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18 TO FY20 AUDIT" sheetId="1" r:id="rId4"/>
    <sheet state="visible" name="FY20 GROUP BUDGETS" sheetId="2" r:id="rId5"/>
    <sheet state="visible" name="FY19 GROUP BUDGETS" sheetId="3" r:id="rId6"/>
    <sheet state="visible" name="FY18 GROUP BUDGETS" sheetId="4" r:id="rId7"/>
  </sheets>
  <definedNames/>
  <calcPr/>
</workbook>
</file>

<file path=xl/sharedStrings.xml><?xml version="1.0" encoding="utf-8"?>
<sst xmlns="http://schemas.openxmlformats.org/spreadsheetml/2006/main" count="904" uniqueCount="80">
  <si>
    <t>APPLICANT: Center for Social Justice (CSJ) Advisory Board for Student Organizations (ABSO)</t>
  </si>
  <si>
    <t>INSTRUCTIONS</t>
  </si>
  <si>
    <t xml:space="preserve">Please fill out the budget sheet below. For expenses that do not fit neatly into a category rows may be added. Applicants should be prepared to answer questions about the make-up of each line item's lump total. Note that negative numbers must be written in positive amounts. No parenthesis are needed.                                 
                                </t>
  </si>
  <si>
    <t xml:space="preserve">
</t>
  </si>
  <si>
    <t>FY 2018</t>
  </si>
  <si>
    <t>NOTES</t>
  </si>
  <si>
    <t xml:space="preserve">PROJECTED INCOME </t>
  </si>
  <si>
    <t>ACTUAL INCOME</t>
  </si>
  <si>
    <t>COKE GRANT</t>
  </si>
  <si>
    <t>STUDENT AFFAIRS</t>
  </si>
  <si>
    <t>STUDENT ACTIVITES FEE</t>
  </si>
  <si>
    <t>STUDENT ACTIVITIES FEE</t>
  </si>
  <si>
    <t xml:space="preserve">RESERVES (leveraging amount) </t>
  </si>
  <si>
    <t>Reserves (Leveraging amount)</t>
  </si>
  <si>
    <t xml:space="preserve">ABP Trip Fees and Fundraising by Student Orgs for External Donations </t>
  </si>
  <si>
    <t>TOTAL INCOME</t>
  </si>
  <si>
    <t>PROJECTED EXPENSES</t>
  </si>
  <si>
    <t>ACTUAL EXPENSES</t>
  </si>
  <si>
    <t>GROUP REQUESTS (TOTAL)</t>
  </si>
  <si>
    <t>BOARD EXPENSES</t>
  </si>
  <si>
    <t>Paper Products/Office Costs for Student Organizations</t>
  </si>
  <si>
    <t>CSJ Celebration</t>
  </si>
  <si>
    <t>Vans for CSJ Student Orgs</t>
  </si>
  <si>
    <t>Additional Allocations</t>
  </si>
  <si>
    <t>Fall Fest/Spring Fling/Social Jusitce Week</t>
  </si>
  <si>
    <t>TOTAL EXPENSES</t>
  </si>
  <si>
    <t>BALANCE:</t>
  </si>
  <si>
    <t xml:space="preserve">FY 2019 </t>
  </si>
  <si>
    <t>Reserves (leveraging amount)</t>
  </si>
  <si>
    <t>Paper Products/Office Costs fir Student Organizations</t>
  </si>
  <si>
    <t>FY 2020***</t>
  </si>
  <si>
    <t>Reserves (leveraing amount)</t>
  </si>
  <si>
    <t>ABSO Trainings for all Student Organizations (Fall and Spring)</t>
  </si>
  <si>
    <t xml:space="preserve">Fall Fest/Spring Fling/Social Jusitce Week </t>
  </si>
  <si>
    <t>CSJ Celebrations</t>
  </si>
  <si>
    <t>Music Equipment</t>
  </si>
  <si>
    <t>TB Testing for Student Organizations</t>
  </si>
  <si>
    <t xml:space="preserve">*** Fall Semester </t>
  </si>
  <si>
    <t>APPLICANT:</t>
  </si>
  <si>
    <t xml:space="preserve">Please provide the budget requests for the TEN largest allocations you will be making to subordinate groups, the budget for any group that is $5,000 or more, and the budget for any event that is $5,000 or more.  Event budgets should include information on events hosted by subordinate groups or by the advisory board. If the event is hosted by a subordinate group whose budget is already documented in a group budget, the event total should be included in the group budget, but a more detailed breakdown should be included in a separate event budget.                                </t>
  </si>
  <si>
    <t xml:space="preserve">NOTES </t>
  </si>
  <si>
    <t xml:space="preserve">All negative numbers must be written in positive amounts. No parentheses are needed. * Replace OTHER with an appropriate descriptor for the relevant account.  </t>
  </si>
  <si>
    <t>GROUP: Alpha Phi Omega (APO)</t>
  </si>
  <si>
    <t xml:space="preserve">INCOME </t>
  </si>
  <si>
    <t>Fundraiser</t>
  </si>
  <si>
    <t>OTHER 2*</t>
  </si>
  <si>
    <t>OTHER 3*</t>
  </si>
  <si>
    <t>EXPENSES</t>
  </si>
  <si>
    <t xml:space="preserve">Recruitment </t>
  </si>
  <si>
    <t>Programming</t>
  </si>
  <si>
    <t>Conference Attendace</t>
  </si>
  <si>
    <t>Retreats</t>
  </si>
  <si>
    <t>Special Events</t>
  </si>
  <si>
    <t xml:space="preserve">BALANCE </t>
  </si>
  <si>
    <t>GROUP: Alternative Breaks Program (ABP)</t>
  </si>
  <si>
    <t>OTHER 1*</t>
  </si>
  <si>
    <t>Alternative Breaks Program (ABP) is not a student organization. It is program under CSJ that is led by a professional staff member. CSJ ABSO provides funds to ABP for domestic trips tha target students on-campus and in CSJ student organizations. CSJ ABSO provides a lump sum to ABP based on a proposal for the costs of each trip. Additionally, a lump sum in scholarships.</t>
  </si>
  <si>
    <t xml:space="preserve">Trip expenses </t>
  </si>
  <si>
    <t>Scholarships</t>
  </si>
  <si>
    <t>GROUP: GirlTalk</t>
  </si>
  <si>
    <t xml:space="preserve">Fundraiser </t>
  </si>
  <si>
    <t>Recruitment</t>
  </si>
  <si>
    <t>GROUP: Georgetown Ballers</t>
  </si>
  <si>
    <t>GROUP: Georgetown University Math and Science Hands On Enrichment (GUMSHOE)</t>
  </si>
  <si>
    <t>GROUP: Heroes for Hearts</t>
  </si>
  <si>
    <t>GROUP: HOPE: Homeless Outreach Programs and Education</t>
  </si>
  <si>
    <t xml:space="preserve">GROUP: Male Development Association </t>
  </si>
  <si>
    <t>GROUP: GU National Assoication for the Advancement of Colored People (NAACP)</t>
  </si>
  <si>
    <t xml:space="preserve">GROUP: Period Empowerment Project </t>
  </si>
  <si>
    <t>EVENT (HOSTED BY):</t>
  </si>
  <si>
    <t>GROUP: Alpha Phi Omega</t>
  </si>
  <si>
    <t>Conference Attendance</t>
  </si>
  <si>
    <t>Trip Expenses</t>
  </si>
  <si>
    <t>GROUP: Best Buddies</t>
  </si>
  <si>
    <t>GROUP: Male Development Association</t>
  </si>
  <si>
    <t>GROUP:  GU National Assoication for the Advancement of Colored People (NAACP)</t>
  </si>
  <si>
    <t xml:space="preserve">GROUP: Native American Student Council </t>
  </si>
  <si>
    <t>GROUP: Period Empowerment Project</t>
  </si>
  <si>
    <t>GROUP: No Lost Generation</t>
  </si>
  <si>
    <t>GROUP: Relay For Life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</si>
</sst>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11.0"/>
      <color theme="1"/>
      <name val="Times New Roman"/>
    </font>
    <font>
      <b/>
      <sz val="12.0"/>
      <color rgb="FFFFFFFF"/>
      <name val="Times New Roman"/>
    </font>
    <font>
      <b/>
      <sz val="11.0"/>
      <color rgb="FFFFFFFF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u/>
      <sz val="11.0"/>
      <color rgb="FF000000"/>
      <name val="Times New Roman"/>
    </font>
    <font>
      <sz val="11.0"/>
      <color theme="1"/>
      <name val="Calibri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right style="thin">
        <color rgb="FF000000"/>
      </right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4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4" fillId="0" fontId="8" numFmtId="0" xfId="0" applyAlignment="1" applyBorder="1" applyFont="1">
      <alignment horizontal="center"/>
    </xf>
    <xf borderId="11" fillId="0" fontId="1" numFmtId="0" xfId="0" applyBorder="1" applyFont="1"/>
    <xf borderId="11" fillId="0" fontId="4" numFmtId="164" xfId="0" applyBorder="1" applyFont="1" applyNumberFormat="1"/>
    <xf borderId="3" fillId="0" fontId="1" numFmtId="164" xfId="0" applyAlignment="1" applyBorder="1" applyFont="1" applyNumberForma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4" fillId="0" fontId="1" numFmtId="0" xfId="0" applyBorder="1" applyFont="1"/>
    <xf borderId="5" fillId="0" fontId="4" numFmtId="164" xfId="0" applyBorder="1" applyFont="1" applyNumberFormat="1"/>
    <xf borderId="12" fillId="0" fontId="4" numFmtId="164" xfId="0" applyBorder="1" applyFont="1" applyNumberFormat="1"/>
    <xf borderId="11" fillId="0" fontId="1" numFmtId="0" xfId="0" applyAlignment="1" applyBorder="1" applyFont="1">
      <alignment shrinkToFit="0" wrapText="1"/>
    </xf>
    <xf borderId="0" fillId="0" fontId="0" numFmtId="0" xfId="0" applyFont="1"/>
    <xf borderId="12" fillId="0" fontId="1" numFmtId="164" xfId="0" applyBorder="1" applyFont="1" applyNumberFormat="1"/>
    <xf borderId="11" fillId="3" fontId="1" numFmtId="0" xfId="0" applyAlignment="1" applyBorder="1" applyFill="1" applyFont="1">
      <alignment shrinkToFit="0" wrapText="1"/>
    </xf>
    <xf borderId="5" fillId="0" fontId="1" numFmtId="164" xfId="0" applyBorder="1" applyFont="1" applyNumberFormat="1"/>
    <xf borderId="9" fillId="0" fontId="1" numFmtId="0" xfId="0" applyBorder="1" applyFont="1"/>
    <xf borderId="10" fillId="0" fontId="1" numFmtId="0" xfId="0" applyBorder="1" applyFont="1"/>
    <xf borderId="10" fillId="0" fontId="1" numFmtId="164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11" fillId="0" fontId="1" numFmtId="164" xfId="0" applyBorder="1" applyFont="1" applyNumberFormat="1"/>
    <xf borderId="12" fillId="0" fontId="1" numFmtId="164" xfId="0" applyAlignment="1" applyBorder="1" applyFont="1" applyNumberFormat="1">
      <alignment horizontal="left" shrinkToFit="0" vertical="top" wrapText="1"/>
    </xf>
    <xf borderId="9" fillId="0" fontId="1" numFmtId="0" xfId="0" applyAlignment="1" applyBorder="1" applyFont="1">
      <alignment shrinkToFit="0" wrapText="1"/>
    </xf>
    <xf borderId="11" fillId="0" fontId="1" numFmtId="164" xfId="0" applyAlignment="1" applyBorder="1" applyFont="1" applyNumberFormat="1">
      <alignment shrinkToFit="0" wrapText="1"/>
    </xf>
    <xf borderId="13" fillId="0" fontId="4" numFmtId="164" xfId="0" applyBorder="1" applyFont="1" applyNumberFormat="1"/>
    <xf borderId="6" fillId="0" fontId="1" numFmtId="0" xfId="0" applyBorder="1" applyFont="1"/>
    <xf borderId="8" fillId="0" fontId="4" numFmtId="164" xfId="0" applyBorder="1" applyFont="1" applyNumberFormat="1"/>
    <xf borderId="14" fillId="0" fontId="4" numFmtId="164" xfId="0" applyBorder="1" applyFont="1" applyNumberFormat="1"/>
    <xf borderId="2" fillId="0" fontId="1" numFmtId="0" xfId="0" applyBorder="1" applyFont="1"/>
    <xf borderId="2" fillId="0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4" numFmtId="164" xfId="0" applyFont="1" applyNumberFormat="1"/>
    <xf borderId="11" fillId="0" fontId="2" numFmtId="0" xfId="0" applyBorder="1" applyFont="1"/>
    <xf borderId="6" fillId="0" fontId="4" numFmtId="164" xfId="0" applyBorder="1" applyFont="1" applyNumberFormat="1"/>
    <xf borderId="0" fillId="0" fontId="2" numFmtId="0" xfId="0" applyFont="1"/>
    <xf borderId="11" fillId="3" fontId="1" numFmtId="164" xfId="0" applyBorder="1" applyFont="1" applyNumberFormat="1"/>
    <xf borderId="11" fillId="4" fontId="1" numFmtId="164" xfId="0" applyBorder="1" applyFill="1" applyFont="1" applyNumberFormat="1"/>
    <xf borderId="0" fillId="0" fontId="1" numFmtId="0" xfId="0" applyAlignment="1" applyFont="1">
      <alignment horizontal="center"/>
    </xf>
    <xf borderId="7" fillId="0" fontId="2" numFmtId="0" xfId="0" applyAlignment="1" applyBorder="1" applyFont="1">
      <alignment horizontal="left"/>
    </xf>
    <xf borderId="7" fillId="0" fontId="1" numFmtId="0" xfId="0" applyBorder="1" applyFont="1"/>
    <xf borderId="14" fillId="0" fontId="3" numFmtId="0" xfId="0" applyBorder="1" applyFont="1"/>
    <xf borderId="0" fillId="0" fontId="9" numFmtId="0" xfId="0" applyFont="1"/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15" fillId="2" fontId="5" numFmtId="0" xfId="0" applyAlignment="1" applyBorder="1" applyFont="1">
      <alignment horizontal="left"/>
    </xf>
    <xf borderId="16" fillId="2" fontId="5" numFmtId="0" xfId="0" applyAlignment="1" applyBorder="1" applyFont="1">
      <alignment horizontal="left"/>
    </xf>
    <xf borderId="17" fillId="2" fontId="11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12" numFmtId="0" xfId="0" applyFont="1"/>
    <xf borderId="18" fillId="3" fontId="2" numFmtId="0" xfId="0" applyBorder="1" applyFont="1"/>
    <xf borderId="19" fillId="3" fontId="4" numFmtId="164" xfId="0" applyBorder="1" applyFont="1" applyNumberFormat="1"/>
    <xf borderId="20" fillId="0" fontId="3" numFmtId="0" xfId="0" applyBorder="1" applyFont="1"/>
    <xf borderId="18" fillId="4" fontId="1" numFmtId="0" xfId="0" applyBorder="1" applyFont="1"/>
    <xf borderId="19" fillId="4" fontId="4" numFmtId="164" xfId="0" applyBorder="1" applyFont="1" applyNumberFormat="1"/>
    <xf borderId="0" fillId="0" fontId="11" numFmtId="0" xfId="0" applyAlignment="1" applyFont="1">
      <alignment horizontal="left"/>
    </xf>
    <xf borderId="1" fillId="0" fontId="9" numFmtId="0" xfId="0" applyBorder="1" applyFont="1"/>
    <xf borderId="18" fillId="3" fontId="1" numFmtId="0" xfId="0" applyBorder="1" applyFont="1"/>
    <xf borderId="19" fillId="3" fontId="1" numFmtId="164" xfId="0" applyBorder="1" applyFont="1" applyNumberFormat="1"/>
    <xf borderId="19" fillId="4" fontId="1" numFmtId="164" xfId="0" applyBorder="1" applyFont="1" applyNumberFormat="1"/>
    <xf borderId="19" fillId="4" fontId="1" numFmtId="0" xfId="0" applyBorder="1" applyFont="1"/>
    <xf borderId="0" fillId="0" fontId="9" numFmtId="164" xfId="0" applyFont="1" applyNumberFormat="1"/>
    <xf borderId="0" fillId="0" fontId="1" numFmtId="164" xfId="0" applyFont="1" applyNumberFormat="1"/>
    <xf borderId="21" fillId="3" fontId="1" numFmtId="164" xfId="0" applyBorder="1" applyFont="1" applyNumberFormat="1"/>
    <xf borderId="22" fillId="3" fontId="13" numFmtId="0" xfId="0" applyBorder="1" applyFont="1"/>
    <xf borderId="23" fillId="3" fontId="2" numFmtId="0" xfId="0" applyBorder="1" applyFont="1"/>
    <xf borderId="24" fillId="3" fontId="4" numFmtId="164" xfId="0" applyBorder="1" applyFont="1" applyNumberFormat="1"/>
    <xf borderId="25" fillId="0" fontId="3" numFmtId="0" xfId="0" applyBorder="1" applyFont="1"/>
    <xf borderId="0" fillId="0" fontId="2" numFmtId="0" xfId="0" applyAlignment="1" applyFont="1">
      <alignment shrinkToFit="0" wrapText="1"/>
    </xf>
    <xf borderId="1" fillId="0" fontId="14" numFmtId="0" xfId="0" applyAlignment="1" applyBorder="1" applyFont="1">
      <alignment readingOrder="0" shrinkToFit="0" wrapText="1"/>
    </xf>
    <xf borderId="15" fillId="2" fontId="5" numFmtId="0" xfId="0" applyAlignment="1" applyBorder="1" applyFont="1">
      <alignment horizontal="left" shrinkToFit="0" wrapText="1"/>
    </xf>
    <xf borderId="21" fillId="4" fontId="1" numFmtId="164" xfId="0" applyBorder="1" applyFont="1" applyNumberFormat="1"/>
    <xf borderId="22" fillId="4" fontId="13" numFmtId="0" xfId="0" applyBorder="1" applyFont="1"/>
    <xf borderId="1" fillId="0" fontId="9" numFmtId="0" xfId="0" applyAlignment="1" applyBorder="1" applyFont="1">
      <alignment shrinkToFit="0" wrapText="1"/>
    </xf>
    <xf borderId="22" fillId="3" fontId="13" numFmtId="4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FY18 TO FY20 AUDIT-style">
      <tableStyleElement dxfId="3" type="firstRowStripe"/>
      <tableStyleElement dxfId="4" type="secondRowStripe"/>
    </tableStyle>
    <tableStyle count="2" pivot="0" name="FY18 TO FY20 AUDIT-style 2">
      <tableStyleElement dxfId="3" type="firstRowStripe"/>
      <tableStyleElement dxfId="4" type="secondRowStripe"/>
    </tableStyle>
    <tableStyle count="2" pivot="0" name="FY18 TO FY20 AUDIT-style 3">
      <tableStyleElement dxfId="3" type="firstRowStripe"/>
      <tableStyleElement dxfId="4" type="secondRowStripe"/>
    </tableStyle>
    <tableStyle count="2" pivot="0" name="FY18 TO FY20 AUDIT-style 4">
      <tableStyleElement dxfId="3" type="firstRowStripe"/>
      <tableStyleElement dxfId="4" type="secondRowStripe"/>
    </tableStyle>
    <tableStyle count="2" pivot="0" name="FY18 TO FY20 AUDIT-style 5">
      <tableStyleElement dxfId="3" type="firstRowStripe"/>
      <tableStyleElement dxfId="4" type="secondRowStripe"/>
    </tableStyle>
    <tableStyle count="2" pivot="0" name="FY18 TO FY20 AUDIT-style 6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4:F19" displayName="Table_1" id="1">
  <tableColumns count="4">
    <tableColumn name="Column1" id="1"/>
    <tableColumn name="Column2" id="2"/>
    <tableColumn name="Column3" id="3"/>
    <tableColumn name="Column4" id="4"/>
  </tableColumns>
  <tableStyleInfo name="FY18 TO FY20 AUDIT-style" showColumnStripes="0" showFirstColumn="1" showLastColumn="1" showRowStripes="1"/>
</table>
</file>

<file path=xl/tables/table2.xml><?xml version="1.0" encoding="utf-8"?>
<table xmlns="http://schemas.openxmlformats.org/spreadsheetml/2006/main" headerRowCount="0" ref="C22:F29" displayName="Table_2" id="2">
  <tableColumns count="4">
    <tableColumn name="Column1" id="1"/>
    <tableColumn name="Column2" id="2"/>
    <tableColumn name="Column3" id="3"/>
    <tableColumn name="Column4" id="4"/>
  </tableColumns>
  <tableStyleInfo name="FY18 TO FY20 AUDI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45:F52" displayName="Table_3" id="3">
  <tableColumns count="4">
    <tableColumn name="Column1" id="1"/>
    <tableColumn name="Column2" id="2"/>
    <tableColumn name="Column3" id="3"/>
    <tableColumn name="Column4" id="4"/>
  </tableColumns>
  <tableStyleInfo name="FY18 TO FY20 AUDIT-style 3" showColumnStripes="0" showFirstColumn="1" showLastColumn="1" showRowStripes="1"/>
</table>
</file>

<file path=xl/tables/table4.xml><?xml version="1.0" encoding="utf-8"?>
<table xmlns="http://schemas.openxmlformats.org/spreadsheetml/2006/main" headerRowCount="0" ref="C37:F42" displayName="Table_4" id="4">
  <tableColumns count="4">
    <tableColumn name="Column1" id="1"/>
    <tableColumn name="Column2" id="2"/>
    <tableColumn name="Column3" id="3"/>
    <tableColumn name="Column4" id="4"/>
  </tableColumns>
  <tableStyleInfo name="FY18 TO FY20 AUDIT-style 4" showColumnStripes="0" showFirstColumn="1" showLastColumn="1" showRowStripes="1"/>
</table>
</file>

<file path=xl/tables/table5.xml><?xml version="1.0" encoding="utf-8"?>
<table xmlns="http://schemas.openxmlformats.org/spreadsheetml/2006/main" headerRowCount="0" ref="C68:F78" displayName="Table_5" id="5">
  <tableColumns count="4">
    <tableColumn name="Column1" id="1"/>
    <tableColumn name="Column2" id="2"/>
    <tableColumn name="Column3" id="3"/>
    <tableColumn name="Column4" id="4"/>
  </tableColumns>
  <tableStyleInfo name="FY18 TO FY20 AUDIT-style 5" showColumnStripes="0" showFirstColumn="1" showLastColumn="1" showRowStripes="1"/>
</table>
</file>

<file path=xl/tables/table6.xml><?xml version="1.0" encoding="utf-8"?>
<table xmlns="http://schemas.openxmlformats.org/spreadsheetml/2006/main" headerRowCount="0" ref="C60:F65" displayName="Table_6" id="6">
  <tableColumns count="4">
    <tableColumn name="Column1" id="1"/>
    <tableColumn name="Column2" id="2"/>
    <tableColumn name="Column3" id="3"/>
    <tableColumn name="Column4" id="4"/>
  </tableColumns>
  <tableStyleInfo name="FY18 TO FY20 AUDIT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8.71"/>
    <col customWidth="1" min="4" max="4" width="20.43"/>
    <col customWidth="1" min="5" max="5" width="29.43"/>
    <col customWidth="1" min="6" max="6" width="22.43"/>
    <col customWidth="1" min="7" max="7" width="12.71"/>
    <col customWidth="1" min="8" max="8" width="14.43"/>
    <col customWidth="1" min="9" max="9" width="18.43"/>
    <col customWidth="1" min="10" max="10" width="16.43"/>
    <col customWidth="1" min="11" max="12" width="19.14"/>
    <col customWidth="1" min="13" max="13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2"/>
      <c r="B4" s="2"/>
      <c r="C4" s="2" t="s">
        <v>0</v>
      </c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1"/>
      <c r="D5" s="2"/>
      <c r="E5" s="1"/>
      <c r="F5" s="1"/>
      <c r="G5" s="1"/>
      <c r="H5" s="1"/>
      <c r="I5" s="1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"/>
      <c r="B6" s="3"/>
      <c r="C6" s="4" t="s">
        <v>1</v>
      </c>
      <c r="D6" s="5"/>
      <c r="E6" s="5"/>
      <c r="F6" s="6"/>
      <c r="G6" s="3"/>
      <c r="H6" s="3"/>
      <c r="I6" s="3"/>
      <c r="J6" s="3"/>
      <c r="K6" s="3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7"/>
      <c r="B7" s="7"/>
      <c r="C7" s="8" t="s">
        <v>2</v>
      </c>
      <c r="F7" s="9"/>
      <c r="G7" s="7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0" customHeight="1">
      <c r="A8" s="7"/>
      <c r="B8" s="7"/>
      <c r="C8" s="11"/>
      <c r="F8" s="9"/>
      <c r="G8" s="7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4.25" customHeight="1">
      <c r="A9" s="7"/>
      <c r="B9" s="7"/>
      <c r="C9" s="12"/>
      <c r="D9" s="13"/>
      <c r="E9" s="13"/>
      <c r="F9" s="14"/>
      <c r="G9" s="7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4.25" customHeight="1">
      <c r="A10" s="1"/>
      <c r="B10" s="1"/>
      <c r="C10" s="1"/>
      <c r="D10" s="1" t="s">
        <v>3</v>
      </c>
      <c r="E10" s="1"/>
      <c r="F10" s="1"/>
      <c r="G10" s="1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4.25" customHeight="1">
      <c r="A11" s="3"/>
      <c r="B11" s="3"/>
      <c r="C11" s="15" t="s">
        <v>4</v>
      </c>
      <c r="D11" s="5"/>
      <c r="E11" s="5"/>
      <c r="F11" s="6"/>
      <c r="G11" s="1"/>
      <c r="H11" s="16" t="s">
        <v>5</v>
      </c>
      <c r="I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4.25" customHeight="1">
      <c r="A12" s="3"/>
      <c r="B12" s="3"/>
      <c r="C12" s="12"/>
      <c r="D12" s="13"/>
      <c r="E12" s="13"/>
      <c r="F12" s="14"/>
      <c r="G12" s="1"/>
      <c r="H12" s="12"/>
      <c r="I12" s="14"/>
      <c r="J12" s="3"/>
      <c r="K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4.25" customHeight="1">
      <c r="A13" s="17"/>
      <c r="B13" s="17"/>
      <c r="C13" s="18" t="s">
        <v>6</v>
      </c>
      <c r="D13" s="19"/>
      <c r="E13" s="18" t="s">
        <v>7</v>
      </c>
      <c r="F13" s="19"/>
      <c r="G13" s="3"/>
      <c r="H13" s="20"/>
      <c r="I13" s="9"/>
      <c r="J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4.25" customHeight="1">
      <c r="A14" s="17"/>
      <c r="C14" s="21" t="s">
        <v>8</v>
      </c>
      <c r="D14" s="22">
        <v>7447.14</v>
      </c>
      <c r="E14" s="21" t="s">
        <v>8</v>
      </c>
      <c r="F14" s="23">
        <v>7447.14</v>
      </c>
      <c r="G14" s="24"/>
      <c r="H14" s="25"/>
      <c r="I14" s="26"/>
      <c r="J14" s="1"/>
      <c r="K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4.25" customHeight="1">
      <c r="A15" s="17"/>
      <c r="C15" s="21" t="s">
        <v>9</v>
      </c>
      <c r="D15" s="22">
        <v>61732.0</v>
      </c>
      <c r="E15" s="21" t="s">
        <v>9</v>
      </c>
      <c r="F15" s="23">
        <v>61732.0</v>
      </c>
      <c r="G15" s="24"/>
      <c r="H15" s="25"/>
      <c r="I15" s="26"/>
      <c r="J15" s="1"/>
      <c r="K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4.25" customHeight="1">
      <c r="A16" s="17"/>
      <c r="C16" s="21" t="s">
        <v>10</v>
      </c>
      <c r="D16" s="22">
        <v>194000.0</v>
      </c>
      <c r="E16" s="21" t="s">
        <v>11</v>
      </c>
      <c r="F16" s="23">
        <v>173750.0</v>
      </c>
      <c r="G16" s="24"/>
      <c r="H16" s="25"/>
      <c r="I16" s="26"/>
      <c r="J16" s="1"/>
      <c r="K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46.5" customHeight="1">
      <c r="A17" s="17"/>
      <c r="C17" s="21" t="s">
        <v>12</v>
      </c>
      <c r="D17" s="27">
        <v>7500.0</v>
      </c>
      <c r="E17" s="28" t="s">
        <v>13</v>
      </c>
      <c r="F17" s="23">
        <v>7500.0</v>
      </c>
      <c r="G17" s="24"/>
      <c r="H17" s="25"/>
      <c r="I17" s="26"/>
      <c r="J17" s="1"/>
      <c r="K17" s="24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33.75" customHeight="1">
      <c r="A18" s="17"/>
      <c r="C18" s="21"/>
      <c r="D18" s="30"/>
      <c r="E18" s="31" t="s">
        <v>14</v>
      </c>
      <c r="F18" s="23">
        <v>25752.09</v>
      </c>
      <c r="G18" s="24"/>
      <c r="H18" s="25"/>
      <c r="I18" s="32"/>
      <c r="J18" s="1"/>
      <c r="K18" s="2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7"/>
      <c r="C19" s="33" t="s">
        <v>15</v>
      </c>
      <c r="D19" s="22">
        <f>SUM(D14:D18)</f>
        <v>270679.14</v>
      </c>
      <c r="E19" s="34" t="s">
        <v>15</v>
      </c>
      <c r="F19" s="35">
        <f>SUM(F14:F18)</f>
        <v>276181.23</v>
      </c>
      <c r="G19" s="24"/>
      <c r="H19" s="25"/>
      <c r="I19" s="26"/>
      <c r="J19" s="1"/>
      <c r="K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7"/>
      <c r="C20" s="1"/>
      <c r="D20" s="1"/>
      <c r="E20" s="1"/>
      <c r="F20" s="24"/>
      <c r="G20" s="24"/>
      <c r="H20" s="36"/>
      <c r="I20" s="37"/>
      <c r="J20" s="24"/>
      <c r="K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7"/>
      <c r="C21" s="18" t="s">
        <v>16</v>
      </c>
      <c r="D21" s="19"/>
      <c r="E21" s="18" t="s">
        <v>17</v>
      </c>
      <c r="F21" s="19"/>
      <c r="G21" s="24"/>
      <c r="H21" s="20"/>
      <c r="I21" s="9"/>
      <c r="J21" s="1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7"/>
      <c r="C22" s="33" t="s">
        <v>18</v>
      </c>
      <c r="D22" s="38">
        <v>303655.28</v>
      </c>
      <c r="E22" s="33" t="s">
        <v>18</v>
      </c>
      <c r="F22" s="39">
        <v>262368.38</v>
      </c>
      <c r="G22" s="24"/>
      <c r="H22" s="25"/>
      <c r="I22" s="32"/>
      <c r="J22" s="1"/>
      <c r="K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3.5" customHeight="1">
      <c r="A23" s="17"/>
      <c r="C23" s="33" t="s">
        <v>19</v>
      </c>
      <c r="D23" s="38">
        <v>1500.0</v>
      </c>
      <c r="E23" s="33"/>
      <c r="F23" s="38"/>
      <c r="G23" s="24"/>
      <c r="H23" s="25"/>
      <c r="I23" s="32"/>
      <c r="J23" s="1"/>
      <c r="K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31.5" customHeight="1">
      <c r="A24" s="17"/>
      <c r="C24" s="40" t="s">
        <v>20</v>
      </c>
      <c r="D24" s="41">
        <v>3000.0</v>
      </c>
      <c r="E24" s="40"/>
      <c r="F24" s="38"/>
      <c r="G24" s="24"/>
      <c r="H24" s="25"/>
      <c r="I24" s="32"/>
      <c r="J24" s="1"/>
      <c r="K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3.5" customHeight="1">
      <c r="A25" s="17"/>
      <c r="C25" s="33" t="s">
        <v>21</v>
      </c>
      <c r="D25" s="38">
        <v>1500.0</v>
      </c>
      <c r="E25" s="33"/>
      <c r="F25" s="38"/>
      <c r="G25" s="24"/>
      <c r="H25" s="25"/>
      <c r="I25" s="32"/>
      <c r="J25" s="1"/>
      <c r="K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3.5" customHeight="1">
      <c r="A26" s="17"/>
      <c r="C26" s="33" t="s">
        <v>22</v>
      </c>
      <c r="D26" s="38">
        <v>60000.0</v>
      </c>
      <c r="E26" s="33"/>
      <c r="F26" s="38"/>
      <c r="G26" s="24"/>
      <c r="H26" s="25"/>
      <c r="I26" s="32"/>
      <c r="J26" s="1"/>
      <c r="K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3.5" customHeight="1">
      <c r="A27" s="17"/>
      <c r="C27" s="33" t="s">
        <v>23</v>
      </c>
      <c r="D27" s="38">
        <v>6000.0</v>
      </c>
      <c r="E27" s="33"/>
      <c r="F27" s="38"/>
      <c r="G27" s="24"/>
      <c r="H27" s="25"/>
      <c r="I27" s="32"/>
      <c r="J27" s="1"/>
      <c r="K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30.75" customHeight="1">
      <c r="A28" s="17"/>
      <c r="C28" s="40" t="s">
        <v>24</v>
      </c>
      <c r="D28" s="41">
        <v>3000.0</v>
      </c>
      <c r="E28" s="40"/>
      <c r="F28" s="38"/>
      <c r="G28" s="24"/>
      <c r="H28" s="25"/>
      <c r="I28" s="32"/>
      <c r="J28" s="1"/>
      <c r="K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7"/>
      <c r="C29" s="21" t="s">
        <v>25</v>
      </c>
      <c r="D29" s="42">
        <f>SUM(D22:D28)</f>
        <v>378655.28</v>
      </c>
      <c r="E29" s="21" t="s">
        <v>25</v>
      </c>
      <c r="F29" s="23">
        <f>SUM(F22:F28)</f>
        <v>262368.38</v>
      </c>
      <c r="G29" s="24"/>
      <c r="H29" s="43"/>
      <c r="I29" s="44"/>
      <c r="J29" s="1"/>
      <c r="K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7"/>
      <c r="C30" s="1"/>
      <c r="D30" s="45"/>
      <c r="E30" s="46"/>
      <c r="F30" s="47"/>
      <c r="G30" s="48"/>
      <c r="H30" s="1"/>
      <c r="I30" s="49"/>
      <c r="J30" s="1"/>
      <c r="K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7"/>
      <c r="C31" s="50" t="s">
        <v>26</v>
      </c>
      <c r="D31" s="51">
        <f>F19-F29</f>
        <v>13812.85</v>
      </c>
      <c r="E31" s="25"/>
      <c r="F31" s="1"/>
      <c r="G31" s="1"/>
      <c r="H31" s="52"/>
      <c r="I31" s="49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49"/>
      <c r="E33" s="1"/>
      <c r="F33" s="1"/>
      <c r="G33" s="1"/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3"/>
      <c r="B34" s="3"/>
      <c r="C34" s="15" t="s">
        <v>27</v>
      </c>
      <c r="D34" s="5"/>
      <c r="E34" s="5"/>
      <c r="F34" s="6"/>
      <c r="G34" s="1"/>
      <c r="H34" s="16" t="s">
        <v>5</v>
      </c>
      <c r="I34" s="6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3"/>
      <c r="B35" s="3"/>
      <c r="C35" s="12"/>
      <c r="D35" s="13"/>
      <c r="E35" s="13"/>
      <c r="F35" s="14"/>
      <c r="G35" s="1"/>
      <c r="H35" s="12"/>
      <c r="I35" s="14"/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7"/>
      <c r="B36" s="17"/>
      <c r="C36" s="18" t="s">
        <v>6</v>
      </c>
      <c r="D36" s="19"/>
      <c r="E36" s="18" t="s">
        <v>7</v>
      </c>
      <c r="F36" s="19"/>
      <c r="G36" s="1"/>
      <c r="H36" s="20"/>
      <c r="I36" s="9"/>
      <c r="J36" s="1"/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21" t="s">
        <v>8</v>
      </c>
      <c r="D37" s="22">
        <v>7447.14</v>
      </c>
      <c r="E37" s="21" t="s">
        <v>8</v>
      </c>
      <c r="F37" s="23">
        <v>7447.14</v>
      </c>
      <c r="G37" s="1"/>
      <c r="H37" s="25"/>
      <c r="I37" s="26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21" t="s">
        <v>9</v>
      </c>
      <c r="D38" s="22">
        <v>61732.0</v>
      </c>
      <c r="E38" s="21" t="s">
        <v>9</v>
      </c>
      <c r="F38" s="23">
        <v>61732.0</v>
      </c>
      <c r="G38" s="1"/>
      <c r="H38" s="25"/>
      <c r="I38" s="26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21" t="s">
        <v>10</v>
      </c>
      <c r="D39" s="22">
        <v>185750.0</v>
      </c>
      <c r="E39" s="21" t="s">
        <v>11</v>
      </c>
      <c r="F39" s="23">
        <v>179500.0</v>
      </c>
      <c r="G39" s="1"/>
      <c r="H39" s="25"/>
      <c r="I39" s="26"/>
      <c r="J39" s="1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21" t="s">
        <v>28</v>
      </c>
      <c r="D40" s="27">
        <v>75000.0</v>
      </c>
      <c r="E40" s="21" t="s">
        <v>28</v>
      </c>
      <c r="F40" s="23">
        <v>75000.0</v>
      </c>
      <c r="G40" s="1"/>
      <c r="H40" s="25"/>
      <c r="I40" s="26"/>
      <c r="J40" s="1"/>
      <c r="K40" s="1"/>
      <c r="L40" s="2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39.0" customHeight="1">
      <c r="A41" s="1"/>
      <c r="B41" s="1"/>
      <c r="C41" s="21"/>
      <c r="D41" s="30"/>
      <c r="E41" s="28" t="s">
        <v>14</v>
      </c>
      <c r="F41" s="23">
        <v>21990.05</v>
      </c>
      <c r="G41" s="1"/>
      <c r="H41" s="25"/>
      <c r="I41" s="32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33" t="s">
        <v>15</v>
      </c>
      <c r="D42" s="22">
        <f>SUM(D37:D41)</f>
        <v>329929.14</v>
      </c>
      <c r="E42" s="34" t="s">
        <v>15</v>
      </c>
      <c r="F42" s="35">
        <f>SUM(F37:F41)</f>
        <v>345669.19</v>
      </c>
      <c r="G42" s="1"/>
      <c r="H42" s="25"/>
      <c r="I42" s="26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24"/>
      <c r="B43" s="24"/>
      <c r="C43" s="24"/>
      <c r="D43" s="24"/>
      <c r="E43" s="24"/>
      <c r="F43" s="24"/>
      <c r="G43" s="1"/>
      <c r="H43" s="36"/>
      <c r="I43" s="37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7"/>
      <c r="B44" s="17"/>
      <c r="C44" s="18" t="s">
        <v>16</v>
      </c>
      <c r="D44" s="19"/>
      <c r="E44" s="18" t="s">
        <v>17</v>
      </c>
      <c r="F44" s="19"/>
      <c r="G44" s="1"/>
      <c r="H44" s="20"/>
      <c r="I44" s="9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33" t="s">
        <v>18</v>
      </c>
      <c r="D45" s="38">
        <v>266365.31</v>
      </c>
      <c r="E45" s="21" t="s">
        <v>18</v>
      </c>
      <c r="F45" s="23">
        <v>230165.34</v>
      </c>
      <c r="G45" s="1"/>
      <c r="H45" s="25"/>
      <c r="I45" s="32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33" t="s">
        <v>19</v>
      </c>
      <c r="D46" s="38">
        <v>4000.0</v>
      </c>
      <c r="E46" s="21"/>
      <c r="F46" s="23"/>
      <c r="G46" s="1"/>
      <c r="H46" s="25"/>
      <c r="I46" s="32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42.0" customHeight="1">
      <c r="A47" s="1"/>
      <c r="B47" s="1"/>
      <c r="C47" s="40" t="s">
        <v>29</v>
      </c>
      <c r="D47" s="41">
        <v>3000.0</v>
      </c>
      <c r="E47" s="40"/>
      <c r="F47" s="53"/>
      <c r="G47" s="1"/>
      <c r="H47" s="25"/>
      <c r="I47" s="32"/>
      <c r="J47" s="1"/>
      <c r="K47" s="1"/>
      <c r="L47" s="2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33" t="s">
        <v>21</v>
      </c>
      <c r="D48" s="38">
        <v>1500.0</v>
      </c>
      <c r="E48" s="33"/>
      <c r="F48" s="54"/>
      <c r="G48" s="1"/>
      <c r="H48" s="25"/>
      <c r="I48" s="32"/>
      <c r="J48" s="1"/>
      <c r="K48" s="1"/>
      <c r="L48" s="2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33" t="s">
        <v>22</v>
      </c>
      <c r="D49" s="38">
        <v>55000.0</v>
      </c>
      <c r="E49" s="33"/>
      <c r="F49" s="53"/>
      <c r="G49" s="1"/>
      <c r="H49" s="25"/>
      <c r="I49" s="32"/>
      <c r="J49" s="1"/>
      <c r="K49" s="1"/>
      <c r="L49" s="29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33" t="s">
        <v>23</v>
      </c>
      <c r="D50" s="38">
        <v>7000.0</v>
      </c>
      <c r="E50" s="33"/>
      <c r="F50" s="54"/>
      <c r="G50" s="1"/>
      <c r="H50" s="25"/>
      <c r="I50" s="32"/>
      <c r="J50" s="1"/>
      <c r="K50" s="1"/>
      <c r="L50" s="2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33.75" customHeight="1">
      <c r="A51" s="1"/>
      <c r="B51" s="1"/>
      <c r="C51" s="40" t="s">
        <v>24</v>
      </c>
      <c r="D51" s="38">
        <v>3000.0</v>
      </c>
      <c r="E51" s="40"/>
      <c r="F51" s="53"/>
      <c r="G51" s="1"/>
      <c r="H51" s="25"/>
      <c r="I51" s="32"/>
      <c r="J51" s="1"/>
      <c r="K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>
      <c r="A52" s="1"/>
      <c r="B52" s="1"/>
      <c r="C52" s="21" t="s">
        <v>25</v>
      </c>
      <c r="D52" s="42">
        <f>SUM(D45:D51)</f>
        <v>339865.31</v>
      </c>
      <c r="E52" s="21" t="s">
        <v>25</v>
      </c>
      <c r="F52" s="23">
        <f>SUM(F45:F51)</f>
        <v>230165.34</v>
      </c>
      <c r="G52" s="1"/>
      <c r="H52" s="43"/>
      <c r="I52" s="44"/>
      <c r="J52" s="1"/>
      <c r="K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45"/>
      <c r="E53" s="46"/>
      <c r="F53" s="47"/>
      <c r="G53" s="1"/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52"/>
      <c r="B54" s="52"/>
      <c r="C54" s="50" t="s">
        <v>26</v>
      </c>
      <c r="D54" s="51">
        <f>F42-F52</f>
        <v>115503.85</v>
      </c>
      <c r="E54" s="25"/>
      <c r="F54" s="1"/>
      <c r="G54" s="1"/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E55" s="1"/>
      <c r="F55" s="1"/>
      <c r="G55" s="1"/>
      <c r="H55" s="1"/>
      <c r="I55" s="1"/>
      <c r="J55" s="1"/>
      <c r="K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E56" s="1"/>
      <c r="F56" s="1"/>
      <c r="G56" s="1"/>
      <c r="H56" s="1"/>
      <c r="I56" s="1"/>
      <c r="J56" s="1"/>
      <c r="K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3"/>
      <c r="B57" s="3"/>
      <c r="C57" s="15" t="s">
        <v>30</v>
      </c>
      <c r="D57" s="5"/>
      <c r="E57" s="5"/>
      <c r="F57" s="6"/>
      <c r="G57" s="17"/>
      <c r="H57" s="16" t="s">
        <v>5</v>
      </c>
      <c r="I57" s="6"/>
      <c r="J57" s="1"/>
      <c r="K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3"/>
      <c r="B58" s="3"/>
      <c r="C58" s="12"/>
      <c r="D58" s="13"/>
      <c r="E58" s="13"/>
      <c r="F58" s="14"/>
      <c r="G58" s="1"/>
      <c r="H58" s="12"/>
      <c r="I58" s="14"/>
      <c r="J58" s="1"/>
      <c r="K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7"/>
      <c r="B59" s="17"/>
      <c r="C59" s="18" t="s">
        <v>6</v>
      </c>
      <c r="D59" s="19"/>
      <c r="E59" s="18" t="s">
        <v>7</v>
      </c>
      <c r="F59" s="19"/>
      <c r="G59" s="1"/>
      <c r="H59" s="20"/>
      <c r="I59" s="9"/>
      <c r="J59" s="1"/>
      <c r="K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21" t="s">
        <v>8</v>
      </c>
      <c r="D60" s="22">
        <v>7447.14</v>
      </c>
      <c r="E60" s="21" t="s">
        <v>8</v>
      </c>
      <c r="F60" s="23">
        <v>7447.14</v>
      </c>
      <c r="G60" s="1"/>
      <c r="H60" s="25"/>
      <c r="I60" s="26"/>
      <c r="J60" s="1"/>
      <c r="K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21" t="s">
        <v>9</v>
      </c>
      <c r="D61" s="22">
        <v>61732.0</v>
      </c>
      <c r="E61" s="21" t="s">
        <v>9</v>
      </c>
      <c r="F61" s="23">
        <v>61732.0</v>
      </c>
      <c r="G61" s="1"/>
      <c r="H61" s="25"/>
      <c r="I61" s="26"/>
      <c r="J61" s="1"/>
      <c r="K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21" t="s">
        <v>11</v>
      </c>
      <c r="D62" s="22">
        <v>180042.96</v>
      </c>
      <c r="E62" s="21" t="s">
        <v>10</v>
      </c>
      <c r="F62" s="23">
        <v>156517.16</v>
      </c>
      <c r="G62" s="55"/>
      <c r="H62" s="25"/>
      <c r="I62" s="26"/>
      <c r="J62" s="55"/>
      <c r="K62" s="5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21" t="s">
        <v>28</v>
      </c>
      <c r="D63" s="27">
        <v>73000.0</v>
      </c>
      <c r="E63" s="21" t="s">
        <v>31</v>
      </c>
      <c r="F63" s="23">
        <v>73000.0</v>
      </c>
      <c r="G63" s="55"/>
      <c r="H63" s="25"/>
      <c r="I63" s="26"/>
      <c r="J63" s="55"/>
      <c r="K63" s="55"/>
      <c r="L63" s="2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45.0" customHeight="1">
      <c r="A64" s="1"/>
      <c r="B64" s="1"/>
      <c r="C64" s="21"/>
      <c r="D64" s="30"/>
      <c r="E64" s="28" t="s">
        <v>14</v>
      </c>
      <c r="F64" s="23">
        <v>1883.52</v>
      </c>
      <c r="G64" s="1"/>
      <c r="H64" s="25"/>
      <c r="I64" s="32"/>
      <c r="J64" s="1"/>
      <c r="K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33" t="s">
        <v>15</v>
      </c>
      <c r="D65" s="22">
        <f>SUM(D60:D64)</f>
        <v>322222.1</v>
      </c>
      <c r="E65" s="34" t="s">
        <v>15</v>
      </c>
      <c r="F65" s="35">
        <f>SUM(F60:F64)</f>
        <v>300579.82</v>
      </c>
      <c r="G65" s="1"/>
      <c r="H65" s="25"/>
      <c r="I65" s="26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24"/>
      <c r="G66" s="1"/>
      <c r="H66" s="36"/>
      <c r="I66" s="37"/>
      <c r="J66" s="1"/>
      <c r="K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7"/>
      <c r="B67" s="17"/>
      <c r="C67" s="18" t="s">
        <v>16</v>
      </c>
      <c r="D67" s="19"/>
      <c r="E67" s="18" t="s">
        <v>17</v>
      </c>
      <c r="F67" s="19"/>
      <c r="G67" s="1"/>
      <c r="H67" s="20"/>
      <c r="I67" s="9"/>
      <c r="J67" s="1"/>
      <c r="K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33" t="s">
        <v>18</v>
      </c>
      <c r="D68" s="38">
        <v>213819.23</v>
      </c>
      <c r="E68" s="21" t="s">
        <v>18</v>
      </c>
      <c r="F68" s="23">
        <v>50806.91</v>
      </c>
      <c r="G68" s="1"/>
      <c r="H68" s="25"/>
      <c r="I68" s="32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33" t="s">
        <v>19</v>
      </c>
      <c r="D69" s="38">
        <v>2616.0</v>
      </c>
      <c r="E69" s="21"/>
      <c r="F69" s="23"/>
      <c r="G69" s="1"/>
      <c r="H69" s="25"/>
      <c r="I69" s="32"/>
      <c r="J69" s="1"/>
      <c r="K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36.75" customHeight="1">
      <c r="A70" s="1"/>
      <c r="B70" s="1"/>
      <c r="C70" s="40" t="s">
        <v>32</v>
      </c>
      <c r="D70" s="38">
        <v>6000.0</v>
      </c>
      <c r="E70" s="40"/>
      <c r="F70" s="38"/>
      <c r="G70" s="1"/>
      <c r="H70" s="25"/>
      <c r="I70" s="32"/>
      <c r="J70" s="1"/>
      <c r="K70" s="1"/>
      <c r="L70" s="29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31.5" customHeight="1">
      <c r="A71" s="1"/>
      <c r="B71" s="1"/>
      <c r="C71" s="40" t="s">
        <v>33</v>
      </c>
      <c r="D71" s="38">
        <v>3000.0</v>
      </c>
      <c r="E71" s="40"/>
      <c r="F71" s="38"/>
      <c r="G71" s="1"/>
      <c r="H71" s="25"/>
      <c r="I71" s="32"/>
      <c r="J71" s="1"/>
      <c r="K71" s="1"/>
      <c r="L71" s="29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42.0" customHeight="1">
      <c r="A72" s="1"/>
      <c r="B72" s="1"/>
      <c r="C72" s="40" t="s">
        <v>20</v>
      </c>
      <c r="D72" s="38">
        <v>3000.0</v>
      </c>
      <c r="E72" s="40"/>
      <c r="F72" s="38"/>
      <c r="G72" s="1"/>
      <c r="H72" s="25"/>
      <c r="I72" s="32"/>
      <c r="J72" s="1"/>
      <c r="K72" s="1"/>
      <c r="L72" s="29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33" t="s">
        <v>34</v>
      </c>
      <c r="D73" s="38">
        <v>1500.0</v>
      </c>
      <c r="E73" s="33"/>
      <c r="F73" s="38"/>
      <c r="G73" s="1"/>
      <c r="H73" s="25"/>
      <c r="I73" s="32"/>
      <c r="J73" s="1"/>
      <c r="K73" s="1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33" t="s">
        <v>22</v>
      </c>
      <c r="D74" s="38">
        <v>45000.0</v>
      </c>
      <c r="E74" s="33"/>
      <c r="F74" s="38"/>
      <c r="G74" s="1"/>
      <c r="H74" s="25"/>
      <c r="I74" s="32"/>
      <c r="J74" s="1"/>
      <c r="K74" s="1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33" t="s">
        <v>35</v>
      </c>
      <c r="D75" s="38">
        <v>700.0</v>
      </c>
      <c r="E75" s="33"/>
      <c r="F75" s="38"/>
      <c r="G75" s="1"/>
      <c r="H75" s="25"/>
      <c r="I75" s="32"/>
      <c r="J75" s="1"/>
      <c r="K75" s="1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33" t="s">
        <v>36</v>
      </c>
      <c r="D76" s="38">
        <v>8500.0</v>
      </c>
      <c r="E76" s="33"/>
      <c r="F76" s="38"/>
      <c r="G76" s="1"/>
      <c r="H76" s="25"/>
      <c r="I76" s="32"/>
      <c r="J76" s="1"/>
      <c r="K76" s="1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33" t="s">
        <v>23</v>
      </c>
      <c r="D77" s="38">
        <v>25000.0</v>
      </c>
      <c r="E77" s="33"/>
      <c r="F77" s="38"/>
      <c r="G77" s="1"/>
      <c r="H77" s="25"/>
      <c r="I77" s="32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21" t="s">
        <v>25</v>
      </c>
      <c r="D78" s="42">
        <f>SUM(D68:D77)</f>
        <v>309135.23</v>
      </c>
      <c r="E78" s="21" t="s">
        <v>25</v>
      </c>
      <c r="F78" s="23">
        <f>SUM(F68:F77)</f>
        <v>50806.91</v>
      </c>
      <c r="G78" s="1"/>
      <c r="H78" s="43"/>
      <c r="I78" s="44"/>
      <c r="J78" s="1"/>
      <c r="K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45"/>
      <c r="E79" s="46"/>
      <c r="F79" s="47"/>
      <c r="G79" s="1"/>
      <c r="H79" s="1"/>
      <c r="I79" s="1"/>
      <c r="J79" s="1"/>
      <c r="K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52"/>
      <c r="B80" s="52"/>
      <c r="C80" s="50" t="s">
        <v>26</v>
      </c>
      <c r="D80" s="51">
        <f>F65-F78</f>
        <v>249772.91</v>
      </c>
      <c r="E80" s="25"/>
      <c r="F80" s="1"/>
      <c r="G80" s="1"/>
      <c r="H80" s="1"/>
      <c r="I80" s="1"/>
      <c r="J80" s="1"/>
      <c r="K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49"/>
      <c r="E81" s="1"/>
      <c r="F81" s="1"/>
      <c r="G81" s="1"/>
      <c r="H81" s="1"/>
      <c r="I81" s="1"/>
      <c r="J81" s="1"/>
      <c r="K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49"/>
      <c r="E82" s="1"/>
      <c r="F82" s="1"/>
      <c r="G82" s="1"/>
      <c r="H82" s="1"/>
      <c r="I82" s="1"/>
      <c r="J82" s="1"/>
      <c r="K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 t="s">
        <v>37</v>
      </c>
      <c r="D83" s="49"/>
      <c r="E83" s="1"/>
      <c r="F83" s="1"/>
      <c r="G83" s="1"/>
      <c r="H83" s="1"/>
      <c r="I83" s="1"/>
      <c r="J83" s="1"/>
      <c r="K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4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4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4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49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H94" s="1"/>
      <c r="I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H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F96" s="1"/>
      <c r="H96" s="1"/>
      <c r="I96" s="1"/>
      <c r="K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D97" s="1"/>
      <c r="E97" s="4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D98" s="1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D99" s="1"/>
      <c r="E99" s="4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D100" s="1"/>
      <c r="E100" s="4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D101" s="1"/>
      <c r="E101" s="4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D102" s="1"/>
      <c r="E102" s="4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D103" s="1"/>
      <c r="F103" s="1"/>
      <c r="H103" s="1"/>
      <c r="I103" s="1"/>
      <c r="K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D104" s="1"/>
      <c r="E104" s="4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D105" s="1"/>
      <c r="E105" s="4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D106" s="1"/>
      <c r="E106" s="4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D107" s="1"/>
      <c r="E107" s="4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D108" s="1"/>
      <c r="E108" s="4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D109" s="1"/>
      <c r="E109" s="4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49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49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4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4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4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4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4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4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4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49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4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4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4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4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4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4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4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4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4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4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4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4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F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4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4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4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4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4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4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4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4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4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4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4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4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4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4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4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49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49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49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49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49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49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49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49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4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4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4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4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4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4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4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4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49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4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4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49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49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49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49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49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4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4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4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4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4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4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4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4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49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4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49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49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49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49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49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49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4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4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4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4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4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4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4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4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49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49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49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49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49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49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49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49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4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4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4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4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4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4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4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4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49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49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49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49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49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49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49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49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4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4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4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4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4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4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4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4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49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49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49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49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49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49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49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49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49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49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49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49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49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49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49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49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49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49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49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49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49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49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49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49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49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49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49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49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49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49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49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49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49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49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49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49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49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D94:G95"/>
    <mergeCell ref="C96:C109"/>
    <mergeCell ref="D96:E96"/>
    <mergeCell ref="F96:G96"/>
    <mergeCell ref="D103:E103"/>
    <mergeCell ref="F103:G103"/>
    <mergeCell ref="D112:G113"/>
    <mergeCell ref="D139:E139"/>
    <mergeCell ref="F139:G139"/>
    <mergeCell ref="D114:E114"/>
    <mergeCell ref="F114:G114"/>
    <mergeCell ref="D121:E121"/>
    <mergeCell ref="F121:G121"/>
    <mergeCell ref="D130:G131"/>
    <mergeCell ref="D132:E132"/>
    <mergeCell ref="F132:G132"/>
    <mergeCell ref="H13:I13"/>
    <mergeCell ref="J13:K13"/>
    <mergeCell ref="C21:D21"/>
    <mergeCell ref="E21:F21"/>
    <mergeCell ref="J21:K21"/>
    <mergeCell ref="H34:I35"/>
    <mergeCell ref="H36:I36"/>
    <mergeCell ref="H44:I44"/>
    <mergeCell ref="H57:I58"/>
    <mergeCell ref="H59:I59"/>
    <mergeCell ref="H67:I67"/>
    <mergeCell ref="C6:F6"/>
    <mergeCell ref="C7:F9"/>
    <mergeCell ref="C11:F12"/>
    <mergeCell ref="H11:I12"/>
    <mergeCell ref="B13:B31"/>
    <mergeCell ref="C13:D13"/>
    <mergeCell ref="H21:I21"/>
    <mergeCell ref="E13:F13"/>
    <mergeCell ref="C34:F35"/>
    <mergeCell ref="C36:D36"/>
    <mergeCell ref="E36:F36"/>
    <mergeCell ref="C44:D44"/>
    <mergeCell ref="E44:F44"/>
    <mergeCell ref="C57:F58"/>
    <mergeCell ref="I96:J96"/>
    <mergeCell ref="K96:L96"/>
    <mergeCell ref="I103:J103"/>
    <mergeCell ref="K103:L103"/>
    <mergeCell ref="C59:D59"/>
    <mergeCell ref="E59:F59"/>
    <mergeCell ref="C67:D67"/>
    <mergeCell ref="E67:F67"/>
    <mergeCell ref="D89:G89"/>
    <mergeCell ref="D90:G92"/>
    <mergeCell ref="I94:L95"/>
  </mergeCells>
  <conditionalFormatting sqref="F1:F5 F10 F14:F20 F22 F37:F40 F45:F46 F60:F66 F68:F69 G86:G88 G93 G97:G102 G104:G111 G115:G120 G122:G129 G133:G138 G140:G1000 F29:F33 F52:F56 F78:F84 F42:F43">
    <cfRule type="cellIs" dxfId="0" priority="1" operator="lessThan">
      <formula>0</formula>
    </cfRule>
  </conditionalFormatting>
  <conditionalFormatting sqref="D31">
    <cfRule type="cellIs" dxfId="0" priority="2" operator="lessThan">
      <formula>0</formula>
    </cfRule>
  </conditionalFormatting>
  <conditionalFormatting sqref="D54">
    <cfRule type="cellIs" dxfId="0" priority="3" operator="lessThan">
      <formula>0</formula>
    </cfRule>
  </conditionalFormatting>
  <conditionalFormatting sqref="D54">
    <cfRule type="cellIs" dxfId="1" priority="4" operator="greaterThan">
      <formula>0</formula>
    </cfRule>
  </conditionalFormatting>
  <conditionalFormatting sqref="D31">
    <cfRule type="cellIs" dxfId="1" priority="5" operator="greaterThan">
      <formula>0</formula>
    </cfRule>
  </conditionalFormatting>
  <conditionalFormatting sqref="D80">
    <cfRule type="cellIs" dxfId="0" priority="6" operator="lessThan">
      <formula>0</formula>
    </cfRule>
  </conditionalFormatting>
  <conditionalFormatting sqref="D80">
    <cfRule type="cellIs" dxfId="1" priority="7" operator="greaterThan">
      <formula>0</formula>
    </cfRule>
  </conditionalFormatting>
  <conditionalFormatting sqref="F41">
    <cfRule type="cellIs" dxfId="0" priority="8" operator="lessThan">
      <formula>0</formula>
    </cfRule>
  </conditionalFormatting>
  <printOptions/>
  <pageMargins bottom="0.75" footer="0.0" header="0.0" left="0.7" right="0.7" top="0.75"/>
  <pageSetup orientation="portrait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6"/>
      <c r="C4" s="56"/>
      <c r="D4" s="57"/>
      <c r="E4" s="5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8"/>
      <c r="D5" s="58"/>
      <c r="E5" s="58"/>
      <c r="F5" s="58"/>
      <c r="G5" s="58"/>
      <c r="H5" s="19"/>
      <c r="I5" s="59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60"/>
      <c r="B6" s="61" t="s">
        <v>39</v>
      </c>
      <c r="C6" s="5"/>
      <c r="D6" s="5"/>
      <c r="E6" s="5"/>
      <c r="F6" s="5"/>
      <c r="G6" s="5"/>
      <c r="H6" s="6"/>
      <c r="I6" s="59"/>
      <c r="J6" s="59"/>
      <c r="K6" s="59"/>
      <c r="L6" s="5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60"/>
      <c r="B7" s="11"/>
      <c r="H7" s="9"/>
      <c r="I7" s="59"/>
      <c r="J7" s="59"/>
      <c r="K7" s="59"/>
      <c r="L7" s="5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60"/>
      <c r="B8" s="11"/>
      <c r="H8" s="9"/>
      <c r="I8" s="59"/>
      <c r="J8" s="59"/>
      <c r="K8" s="59"/>
      <c r="L8" s="5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60"/>
      <c r="B9" s="11"/>
      <c r="H9" s="9"/>
      <c r="I9" s="59"/>
      <c r="J9" s="59"/>
      <c r="K9" s="59"/>
      <c r="L9" s="5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9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9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62" t="s">
        <v>40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3" t="s">
        <v>41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9"/>
      <c r="D20" s="1"/>
      <c r="F20" s="1"/>
      <c r="G20" s="4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4"/>
      <c r="B21" s="65" t="s">
        <v>42</v>
      </c>
      <c r="C21" s="66"/>
      <c r="D21" s="67"/>
      <c r="E21" s="68"/>
      <c r="F21" s="16" t="s">
        <v>5</v>
      </c>
      <c r="G21" s="5"/>
      <c r="H21" s="6"/>
      <c r="I21" s="69"/>
      <c r="J21" s="59"/>
      <c r="K21" s="59"/>
      <c r="L21" s="59"/>
      <c r="M21" s="59"/>
      <c r="N21" s="59"/>
      <c r="O21" s="6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70"/>
      <c r="B22" s="71" t="s">
        <v>43</v>
      </c>
      <c r="C22" s="72"/>
      <c r="D22" s="73"/>
      <c r="F22" s="12"/>
      <c r="G22" s="13"/>
      <c r="H22" s="14"/>
      <c r="J22" s="59"/>
      <c r="K22" s="59"/>
      <c r="L22" s="59"/>
      <c r="M22" s="59"/>
      <c r="N22" s="5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4" t="s">
        <v>44</v>
      </c>
      <c r="C23" s="75">
        <v>520.0</v>
      </c>
      <c r="D23" s="73"/>
      <c r="E23" s="76"/>
      <c r="F23" s="77"/>
      <c r="G23" s="5"/>
      <c r="H23" s="6"/>
      <c r="J23" s="59"/>
      <c r="K23" s="59"/>
      <c r="L23" s="59"/>
      <c r="M23" s="59"/>
      <c r="N23" s="5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8" t="s">
        <v>45</v>
      </c>
      <c r="C24" s="79"/>
      <c r="D24" s="73"/>
      <c r="F24" s="11"/>
      <c r="H24" s="9"/>
      <c r="J24" s="59"/>
      <c r="K24" s="59"/>
      <c r="L24" s="59"/>
      <c r="M24" s="59"/>
      <c r="N24" s="5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4" t="s">
        <v>46</v>
      </c>
      <c r="C25" s="80"/>
      <c r="D25" s="73"/>
      <c r="F25" s="11"/>
      <c r="H25" s="9"/>
      <c r="J25" s="59"/>
      <c r="K25" s="59"/>
      <c r="L25" s="59"/>
      <c r="M25" s="59"/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8" t="s">
        <v>15</v>
      </c>
      <c r="C26" s="72">
        <f>SUM(C23:C25)</f>
        <v>520</v>
      </c>
      <c r="D26" s="73"/>
      <c r="F26" s="11"/>
      <c r="H26" s="9"/>
      <c r="J26" s="59"/>
      <c r="K26" s="59"/>
      <c r="L26" s="59"/>
      <c r="M26" s="59"/>
      <c r="N26" s="5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4"/>
      <c r="C27" s="81"/>
      <c r="D27" s="73"/>
      <c r="F27" s="11"/>
      <c r="H27" s="9"/>
      <c r="J27" s="59"/>
      <c r="K27" s="59"/>
      <c r="L27" s="59"/>
      <c r="M27" s="59"/>
      <c r="N27" s="5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0"/>
      <c r="B28" s="71" t="s">
        <v>47</v>
      </c>
      <c r="C28" s="72"/>
      <c r="D28" s="73"/>
      <c r="F28" s="11"/>
      <c r="H28" s="9"/>
      <c r="K28" s="82"/>
      <c r="L28" s="82"/>
      <c r="M28" s="4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4" t="s">
        <v>48</v>
      </c>
      <c r="C29" s="80">
        <v>277.8</v>
      </c>
      <c r="D29" s="73"/>
      <c r="F29" s="11"/>
      <c r="H29" s="9"/>
      <c r="K29" s="82"/>
      <c r="L29" s="82"/>
      <c r="M29" s="8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49</v>
      </c>
      <c r="C30" s="79">
        <v>4227.6</v>
      </c>
      <c r="D30" s="73"/>
      <c r="F30" s="11"/>
      <c r="H30" s="9"/>
      <c r="K30" s="82"/>
      <c r="L30" s="82"/>
      <c r="M30" s="8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78" t="s">
        <v>50</v>
      </c>
      <c r="C31" s="84"/>
      <c r="D31" s="85">
        <v>566.66</v>
      </c>
      <c r="F31" s="11"/>
      <c r="H31" s="9"/>
      <c r="K31" s="82"/>
      <c r="L31" s="82"/>
      <c r="M31" s="8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8" t="s">
        <v>51</v>
      </c>
      <c r="C32" s="84"/>
      <c r="D32" s="85">
        <v>288.0</v>
      </c>
      <c r="F32" s="11"/>
      <c r="H32" s="9"/>
      <c r="K32" s="82"/>
      <c r="L32" s="82"/>
      <c r="M32" s="8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4" t="s">
        <v>52</v>
      </c>
      <c r="C33" s="80">
        <v>1633.3</v>
      </c>
      <c r="D33" s="73"/>
      <c r="F33" s="11"/>
      <c r="H33" s="9"/>
      <c r="K33" s="82"/>
      <c r="L33" s="82"/>
      <c r="M33" s="8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25</v>
      </c>
      <c r="C34" s="72">
        <f>SUM(C29:D33)</f>
        <v>6993.36</v>
      </c>
      <c r="D34" s="73"/>
      <c r="F34" s="11"/>
      <c r="H34" s="9"/>
      <c r="K34" s="82"/>
      <c r="L34" s="82"/>
      <c r="M34" s="4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4"/>
      <c r="C35" s="75"/>
      <c r="D35" s="73"/>
      <c r="F35" s="11"/>
      <c r="H35" s="9"/>
      <c r="K35" s="82"/>
      <c r="L35" s="82"/>
      <c r="M35" s="4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2"/>
      <c r="B36" s="86" t="s">
        <v>53</v>
      </c>
      <c r="C36" s="87">
        <f>C26-C34</f>
        <v>-6473.36</v>
      </c>
      <c r="D36" s="88"/>
      <c r="F36" s="12"/>
      <c r="G36" s="13"/>
      <c r="H36" s="14"/>
      <c r="J36" s="59"/>
      <c r="K36" s="82"/>
      <c r="L36" s="82"/>
      <c r="M36" s="4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49"/>
      <c r="D37" s="1"/>
      <c r="E37" s="1"/>
      <c r="G37" s="82"/>
      <c r="K37" s="82"/>
      <c r="M37" s="4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"/>
      <c r="B38" s="2"/>
      <c r="C38" s="2"/>
      <c r="D38" s="2"/>
      <c r="E38" s="2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65" t="s">
        <v>54</v>
      </c>
      <c r="C39" s="66"/>
      <c r="D39" s="67"/>
      <c r="E39" s="68"/>
      <c r="F39" s="16" t="s">
        <v>5</v>
      </c>
      <c r="G39" s="5"/>
      <c r="H39" s="6"/>
      <c r="J39" s="59"/>
      <c r="M39" s="8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71" t="s">
        <v>43</v>
      </c>
      <c r="C40" s="72"/>
      <c r="D40" s="73"/>
      <c r="F40" s="12"/>
      <c r="G40" s="13"/>
      <c r="H40" s="14"/>
      <c r="J40" s="59"/>
      <c r="K40" s="82"/>
      <c r="L40" s="82"/>
      <c r="M40" s="4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89"/>
      <c r="B41" s="74" t="s">
        <v>55</v>
      </c>
      <c r="C41" s="75"/>
      <c r="D41" s="73"/>
      <c r="E41" s="76"/>
      <c r="F41" s="90" t="s">
        <v>56</v>
      </c>
      <c r="G41" s="5"/>
      <c r="H41" s="6"/>
      <c r="K41" s="82"/>
      <c r="L41" s="8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64"/>
      <c r="B42" s="78" t="s">
        <v>45</v>
      </c>
      <c r="C42" s="79"/>
      <c r="D42" s="73"/>
      <c r="F42" s="11"/>
      <c r="H42" s="9"/>
      <c r="K42" s="82"/>
      <c r="L42" s="82"/>
      <c r="M42" s="64"/>
      <c r="N42" s="64"/>
      <c r="O42" s="6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70"/>
      <c r="B43" s="74" t="s">
        <v>46</v>
      </c>
      <c r="C43" s="80"/>
      <c r="D43" s="73"/>
      <c r="F43" s="11"/>
      <c r="H43" s="9"/>
      <c r="J43" s="59"/>
      <c r="K43" s="82"/>
      <c r="L43" s="82"/>
      <c r="M43" s="4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78" t="s">
        <v>15</v>
      </c>
      <c r="C44" s="72">
        <f>SUM(C41:C43)</f>
        <v>0</v>
      </c>
      <c r="D44" s="73"/>
      <c r="F44" s="11"/>
      <c r="H44" s="9"/>
      <c r="K44" s="82"/>
      <c r="L44" s="82"/>
      <c r="M44" s="4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74"/>
      <c r="C45" s="81"/>
      <c r="D45" s="73"/>
      <c r="F45" s="11"/>
      <c r="H45" s="9"/>
      <c r="M45" s="8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71" t="s">
        <v>47</v>
      </c>
      <c r="C46" s="72"/>
      <c r="D46" s="73"/>
      <c r="F46" s="11"/>
      <c r="H46" s="9"/>
      <c r="K46" s="82"/>
      <c r="L46" s="82"/>
      <c r="M46" s="4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74" t="s">
        <v>57</v>
      </c>
      <c r="C47" s="80">
        <v>85000.0</v>
      </c>
      <c r="D47" s="73"/>
      <c r="F47" s="11"/>
      <c r="H47" s="9"/>
      <c r="K47" s="82"/>
      <c r="L47" s="8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70"/>
      <c r="B48" s="78" t="s">
        <v>58</v>
      </c>
      <c r="C48" s="79">
        <v>15000.0</v>
      </c>
      <c r="D48" s="73"/>
      <c r="F48" s="11"/>
      <c r="H48" s="9"/>
      <c r="K48" s="82"/>
      <c r="L48" s="82"/>
      <c r="M48" s="4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4" t="s">
        <v>46</v>
      </c>
      <c r="C49" s="80"/>
      <c r="D49" s="73"/>
      <c r="F49" s="11"/>
      <c r="H49" s="9"/>
      <c r="K49" s="82"/>
      <c r="L49" s="82"/>
      <c r="M49" s="8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25</v>
      </c>
      <c r="C50" s="72">
        <f>SUM(C47:D49)</f>
        <v>100000</v>
      </c>
      <c r="D50" s="73"/>
      <c r="F50" s="11"/>
      <c r="H50" s="9"/>
      <c r="K50" s="82"/>
      <c r="L50" s="82"/>
      <c r="M50" s="8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74"/>
      <c r="C51" s="75"/>
      <c r="D51" s="73"/>
      <c r="F51" s="11"/>
      <c r="H51" s="9"/>
      <c r="K51" s="82"/>
      <c r="L51" s="82"/>
      <c r="M51" s="8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86" t="s">
        <v>53</v>
      </c>
      <c r="C52" s="87">
        <f>C44-C50</f>
        <v>-100000</v>
      </c>
      <c r="D52" s="88"/>
      <c r="F52" s="12"/>
      <c r="G52" s="13"/>
      <c r="H52" s="14"/>
      <c r="J52" s="59"/>
      <c r="K52" s="82"/>
      <c r="L52" s="82"/>
      <c r="M52" s="4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9"/>
      <c r="D53" s="1"/>
      <c r="E53" s="1"/>
      <c r="H53" s="82"/>
      <c r="L53" s="82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2"/>
      <c r="B54" s="52"/>
      <c r="C54" s="49"/>
      <c r="D54" s="1"/>
      <c r="E54" s="1"/>
      <c r="H54" s="82"/>
      <c r="L54" s="82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49"/>
      <c r="D55" s="1"/>
      <c r="E55" s="1"/>
      <c r="G55" s="82"/>
      <c r="K55" s="82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"/>
      <c r="B56" s="65" t="s">
        <v>59</v>
      </c>
      <c r="C56" s="66"/>
      <c r="D56" s="67"/>
      <c r="E56" s="68"/>
      <c r="F56" s="16" t="s">
        <v>5</v>
      </c>
      <c r="G56" s="5"/>
      <c r="H56" s="6"/>
      <c r="J56" s="59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43</v>
      </c>
      <c r="C57" s="72"/>
      <c r="D57" s="73"/>
      <c r="F57" s="12"/>
      <c r="G57" s="13"/>
      <c r="H57" s="14"/>
      <c r="J57" s="59"/>
      <c r="K57" s="82"/>
      <c r="L57" s="82"/>
      <c r="M57" s="8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74" t="s">
        <v>60</v>
      </c>
      <c r="C58" s="75">
        <v>1000.0</v>
      </c>
      <c r="D58" s="73"/>
      <c r="E58" s="76"/>
      <c r="F58" s="77"/>
      <c r="G58" s="5"/>
      <c r="H58" s="6"/>
      <c r="K58" s="82"/>
      <c r="L58" s="82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78" t="s">
        <v>45</v>
      </c>
      <c r="C59" s="79"/>
      <c r="D59" s="73"/>
      <c r="F59" s="11"/>
      <c r="H59" s="9"/>
      <c r="K59" s="82"/>
      <c r="L59" s="8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64"/>
      <c r="B60" s="74" t="s">
        <v>46</v>
      </c>
      <c r="C60" s="80"/>
      <c r="D60" s="73"/>
      <c r="F60" s="11"/>
      <c r="H60" s="9"/>
      <c r="J60" s="59"/>
      <c r="K60" s="82"/>
      <c r="L60" s="82"/>
      <c r="M60" s="64"/>
      <c r="N60" s="64"/>
      <c r="O60" s="6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70"/>
      <c r="B61" s="78" t="s">
        <v>15</v>
      </c>
      <c r="C61" s="72">
        <f>SUM(C58:C60)</f>
        <v>1000</v>
      </c>
      <c r="D61" s="73"/>
      <c r="F61" s="11"/>
      <c r="H61" s="9"/>
      <c r="K61" s="82"/>
      <c r="L61" s="82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4"/>
      <c r="C62" s="81"/>
      <c r="D62" s="73"/>
      <c r="F62" s="11"/>
      <c r="H62" s="9"/>
      <c r="M62" s="4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47</v>
      </c>
      <c r="C63" s="72"/>
      <c r="D63" s="73"/>
      <c r="F63" s="11"/>
      <c r="H63" s="9"/>
      <c r="K63" s="82"/>
      <c r="L63" s="82"/>
      <c r="M63" s="8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74" t="s">
        <v>61</v>
      </c>
      <c r="C64" s="80">
        <v>200.0</v>
      </c>
      <c r="D64" s="73"/>
      <c r="F64" s="11"/>
      <c r="H64" s="9"/>
      <c r="K64" s="82"/>
      <c r="L64" s="82"/>
      <c r="M64" s="4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 t="s">
        <v>49</v>
      </c>
      <c r="C65" s="79">
        <v>1500.0</v>
      </c>
      <c r="D65" s="73"/>
      <c r="F65" s="11"/>
      <c r="H65" s="9"/>
      <c r="K65" s="82"/>
      <c r="L65" s="8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70"/>
      <c r="B66" s="74" t="s">
        <v>52</v>
      </c>
      <c r="C66" s="80">
        <v>2587.0</v>
      </c>
      <c r="D66" s="73"/>
      <c r="F66" s="11"/>
      <c r="H66" s="9"/>
      <c r="K66" s="82"/>
      <c r="L66" s="82"/>
      <c r="M66" s="4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78" t="s">
        <v>25</v>
      </c>
      <c r="C67" s="72">
        <f>SUM(C64:D66)</f>
        <v>4287</v>
      </c>
      <c r="D67" s="73"/>
      <c r="F67" s="11"/>
      <c r="H67" s="9"/>
      <c r="K67" s="82"/>
      <c r="L67" s="82"/>
      <c r="M67" s="8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74"/>
      <c r="C68" s="75"/>
      <c r="D68" s="73"/>
      <c r="F68" s="11"/>
      <c r="H68" s="9"/>
      <c r="K68" s="82"/>
      <c r="L68" s="82"/>
      <c r="M68" s="8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86" t="s">
        <v>53</v>
      </c>
      <c r="C69" s="87">
        <f>C61-C67</f>
        <v>-3287</v>
      </c>
      <c r="D69" s="88"/>
      <c r="F69" s="12"/>
      <c r="G69" s="13"/>
      <c r="H69" s="14"/>
      <c r="J69" s="59"/>
      <c r="K69" s="82"/>
      <c r="L69" s="82"/>
      <c r="M69" s="8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49"/>
      <c r="D70" s="1"/>
      <c r="E70" s="1"/>
      <c r="G70" s="82"/>
      <c r="K70" s="82"/>
      <c r="M70" s="4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2"/>
      <c r="C71" s="2"/>
      <c r="D71" s="2"/>
      <c r="E71" s="2"/>
      <c r="M71" s="4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52"/>
      <c r="B72" s="65" t="s">
        <v>62</v>
      </c>
      <c r="C72" s="66"/>
      <c r="D72" s="67"/>
      <c r="E72" s="68"/>
      <c r="F72" s="16" t="s">
        <v>5</v>
      </c>
      <c r="G72" s="5"/>
      <c r="H72" s="6"/>
      <c r="J72" s="59"/>
      <c r="M72" s="4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71" t="s">
        <v>43</v>
      </c>
      <c r="C73" s="72"/>
      <c r="D73" s="73"/>
      <c r="F73" s="12"/>
      <c r="G73" s="13"/>
      <c r="H73" s="14"/>
      <c r="J73" s="59"/>
      <c r="K73" s="82"/>
      <c r="L73" s="82"/>
      <c r="M73" s="4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2"/>
      <c r="B74" s="74" t="s">
        <v>55</v>
      </c>
      <c r="C74" s="75"/>
      <c r="D74" s="73"/>
      <c r="E74" s="76"/>
      <c r="F74" s="77"/>
      <c r="G74" s="5"/>
      <c r="H74" s="6"/>
      <c r="K74" s="82"/>
      <c r="L74" s="82"/>
      <c r="M74" s="2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78" t="s">
        <v>45</v>
      </c>
      <c r="C75" s="79"/>
      <c r="D75" s="73"/>
      <c r="F75" s="11"/>
      <c r="H75" s="9"/>
      <c r="K75" s="82"/>
      <c r="L75" s="82"/>
      <c r="M75" s="8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4" t="s">
        <v>46</v>
      </c>
      <c r="C76" s="80"/>
      <c r="D76" s="73"/>
      <c r="F76" s="11"/>
      <c r="H76" s="9"/>
      <c r="J76" s="59"/>
      <c r="K76" s="82"/>
      <c r="L76" s="82"/>
      <c r="M76" s="4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78" t="s">
        <v>15</v>
      </c>
      <c r="C77" s="72">
        <f>SUM(C74:C76)</f>
        <v>0</v>
      </c>
      <c r="D77" s="73"/>
      <c r="F77" s="11"/>
      <c r="H77" s="9"/>
      <c r="K77" s="82"/>
      <c r="L77" s="8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64"/>
      <c r="B78" s="74"/>
      <c r="C78" s="81"/>
      <c r="D78" s="73"/>
      <c r="F78" s="11"/>
      <c r="H78" s="9"/>
      <c r="M78" s="64"/>
      <c r="N78" s="64"/>
      <c r="O78" s="6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70"/>
      <c r="B79" s="71" t="s">
        <v>47</v>
      </c>
      <c r="C79" s="72"/>
      <c r="D79" s="73"/>
      <c r="F79" s="11"/>
      <c r="H79" s="9"/>
      <c r="K79" s="82"/>
      <c r="L79" s="82"/>
      <c r="M79" s="4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74" t="s">
        <v>61</v>
      </c>
      <c r="C80" s="80">
        <v>65.0</v>
      </c>
      <c r="D80" s="73"/>
      <c r="F80" s="11"/>
      <c r="H80" s="9"/>
      <c r="K80" s="82"/>
      <c r="L80" s="82"/>
      <c r="M80" s="4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8" t="s">
        <v>49</v>
      </c>
      <c r="C81" s="79">
        <v>4478.0</v>
      </c>
      <c r="D81" s="73"/>
      <c r="F81" s="11"/>
      <c r="H81" s="9"/>
      <c r="K81" s="82"/>
      <c r="L81" s="82"/>
      <c r="M81" s="8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4" t="s">
        <v>52</v>
      </c>
      <c r="C82" s="80">
        <v>585.0</v>
      </c>
      <c r="D82" s="73"/>
      <c r="F82" s="11"/>
      <c r="H82" s="9"/>
      <c r="K82" s="82"/>
      <c r="L82" s="82"/>
      <c r="M82" s="4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8" t="s">
        <v>25</v>
      </c>
      <c r="C83" s="72">
        <f>SUM(C80:D82)</f>
        <v>5128</v>
      </c>
      <c r="D83" s="73"/>
      <c r="F83" s="11"/>
      <c r="H83" s="9"/>
      <c r="K83" s="82"/>
      <c r="L83" s="8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70"/>
      <c r="B84" s="74"/>
      <c r="C84" s="75"/>
      <c r="D84" s="73"/>
      <c r="F84" s="11"/>
      <c r="H84" s="9"/>
      <c r="K84" s="82"/>
      <c r="L84" s="82"/>
      <c r="M84" s="4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86" t="s">
        <v>53</v>
      </c>
      <c r="C85" s="87">
        <f>C77-C83</f>
        <v>-5128</v>
      </c>
      <c r="D85" s="88"/>
      <c r="F85" s="12"/>
      <c r="G85" s="13"/>
      <c r="H85" s="14"/>
      <c r="J85" s="59"/>
      <c r="K85" s="82"/>
      <c r="L85" s="82"/>
      <c r="M85" s="8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83"/>
      <c r="D86" s="1"/>
      <c r="E86" s="1"/>
      <c r="G86" s="82"/>
      <c r="L86" s="82"/>
      <c r="M86" s="8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83"/>
      <c r="D87" s="1"/>
      <c r="E87" s="1"/>
      <c r="L87" s="82"/>
      <c r="M87" s="8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69.0" customHeight="1">
      <c r="A88" s="1"/>
      <c r="B88" s="91" t="s">
        <v>63</v>
      </c>
      <c r="C88" s="66"/>
      <c r="D88" s="67"/>
      <c r="E88" s="68"/>
      <c r="F88" s="16" t="s">
        <v>5</v>
      </c>
      <c r="G88" s="5"/>
      <c r="H88" s="6"/>
      <c r="J88" s="59"/>
      <c r="M88" s="4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71" t="s">
        <v>43</v>
      </c>
      <c r="C89" s="72"/>
      <c r="D89" s="73"/>
      <c r="F89" s="12"/>
      <c r="G89" s="13"/>
      <c r="H89" s="14"/>
      <c r="J89" s="59"/>
      <c r="K89" s="82"/>
      <c r="L89" s="82"/>
      <c r="M89" s="4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52"/>
      <c r="B90" s="74" t="s">
        <v>55</v>
      </c>
      <c r="C90" s="75"/>
      <c r="D90" s="73"/>
      <c r="E90" s="76"/>
      <c r="F90" s="77"/>
      <c r="G90" s="5"/>
      <c r="H90" s="6"/>
      <c r="K90" s="82"/>
      <c r="L90" s="82"/>
      <c r="M90" s="4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8" t="s">
        <v>45</v>
      </c>
      <c r="C91" s="79"/>
      <c r="D91" s="73"/>
      <c r="F91" s="11"/>
      <c r="H91" s="9"/>
      <c r="K91" s="82"/>
      <c r="L91" s="82"/>
      <c r="M91" s="4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2"/>
      <c r="B92" s="74" t="s">
        <v>46</v>
      </c>
      <c r="C92" s="80"/>
      <c r="D92" s="73"/>
      <c r="F92" s="11"/>
      <c r="H92" s="9"/>
      <c r="J92" s="59"/>
      <c r="K92" s="82"/>
      <c r="L92" s="8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78" t="s">
        <v>15</v>
      </c>
      <c r="C93" s="72">
        <f>SUM(C90:C92)</f>
        <v>0</v>
      </c>
      <c r="D93" s="73"/>
      <c r="F93" s="11"/>
      <c r="H93" s="9"/>
      <c r="K93" s="82"/>
      <c r="L93" s="82"/>
      <c r="M93" s="8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74"/>
      <c r="C94" s="81"/>
      <c r="D94" s="73"/>
      <c r="F94" s="11"/>
      <c r="H94" s="9"/>
      <c r="M94" s="4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71" t="s">
        <v>47</v>
      </c>
      <c r="C95" s="72"/>
      <c r="D95" s="73"/>
      <c r="F95" s="11"/>
      <c r="H95" s="9"/>
      <c r="K95" s="82"/>
      <c r="L95" s="8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64"/>
      <c r="B96" s="74" t="s">
        <v>61</v>
      </c>
      <c r="C96" s="80">
        <v>180.88</v>
      </c>
      <c r="D96" s="73"/>
      <c r="F96" s="11"/>
      <c r="H96" s="9"/>
      <c r="K96" s="82"/>
      <c r="L96" s="82"/>
      <c r="M96" s="64"/>
      <c r="N96" s="64"/>
      <c r="O96" s="6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70"/>
      <c r="B97" s="78" t="s">
        <v>49</v>
      </c>
      <c r="C97" s="79">
        <v>196.0</v>
      </c>
      <c r="D97" s="73"/>
      <c r="F97" s="11"/>
      <c r="H97" s="9"/>
      <c r="K97" s="82"/>
      <c r="L97" s="82"/>
      <c r="M97" s="4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74" t="s">
        <v>52</v>
      </c>
      <c r="C98" s="80">
        <v>2600.0</v>
      </c>
      <c r="D98" s="73"/>
      <c r="F98" s="11"/>
      <c r="H98" s="9"/>
      <c r="K98" s="82"/>
      <c r="L98" s="82"/>
      <c r="M98" s="4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78" t="s">
        <v>25</v>
      </c>
      <c r="C99" s="72">
        <f>SUM(C96:D98)</f>
        <v>2976.88</v>
      </c>
      <c r="D99" s="73"/>
      <c r="F99" s="11"/>
      <c r="H99" s="9"/>
      <c r="K99" s="82"/>
      <c r="L99" s="82"/>
      <c r="M99" s="8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74"/>
      <c r="C100" s="75"/>
      <c r="D100" s="73"/>
      <c r="F100" s="11"/>
      <c r="H100" s="9"/>
      <c r="K100" s="82"/>
      <c r="L100" s="82"/>
      <c r="M100" s="4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86" t="s">
        <v>53</v>
      </c>
      <c r="C101" s="87">
        <f>C93-C99</f>
        <v>-2976.88</v>
      </c>
      <c r="D101" s="88"/>
      <c r="F101" s="12"/>
      <c r="G101" s="13"/>
      <c r="H101" s="14"/>
      <c r="J101" s="59"/>
      <c r="K101" s="82"/>
      <c r="L101" s="8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70"/>
      <c r="B102" s="70"/>
      <c r="C102" s="49"/>
      <c r="D102" s="1"/>
      <c r="E102" s="1"/>
      <c r="H102" s="82"/>
      <c r="M102" s="4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83"/>
      <c r="D103" s="1"/>
      <c r="E103" s="1"/>
      <c r="H103" s="82"/>
      <c r="M103" s="8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65" t="s">
        <v>64</v>
      </c>
      <c r="C104" s="66"/>
      <c r="D104" s="67"/>
      <c r="E104" s="1"/>
      <c r="F104" s="16" t="s">
        <v>5</v>
      </c>
      <c r="G104" s="5"/>
      <c r="H104" s="6"/>
      <c r="M104" s="8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71" t="s">
        <v>43</v>
      </c>
      <c r="C105" s="72"/>
      <c r="D105" s="73"/>
      <c r="E105" s="1"/>
      <c r="F105" s="12"/>
      <c r="G105" s="13"/>
      <c r="H105" s="14"/>
      <c r="M105" s="8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74" t="s">
        <v>55</v>
      </c>
      <c r="C106" s="75"/>
      <c r="D106" s="73"/>
      <c r="E106" s="1"/>
      <c r="F106" s="77"/>
      <c r="G106" s="5"/>
      <c r="H106" s="6"/>
      <c r="M106" s="4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78" t="s">
        <v>45</v>
      </c>
      <c r="C107" s="79"/>
      <c r="D107" s="73"/>
      <c r="E107" s="1"/>
      <c r="F107" s="11"/>
      <c r="H107" s="9"/>
      <c r="M107" s="4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52"/>
      <c r="B108" s="74" t="s">
        <v>46</v>
      </c>
      <c r="C108" s="80"/>
      <c r="D108" s="73"/>
      <c r="E108" s="1"/>
      <c r="F108" s="11"/>
      <c r="H108" s="9"/>
      <c r="I108" s="1"/>
      <c r="J108" s="1"/>
      <c r="K108" s="1"/>
      <c r="L108" s="52"/>
      <c r="M108" s="4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8" t="s">
        <v>15</v>
      </c>
      <c r="C109" s="72">
        <f>SUM(C106:C108)</f>
        <v>0</v>
      </c>
      <c r="D109" s="73"/>
      <c r="E109" s="1"/>
      <c r="F109" s="11"/>
      <c r="H109" s="9"/>
      <c r="I109" s="1"/>
      <c r="J109" s="1"/>
      <c r="K109" s="1"/>
      <c r="L109" s="1"/>
      <c r="M109" s="4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2"/>
      <c r="B110" s="74"/>
      <c r="C110" s="81"/>
      <c r="D110" s="73"/>
      <c r="E110" s="2"/>
      <c r="F110" s="11"/>
      <c r="H110" s="9"/>
      <c r="I110" s="2"/>
      <c r="J110" s="2"/>
      <c r="K110" s="1"/>
      <c r="L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71" t="s">
        <v>47</v>
      </c>
      <c r="C111" s="72"/>
      <c r="D111" s="73"/>
      <c r="E111" s="1"/>
      <c r="F111" s="11"/>
      <c r="H111" s="9"/>
      <c r="I111" s="1"/>
      <c r="J111" s="1"/>
      <c r="K111" s="1"/>
      <c r="L111" s="1"/>
      <c r="M111" s="8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74" t="s">
        <v>49</v>
      </c>
      <c r="C112" s="80">
        <v>3332.2</v>
      </c>
      <c r="D112" s="73"/>
      <c r="E112" s="1"/>
      <c r="F112" s="11"/>
      <c r="H112" s="9"/>
      <c r="I112" s="1"/>
      <c r="J112" s="1"/>
      <c r="K112" s="1"/>
      <c r="L112" s="1"/>
      <c r="M112" s="4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78" t="s">
        <v>52</v>
      </c>
      <c r="C113" s="79"/>
      <c r="D113" s="73"/>
      <c r="E113" s="1"/>
      <c r="F113" s="11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4" t="s">
        <v>46</v>
      </c>
      <c r="C114" s="80">
        <v>10.0</v>
      </c>
      <c r="D114" s="73"/>
      <c r="E114" s="1"/>
      <c r="F114" s="11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55"/>
      <c r="B115" s="78" t="s">
        <v>25</v>
      </c>
      <c r="C115" s="72">
        <f>SUM(C112:D114)</f>
        <v>3342.2</v>
      </c>
      <c r="D115" s="73"/>
      <c r="E115" s="55"/>
      <c r="F115" s="11"/>
      <c r="H115" s="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74"/>
      <c r="C116" s="75"/>
      <c r="D116" s="73"/>
      <c r="E116" s="1"/>
      <c r="F116" s="11"/>
      <c r="H116" s="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86" t="s">
        <v>53</v>
      </c>
      <c r="C117" s="87">
        <f>C109-C115</f>
        <v>-3342.2</v>
      </c>
      <c r="D117" s="88"/>
      <c r="E117" s="1"/>
      <c r="F117" s="12"/>
      <c r="G117" s="13"/>
      <c r="H117" s="1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49"/>
      <c r="D118" s="1"/>
      <c r="E118" s="1"/>
      <c r="G118" s="8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2"/>
      <c r="D119" s="2"/>
      <c r="E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55.5" customHeight="1">
      <c r="A120" s="1"/>
      <c r="B120" s="91" t="s">
        <v>65</v>
      </c>
      <c r="C120" s="66"/>
      <c r="D120" s="67"/>
      <c r="E120" s="1"/>
      <c r="F120" s="16" t="s">
        <v>5</v>
      </c>
      <c r="G120" s="5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71" t="s">
        <v>43</v>
      </c>
      <c r="C121" s="72"/>
      <c r="D121" s="73"/>
      <c r="E121" s="1"/>
      <c r="F121" s="12"/>
      <c r="G121" s="13"/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74" t="s">
        <v>55</v>
      </c>
      <c r="C122" s="75"/>
      <c r="D122" s="73"/>
      <c r="E122" s="1"/>
      <c r="F122" s="77"/>
      <c r="G122" s="5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78" t="s">
        <v>45</v>
      </c>
      <c r="C123" s="79"/>
      <c r="D123" s="73"/>
      <c r="E123" s="1"/>
      <c r="F123" s="11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4" t="s">
        <v>46</v>
      </c>
      <c r="C124" s="80"/>
      <c r="D124" s="73"/>
      <c r="E124" s="1"/>
      <c r="F124" s="11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8" t="s">
        <v>15</v>
      </c>
      <c r="C125" s="72">
        <f>SUM(C122:C124)</f>
        <v>0</v>
      </c>
      <c r="D125" s="73"/>
      <c r="E125" s="1"/>
      <c r="F125" s="11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74"/>
      <c r="C126" s="81"/>
      <c r="D126" s="73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1" t="s">
        <v>47</v>
      </c>
      <c r="C127" s="72"/>
      <c r="D127" s="73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74" t="s">
        <v>49</v>
      </c>
      <c r="C128" s="80">
        <v>1837.8</v>
      </c>
      <c r="D128" s="73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8" t="s">
        <v>52</v>
      </c>
      <c r="C129" s="79">
        <v>1641.25</v>
      </c>
      <c r="D129" s="73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4" t="s">
        <v>51</v>
      </c>
      <c r="C130" s="80">
        <v>66.0</v>
      </c>
      <c r="D130" s="73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8" t="s">
        <v>25</v>
      </c>
      <c r="C131" s="72">
        <f>SUM(C128:D130)</f>
        <v>3545.05</v>
      </c>
      <c r="D131" s="73"/>
      <c r="E131" s="1"/>
      <c r="F131" s="11"/>
      <c r="H131" s="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74"/>
      <c r="C132" s="75"/>
      <c r="D132" s="73"/>
      <c r="E132" s="1"/>
      <c r="F132" s="11"/>
      <c r="H132" s="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86" t="s">
        <v>53</v>
      </c>
      <c r="C133" s="87">
        <f>C125-C131</f>
        <v>-3545.05</v>
      </c>
      <c r="D133" s="88"/>
      <c r="E133" s="1"/>
      <c r="F133" s="12"/>
      <c r="G133" s="13"/>
      <c r="H133" s="1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49"/>
      <c r="E134" s="1"/>
      <c r="H134" s="8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52"/>
      <c r="D135" s="49"/>
      <c r="E135" s="1"/>
      <c r="H135" s="8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49"/>
      <c r="D136" s="1"/>
      <c r="E136" s="1"/>
      <c r="G136" s="8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65" t="s">
        <v>66</v>
      </c>
      <c r="C137" s="66"/>
      <c r="D137" s="67"/>
      <c r="E137" s="1"/>
      <c r="F137" s="16" t="s">
        <v>5</v>
      </c>
      <c r="G137" s="5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71" t="s">
        <v>43</v>
      </c>
      <c r="C138" s="72"/>
      <c r="D138" s="73"/>
      <c r="E138" s="1"/>
      <c r="F138" s="12"/>
      <c r="G138" s="13"/>
      <c r="H138" s="1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74" t="s">
        <v>55</v>
      </c>
      <c r="C139" s="75"/>
      <c r="D139" s="73"/>
      <c r="E139" s="1"/>
      <c r="F139" s="77"/>
      <c r="G139" s="5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78" t="s">
        <v>45</v>
      </c>
      <c r="C140" s="79"/>
      <c r="D140" s="73"/>
      <c r="E140" s="1"/>
      <c r="F140" s="11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4" t="s">
        <v>46</v>
      </c>
      <c r="C141" s="80"/>
      <c r="D141" s="73"/>
      <c r="E141" s="1"/>
      <c r="F141" s="1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8" t="s">
        <v>15</v>
      </c>
      <c r="C142" s="72">
        <f>SUM(C139:C141)</f>
        <v>0</v>
      </c>
      <c r="D142" s="73"/>
      <c r="E142" s="1"/>
      <c r="F142" s="11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74"/>
      <c r="C143" s="81"/>
      <c r="D143" s="73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1" t="s">
        <v>47</v>
      </c>
      <c r="C144" s="72"/>
      <c r="D144" s="73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74" t="s">
        <v>49</v>
      </c>
      <c r="C145" s="80">
        <v>1560.0</v>
      </c>
      <c r="D145" s="73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8" t="s">
        <v>52</v>
      </c>
      <c r="C146" s="79">
        <v>1672.75</v>
      </c>
      <c r="D146" s="73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4" t="s">
        <v>46</v>
      </c>
      <c r="C147" s="80"/>
      <c r="D147" s="73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8" t="s">
        <v>25</v>
      </c>
      <c r="C148" s="72">
        <f>SUM(C145:D147)</f>
        <v>3232.75</v>
      </c>
      <c r="D148" s="73"/>
      <c r="E148" s="1"/>
      <c r="F148" s="11"/>
      <c r="H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74"/>
      <c r="C149" s="75"/>
      <c r="D149" s="73"/>
      <c r="E149" s="1"/>
      <c r="F149" s="11"/>
      <c r="H149" s="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86" t="s">
        <v>53</v>
      </c>
      <c r="C150" s="87">
        <f>C142-C148</f>
        <v>-3232.75</v>
      </c>
      <c r="D150" s="88"/>
      <c r="E150" s="1"/>
      <c r="F150" s="12"/>
      <c r="G150" s="13"/>
      <c r="H150" s="1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4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69.75" customHeight="1">
      <c r="A153" s="1"/>
      <c r="B153" s="91" t="s">
        <v>67</v>
      </c>
      <c r="C153" s="66"/>
      <c r="D153" s="67"/>
      <c r="E153" s="1"/>
      <c r="F153" s="16" t="s">
        <v>5</v>
      </c>
      <c r="G153" s="5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71" t="s">
        <v>43</v>
      </c>
      <c r="C154" s="72"/>
      <c r="D154" s="73"/>
      <c r="E154" s="1"/>
      <c r="F154" s="12"/>
      <c r="G154" s="13"/>
      <c r="H154" s="1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74" t="s">
        <v>60</v>
      </c>
      <c r="C155" s="75">
        <v>1250.0</v>
      </c>
      <c r="D155" s="73"/>
      <c r="E155" s="1"/>
      <c r="F155" s="77"/>
      <c r="G155" s="5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78" t="s">
        <v>45</v>
      </c>
      <c r="C156" s="79"/>
      <c r="D156" s="73"/>
      <c r="E156" s="1"/>
      <c r="F156" s="11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4" t="s">
        <v>46</v>
      </c>
      <c r="C157" s="80"/>
      <c r="D157" s="73"/>
      <c r="E157" s="1"/>
      <c r="F157" s="11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8" t="s">
        <v>15</v>
      </c>
      <c r="C158" s="72">
        <f>SUM(C155:C157)</f>
        <v>1250</v>
      </c>
      <c r="D158" s="73"/>
      <c r="E158" s="1"/>
      <c r="F158" s="11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4"/>
      <c r="C159" s="81"/>
      <c r="D159" s="73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1" t="s">
        <v>47</v>
      </c>
      <c r="C160" s="72"/>
      <c r="D160" s="73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4" t="s">
        <v>61</v>
      </c>
      <c r="C161" s="80">
        <v>3350.0</v>
      </c>
      <c r="D161" s="73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8" t="s">
        <v>49</v>
      </c>
      <c r="C162" s="79">
        <v>1100.0</v>
      </c>
      <c r="D162" s="73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8" t="s">
        <v>51</v>
      </c>
      <c r="C163" s="84"/>
      <c r="D163" s="85">
        <v>4645.0</v>
      </c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4" t="s">
        <v>52</v>
      </c>
      <c r="C164" s="80">
        <v>3825.0</v>
      </c>
      <c r="D164" s="73"/>
      <c r="E164" s="1"/>
      <c r="F164" s="11"/>
      <c r="H164" s="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78" t="s">
        <v>25</v>
      </c>
      <c r="C165" s="72">
        <f>SUM(C161:D164)</f>
        <v>12920</v>
      </c>
      <c r="D165" s="73"/>
      <c r="E165" s="1"/>
      <c r="F165" s="11"/>
      <c r="H165" s="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4"/>
      <c r="C166" s="75"/>
      <c r="D166" s="73"/>
      <c r="E166" s="1"/>
      <c r="F166" s="11"/>
      <c r="H166" s="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86" t="s">
        <v>53</v>
      </c>
      <c r="C167" s="87">
        <f>C158-C165</f>
        <v>-11670</v>
      </c>
      <c r="D167" s="88"/>
      <c r="E167" s="1"/>
      <c r="F167" s="12"/>
      <c r="G167" s="13"/>
      <c r="H167" s="1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83"/>
      <c r="E168" s="1"/>
      <c r="G168" s="8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83"/>
      <c r="E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65" t="s">
        <v>68</v>
      </c>
      <c r="C170" s="66"/>
      <c r="D170" s="67"/>
      <c r="E170" s="1"/>
      <c r="F170" s="16" t="s">
        <v>5</v>
      </c>
      <c r="G170" s="5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71" t="s">
        <v>43</v>
      </c>
      <c r="C171" s="72"/>
      <c r="D171" s="73"/>
      <c r="E171" s="1"/>
      <c r="F171" s="12"/>
      <c r="G171" s="13"/>
      <c r="H171" s="1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74" t="s">
        <v>55</v>
      </c>
      <c r="C172" s="75"/>
      <c r="D172" s="73"/>
      <c r="E172" s="1"/>
      <c r="F172" s="77"/>
      <c r="G172" s="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8" t="s">
        <v>45</v>
      </c>
      <c r="C173" s="79"/>
      <c r="D173" s="73"/>
      <c r="E173" s="1"/>
      <c r="F173" s="11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4" t="s">
        <v>46</v>
      </c>
      <c r="C174" s="80"/>
      <c r="D174" s="73"/>
      <c r="E174" s="1"/>
      <c r="F174" s="11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78" t="s">
        <v>15</v>
      </c>
      <c r="C175" s="72">
        <f>SUM(C172:C174)</f>
        <v>0</v>
      </c>
      <c r="D175" s="73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4"/>
      <c r="C176" s="81"/>
      <c r="D176" s="73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71" t="s">
        <v>47</v>
      </c>
      <c r="C177" s="72"/>
      <c r="D177" s="73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4" t="s">
        <v>61</v>
      </c>
      <c r="C178" s="80">
        <v>200.0</v>
      </c>
      <c r="D178" s="73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8" t="s">
        <v>49</v>
      </c>
      <c r="C179" s="79">
        <v>5845.0</v>
      </c>
      <c r="D179" s="73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4" t="s">
        <v>52</v>
      </c>
      <c r="C180" s="80">
        <v>1143.55</v>
      </c>
      <c r="D180" s="73"/>
      <c r="E180" s="1"/>
      <c r="F180" s="11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8" t="s">
        <v>25</v>
      </c>
      <c r="C181" s="72">
        <f>SUM(C178:D180)</f>
        <v>7188.55</v>
      </c>
      <c r="D181" s="73"/>
      <c r="E181" s="1"/>
      <c r="F181" s="11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4"/>
      <c r="C182" s="75"/>
      <c r="D182" s="73"/>
      <c r="E182" s="1"/>
      <c r="F182" s="11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86" t="s">
        <v>53</v>
      </c>
      <c r="C183" s="87">
        <f>C175-C181</f>
        <v>-7188.55</v>
      </c>
      <c r="D183" s="88"/>
      <c r="E183" s="1"/>
      <c r="F183" s="12"/>
      <c r="G183" s="13"/>
      <c r="H183" s="1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H184" s="8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H185" s="8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65" t="s">
        <v>69</v>
      </c>
      <c r="C186" s="66"/>
      <c r="D186" s="67"/>
      <c r="E186" s="1"/>
      <c r="F186" s="16" t="s">
        <v>5</v>
      </c>
      <c r="G186" s="5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71" t="s">
        <v>43</v>
      </c>
      <c r="C187" s="72"/>
      <c r="D187" s="73"/>
      <c r="E187" s="1"/>
      <c r="F187" s="12"/>
      <c r="G187" s="13"/>
      <c r="H187" s="1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74" t="s">
        <v>55</v>
      </c>
      <c r="C188" s="75"/>
      <c r="D188" s="73"/>
      <c r="E188" s="1"/>
      <c r="F188" s="77"/>
      <c r="G188" s="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8" t="s">
        <v>45</v>
      </c>
      <c r="C189" s="79"/>
      <c r="D189" s="73"/>
      <c r="E189" s="1"/>
      <c r="F189" s="11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4" t="s">
        <v>46</v>
      </c>
      <c r="C190" s="80"/>
      <c r="D190" s="73"/>
      <c r="E190" s="1"/>
      <c r="F190" s="11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78" t="s">
        <v>15</v>
      </c>
      <c r="C191" s="72">
        <f>SUM(C188:C190)</f>
        <v>0</v>
      </c>
      <c r="D191" s="73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4"/>
      <c r="C192" s="81"/>
      <c r="D192" s="73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1" t="s">
        <v>47</v>
      </c>
      <c r="C193" s="72"/>
      <c r="D193" s="73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4" t="s">
        <v>55</v>
      </c>
      <c r="C194" s="80"/>
      <c r="D194" s="73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8" t="s">
        <v>45</v>
      </c>
      <c r="C195" s="79"/>
      <c r="D195" s="73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4" t="s">
        <v>46</v>
      </c>
      <c r="C196" s="80"/>
      <c r="D196" s="73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78" t="s">
        <v>25</v>
      </c>
      <c r="C197" s="72">
        <f>SUM(C194:C196)</f>
        <v>0</v>
      </c>
      <c r="D197" s="73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4"/>
      <c r="C198" s="75"/>
      <c r="D198" s="73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86" t="s">
        <v>53</v>
      </c>
      <c r="C199" s="87">
        <f>C191-C197</f>
        <v>0</v>
      </c>
      <c r="D199" s="88"/>
      <c r="E199" s="1"/>
      <c r="F199" s="12"/>
      <c r="G199" s="13"/>
      <c r="H199" s="1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49"/>
      <c r="D200" s="1"/>
      <c r="E200" s="1"/>
      <c r="G200" s="8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2"/>
      <c r="D201" s="2"/>
      <c r="E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65" t="s">
        <v>69</v>
      </c>
      <c r="C202" s="66"/>
      <c r="D202" s="67"/>
      <c r="E202" s="1"/>
      <c r="F202" s="16" t="s">
        <v>5</v>
      </c>
      <c r="G202" s="5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71" t="s">
        <v>43</v>
      </c>
      <c r="C203" s="72"/>
      <c r="D203" s="73"/>
      <c r="E203" s="1"/>
      <c r="F203" s="12"/>
      <c r="G203" s="13"/>
      <c r="H203" s="1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74" t="s">
        <v>55</v>
      </c>
      <c r="C204" s="75"/>
      <c r="D204" s="73"/>
      <c r="E204" s="1"/>
      <c r="F204" s="77"/>
      <c r="G204" s="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8" t="s">
        <v>45</v>
      </c>
      <c r="C205" s="79"/>
      <c r="D205" s="73"/>
      <c r="E205" s="1"/>
      <c r="F205" s="11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4" t="s">
        <v>46</v>
      </c>
      <c r="C206" s="80"/>
      <c r="D206" s="73"/>
      <c r="E206" s="1"/>
      <c r="F206" s="11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78" t="s">
        <v>15</v>
      </c>
      <c r="C207" s="72">
        <f>SUM(C204:C206)</f>
        <v>0</v>
      </c>
      <c r="D207" s="73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4"/>
      <c r="C208" s="81"/>
      <c r="D208" s="73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71" t="s">
        <v>47</v>
      </c>
      <c r="C209" s="72"/>
      <c r="D209" s="73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4" t="s">
        <v>55</v>
      </c>
      <c r="C210" s="80"/>
      <c r="D210" s="73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8" t="s">
        <v>45</v>
      </c>
      <c r="C211" s="79"/>
      <c r="D211" s="73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4" t="s">
        <v>46</v>
      </c>
      <c r="C212" s="80"/>
      <c r="D212" s="73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8" t="s">
        <v>25</v>
      </c>
      <c r="C213" s="72">
        <f>SUM(C210:C212)</f>
        <v>0</v>
      </c>
      <c r="D213" s="73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4"/>
      <c r="C214" s="75"/>
      <c r="D214" s="73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86" t="s">
        <v>53</v>
      </c>
      <c r="C215" s="87">
        <f>C207-C213</f>
        <v>0</v>
      </c>
      <c r="D215" s="88"/>
      <c r="E215" s="1"/>
      <c r="F215" s="12"/>
      <c r="G215" s="13"/>
      <c r="H215" s="1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H216" s="8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H217" s="8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65" t="s">
        <v>69</v>
      </c>
      <c r="C218" s="66"/>
      <c r="D218" s="67"/>
      <c r="E218" s="1"/>
      <c r="F218" s="16" t="s">
        <v>5</v>
      </c>
      <c r="G218" s="5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71" t="s">
        <v>43</v>
      </c>
      <c r="C219" s="72"/>
      <c r="D219" s="73"/>
      <c r="E219" s="1"/>
      <c r="F219" s="12"/>
      <c r="G219" s="13"/>
      <c r="H219" s="1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74" t="s">
        <v>55</v>
      </c>
      <c r="C220" s="75"/>
      <c r="D220" s="73"/>
      <c r="E220" s="1"/>
      <c r="F220" s="77"/>
      <c r="G220" s="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8" t="s">
        <v>45</v>
      </c>
      <c r="C221" s="79"/>
      <c r="D221" s="73"/>
      <c r="E221" s="1"/>
      <c r="F221" s="11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4" t="s">
        <v>46</v>
      </c>
      <c r="C222" s="80"/>
      <c r="D222" s="73"/>
      <c r="E222" s="1"/>
      <c r="F222" s="11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78" t="s">
        <v>15</v>
      </c>
      <c r="C223" s="72">
        <f>SUM(C220:C222)</f>
        <v>0</v>
      </c>
      <c r="D223" s="73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4"/>
      <c r="C224" s="81"/>
      <c r="D224" s="73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71" t="s">
        <v>47</v>
      </c>
      <c r="C225" s="72"/>
      <c r="D225" s="73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4" t="s">
        <v>55</v>
      </c>
      <c r="C226" s="80"/>
      <c r="D226" s="73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8" t="s">
        <v>45</v>
      </c>
      <c r="C227" s="79"/>
      <c r="D227" s="73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4" t="s">
        <v>46</v>
      </c>
      <c r="C228" s="80"/>
      <c r="D228" s="73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78" t="s">
        <v>25</v>
      </c>
      <c r="C229" s="72">
        <f>SUM(C226:C228)</f>
        <v>0</v>
      </c>
      <c r="D229" s="73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4"/>
      <c r="C230" s="75"/>
      <c r="D230" s="73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86" t="s">
        <v>53</v>
      </c>
      <c r="C231" s="87">
        <f>C223-C229</f>
        <v>0</v>
      </c>
      <c r="D231" s="88"/>
      <c r="E231" s="1"/>
      <c r="F231" s="12"/>
      <c r="G231" s="13"/>
      <c r="H231" s="1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49"/>
      <c r="D232" s="1"/>
      <c r="E232" s="1"/>
      <c r="G232" s="8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2"/>
      <c r="D233" s="2"/>
      <c r="E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65" t="s">
        <v>69</v>
      </c>
      <c r="C234" s="66"/>
      <c r="D234" s="67"/>
      <c r="E234" s="1"/>
      <c r="F234" s="16" t="s">
        <v>5</v>
      </c>
      <c r="G234" s="5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71" t="s">
        <v>43</v>
      </c>
      <c r="C235" s="72"/>
      <c r="D235" s="73"/>
      <c r="E235" s="1"/>
      <c r="F235" s="12"/>
      <c r="G235" s="13"/>
      <c r="H235" s="1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74" t="s">
        <v>55</v>
      </c>
      <c r="C236" s="75"/>
      <c r="D236" s="73"/>
      <c r="E236" s="1"/>
      <c r="F236" s="77"/>
      <c r="G236" s="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8" t="s">
        <v>45</v>
      </c>
      <c r="C237" s="79"/>
      <c r="D237" s="73"/>
      <c r="E237" s="1"/>
      <c r="F237" s="11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4" t="s">
        <v>46</v>
      </c>
      <c r="C238" s="80"/>
      <c r="D238" s="73"/>
      <c r="E238" s="1"/>
      <c r="F238" s="11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8" t="s">
        <v>15</v>
      </c>
      <c r="C239" s="72">
        <f>SUM(C236:C238)</f>
        <v>0</v>
      </c>
      <c r="D239" s="73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4"/>
      <c r="C240" s="81"/>
      <c r="D240" s="73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71" t="s">
        <v>47</v>
      </c>
      <c r="C241" s="72"/>
      <c r="D241" s="73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4" t="s">
        <v>55</v>
      </c>
      <c r="C242" s="80"/>
      <c r="D242" s="73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8" t="s">
        <v>45</v>
      </c>
      <c r="C243" s="79"/>
      <c r="D243" s="73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4" t="s">
        <v>46</v>
      </c>
      <c r="C244" s="80"/>
      <c r="D244" s="73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78" t="s">
        <v>25</v>
      </c>
      <c r="C245" s="72">
        <f>SUM(C242:C244)</f>
        <v>0</v>
      </c>
      <c r="D245" s="73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4"/>
      <c r="C246" s="75"/>
      <c r="D246" s="73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86" t="s">
        <v>53</v>
      </c>
      <c r="C247" s="87">
        <f>C239-C245</f>
        <v>0</v>
      </c>
      <c r="D247" s="88"/>
      <c r="E247" s="1"/>
      <c r="F247" s="12"/>
      <c r="G247" s="13"/>
      <c r="H247" s="1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H248" s="8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H249" s="8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65" t="s">
        <v>69</v>
      </c>
      <c r="C250" s="66"/>
      <c r="D250" s="67"/>
      <c r="E250" s="1"/>
      <c r="F250" s="16" t="s">
        <v>5</v>
      </c>
      <c r="G250" s="5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71" t="s">
        <v>43</v>
      </c>
      <c r="C251" s="72"/>
      <c r="D251" s="73"/>
      <c r="E251" s="1"/>
      <c r="F251" s="12"/>
      <c r="G251" s="13"/>
      <c r="H251" s="1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74" t="s">
        <v>55</v>
      </c>
      <c r="C252" s="75"/>
      <c r="D252" s="73"/>
      <c r="E252" s="1"/>
      <c r="F252" s="77"/>
      <c r="G252" s="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8" t="s">
        <v>45</v>
      </c>
      <c r="C253" s="79"/>
      <c r="D253" s="73"/>
      <c r="E253" s="1"/>
      <c r="F253" s="11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4" t="s">
        <v>46</v>
      </c>
      <c r="C254" s="80"/>
      <c r="D254" s="73"/>
      <c r="E254" s="1"/>
      <c r="F254" s="11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8" t="s">
        <v>15</v>
      </c>
      <c r="C255" s="72">
        <f>SUM(C252:C254)</f>
        <v>0</v>
      </c>
      <c r="D255" s="73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4"/>
      <c r="C256" s="81"/>
      <c r="D256" s="73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1" t="s">
        <v>47</v>
      </c>
      <c r="C257" s="72"/>
      <c r="D257" s="73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4" t="s">
        <v>55</v>
      </c>
      <c r="C258" s="80"/>
      <c r="D258" s="73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8" t="s">
        <v>45</v>
      </c>
      <c r="C259" s="79"/>
      <c r="D259" s="73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4" t="s">
        <v>46</v>
      </c>
      <c r="C260" s="80"/>
      <c r="D260" s="73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78" t="s">
        <v>25</v>
      </c>
      <c r="C261" s="72">
        <f>SUM(C258:C260)</f>
        <v>0</v>
      </c>
      <c r="D261" s="73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4"/>
      <c r="C262" s="75"/>
      <c r="D262" s="73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86" t="s">
        <v>53</v>
      </c>
      <c r="C263" s="87">
        <f>C255-C261</f>
        <v>0</v>
      </c>
      <c r="D263" s="88"/>
      <c r="E263" s="1"/>
      <c r="F263" s="12"/>
      <c r="G263" s="13"/>
      <c r="H263" s="1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49"/>
      <c r="D264" s="1"/>
      <c r="E264" s="1"/>
      <c r="G264" s="8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2"/>
      <c r="D265" s="2"/>
      <c r="E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65" t="s">
        <v>69</v>
      </c>
      <c r="C266" s="66"/>
      <c r="D266" s="67"/>
      <c r="E266" s="1"/>
      <c r="F266" s="16" t="s">
        <v>5</v>
      </c>
      <c r="G266" s="5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71" t="s">
        <v>43</v>
      </c>
      <c r="C267" s="72"/>
      <c r="D267" s="73"/>
      <c r="E267" s="1"/>
      <c r="F267" s="12"/>
      <c r="G267" s="13"/>
      <c r="H267" s="1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74" t="s">
        <v>55</v>
      </c>
      <c r="C268" s="75"/>
      <c r="D268" s="73"/>
      <c r="E268" s="1"/>
      <c r="F268" s="77"/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8" t="s">
        <v>45</v>
      </c>
      <c r="C269" s="79"/>
      <c r="D269" s="73"/>
      <c r="E269" s="1"/>
      <c r="F269" s="11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4" t="s">
        <v>46</v>
      </c>
      <c r="C270" s="80"/>
      <c r="D270" s="73"/>
      <c r="E270" s="1"/>
      <c r="F270" s="11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78" t="s">
        <v>15</v>
      </c>
      <c r="C271" s="72">
        <f>SUM(C268:C270)</f>
        <v>0</v>
      </c>
      <c r="D271" s="73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4"/>
      <c r="C272" s="81"/>
      <c r="D272" s="73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1" t="s">
        <v>47</v>
      </c>
      <c r="C273" s="72"/>
      <c r="D273" s="73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4" t="s">
        <v>55</v>
      </c>
      <c r="C274" s="80"/>
      <c r="D274" s="73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8" t="s">
        <v>45</v>
      </c>
      <c r="C275" s="79"/>
      <c r="D275" s="73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4" t="s">
        <v>46</v>
      </c>
      <c r="C276" s="80"/>
      <c r="D276" s="73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78" t="s">
        <v>25</v>
      </c>
      <c r="C277" s="72">
        <f>SUM(C274:C276)</f>
        <v>0</v>
      </c>
      <c r="D277" s="73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4"/>
      <c r="C278" s="75"/>
      <c r="D278" s="73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86" t="s">
        <v>53</v>
      </c>
      <c r="C279" s="87">
        <f>C271-C277</f>
        <v>0</v>
      </c>
      <c r="D279" s="88"/>
      <c r="E279" s="1"/>
      <c r="F279" s="12"/>
      <c r="G279" s="13"/>
      <c r="H279" s="1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H280" s="8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H281" s="8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65" t="s">
        <v>69</v>
      </c>
      <c r="C282" s="66"/>
      <c r="D282" s="67"/>
      <c r="E282" s="1"/>
      <c r="F282" s="16" t="s">
        <v>5</v>
      </c>
      <c r="G282" s="5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71" t="s">
        <v>43</v>
      </c>
      <c r="C283" s="72"/>
      <c r="D283" s="73"/>
      <c r="E283" s="1"/>
      <c r="F283" s="12"/>
      <c r="G283" s="13"/>
      <c r="H283" s="1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74" t="s">
        <v>55</v>
      </c>
      <c r="C284" s="75"/>
      <c r="D284" s="73"/>
      <c r="E284" s="1"/>
      <c r="F284" s="77"/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8" t="s">
        <v>45</v>
      </c>
      <c r="C285" s="79"/>
      <c r="D285" s="73"/>
      <c r="E285" s="1"/>
      <c r="F285" s="11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4" t="s">
        <v>46</v>
      </c>
      <c r="C286" s="80"/>
      <c r="D286" s="73"/>
      <c r="E286" s="1"/>
      <c r="F286" s="11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78" t="s">
        <v>15</v>
      </c>
      <c r="C287" s="72">
        <f>SUM(C284:C286)</f>
        <v>0</v>
      </c>
      <c r="D287" s="73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4"/>
      <c r="C288" s="81"/>
      <c r="D288" s="73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71" t="s">
        <v>47</v>
      </c>
      <c r="C289" s="72"/>
      <c r="D289" s="73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4" t="s">
        <v>55</v>
      </c>
      <c r="C290" s="80"/>
      <c r="D290" s="73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8" t="s">
        <v>45</v>
      </c>
      <c r="C291" s="79"/>
      <c r="D291" s="73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4" t="s">
        <v>46</v>
      </c>
      <c r="C292" s="80"/>
      <c r="D292" s="73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8" t="s">
        <v>25</v>
      </c>
      <c r="C293" s="72">
        <f>SUM(C290:C292)</f>
        <v>0</v>
      </c>
      <c r="D293" s="73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4"/>
      <c r="C294" s="75"/>
      <c r="D294" s="73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86" t="s">
        <v>53</v>
      </c>
      <c r="C295" s="87">
        <f>C287-C293</f>
        <v>0</v>
      </c>
      <c r="D295" s="88"/>
      <c r="E295" s="1"/>
      <c r="F295" s="12"/>
      <c r="G295" s="13"/>
      <c r="H295" s="1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49"/>
      <c r="D296" s="1"/>
      <c r="E296" s="1"/>
      <c r="G296" s="8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2"/>
      <c r="D297" s="2"/>
      <c r="E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65" t="s">
        <v>69</v>
      </c>
      <c r="C298" s="66"/>
      <c r="D298" s="67"/>
      <c r="E298" s="1"/>
      <c r="F298" s="16" t="s">
        <v>5</v>
      </c>
      <c r="G298" s="5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71" t="s">
        <v>43</v>
      </c>
      <c r="C299" s="72"/>
      <c r="D299" s="73"/>
      <c r="E299" s="1"/>
      <c r="F299" s="12"/>
      <c r="G299" s="13"/>
      <c r="H299" s="1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74" t="s">
        <v>55</v>
      </c>
      <c r="C300" s="75"/>
      <c r="D300" s="73"/>
      <c r="E300" s="1"/>
      <c r="F300" s="77"/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8" t="s">
        <v>45</v>
      </c>
      <c r="C301" s="79"/>
      <c r="D301" s="73"/>
      <c r="E301" s="1"/>
      <c r="F301" s="11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4" t="s">
        <v>46</v>
      </c>
      <c r="C302" s="80"/>
      <c r="D302" s="73"/>
      <c r="E302" s="1"/>
      <c r="F302" s="11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78" t="s">
        <v>15</v>
      </c>
      <c r="C303" s="72">
        <f>SUM(C300:C302)</f>
        <v>0</v>
      </c>
      <c r="D303" s="73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4"/>
      <c r="C304" s="81"/>
      <c r="D304" s="73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71" t="s">
        <v>47</v>
      </c>
      <c r="C305" s="72"/>
      <c r="D305" s="73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4" t="s">
        <v>55</v>
      </c>
      <c r="C306" s="80"/>
      <c r="D306" s="73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8" t="s">
        <v>45</v>
      </c>
      <c r="C307" s="79"/>
      <c r="D307" s="73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4" t="s">
        <v>46</v>
      </c>
      <c r="C308" s="80"/>
      <c r="D308" s="73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78" t="s">
        <v>25</v>
      </c>
      <c r="C309" s="72">
        <f>SUM(C306:C308)</f>
        <v>0</v>
      </c>
      <c r="D309" s="73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4"/>
      <c r="C310" s="75"/>
      <c r="D310" s="73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86" t="s">
        <v>53</v>
      </c>
      <c r="C311" s="87">
        <f>C303-C309</f>
        <v>0</v>
      </c>
      <c r="D311" s="88"/>
      <c r="E311" s="1"/>
      <c r="F311" s="12"/>
      <c r="G311" s="13"/>
      <c r="H311" s="1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H312" s="8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H313" s="8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65" t="s">
        <v>69</v>
      </c>
      <c r="C314" s="66"/>
      <c r="D314" s="67"/>
      <c r="E314" s="1"/>
      <c r="F314" s="16" t="s">
        <v>5</v>
      </c>
      <c r="G314" s="5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71" t="s">
        <v>43</v>
      </c>
      <c r="C315" s="72"/>
      <c r="D315" s="73"/>
      <c r="E315" s="1"/>
      <c r="F315" s="12"/>
      <c r="G315" s="13"/>
      <c r="H315" s="1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74" t="s">
        <v>55</v>
      </c>
      <c r="C316" s="75"/>
      <c r="D316" s="73"/>
      <c r="E316" s="1"/>
      <c r="F316" s="77"/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8" t="s">
        <v>45</v>
      </c>
      <c r="C317" s="79"/>
      <c r="D317" s="73"/>
      <c r="E317" s="1"/>
      <c r="F317" s="11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4" t="s">
        <v>46</v>
      </c>
      <c r="C318" s="80"/>
      <c r="D318" s="73"/>
      <c r="E318" s="1"/>
      <c r="F318" s="11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8" t="s">
        <v>15</v>
      </c>
      <c r="C319" s="72">
        <f>SUM(C316:C318)</f>
        <v>0</v>
      </c>
      <c r="D319" s="73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4"/>
      <c r="C320" s="81"/>
      <c r="D320" s="73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71" t="s">
        <v>47</v>
      </c>
      <c r="C321" s="72"/>
      <c r="D321" s="73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4" t="s">
        <v>55</v>
      </c>
      <c r="C322" s="80"/>
      <c r="D322" s="73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8" t="s">
        <v>45</v>
      </c>
      <c r="C323" s="79"/>
      <c r="D323" s="73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4" t="s">
        <v>46</v>
      </c>
      <c r="C324" s="80"/>
      <c r="D324" s="73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78" t="s">
        <v>25</v>
      </c>
      <c r="C325" s="72">
        <f>SUM(C322:C324)</f>
        <v>0</v>
      </c>
      <c r="D325" s="73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4"/>
      <c r="C326" s="75"/>
      <c r="D326" s="73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86" t="s">
        <v>53</v>
      </c>
      <c r="C327" s="87">
        <f>C319-C325</f>
        <v>0</v>
      </c>
      <c r="D327" s="88"/>
      <c r="E327" s="1"/>
      <c r="F327" s="12"/>
      <c r="G327" s="13"/>
      <c r="H327" s="1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49"/>
      <c r="D328" s="1"/>
      <c r="E328" s="1"/>
      <c r="G328" s="8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2"/>
      <c r="D329" s="2"/>
      <c r="E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65" t="s">
        <v>69</v>
      </c>
      <c r="C330" s="66"/>
      <c r="D330" s="67"/>
      <c r="E330" s="1"/>
      <c r="F330" s="16" t="s">
        <v>5</v>
      </c>
      <c r="G330" s="5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71" t="s">
        <v>43</v>
      </c>
      <c r="C331" s="72"/>
      <c r="D331" s="73"/>
      <c r="E331" s="1"/>
      <c r="F331" s="12"/>
      <c r="G331" s="13"/>
      <c r="H331" s="1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74" t="s">
        <v>55</v>
      </c>
      <c r="C332" s="75"/>
      <c r="D332" s="73"/>
      <c r="E332" s="1"/>
      <c r="F332" s="77"/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8" t="s">
        <v>45</v>
      </c>
      <c r="C333" s="79"/>
      <c r="D333" s="73"/>
      <c r="E333" s="1"/>
      <c r="F333" s="11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4" t="s">
        <v>46</v>
      </c>
      <c r="C334" s="80"/>
      <c r="D334" s="73"/>
      <c r="E334" s="1"/>
      <c r="F334" s="11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78" t="s">
        <v>15</v>
      </c>
      <c r="C335" s="72">
        <f>SUM(C332:C334)</f>
        <v>0</v>
      </c>
      <c r="D335" s="73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4"/>
      <c r="C336" s="81"/>
      <c r="D336" s="73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71" t="s">
        <v>47</v>
      </c>
      <c r="C337" s="72"/>
      <c r="D337" s="73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4" t="s">
        <v>55</v>
      </c>
      <c r="C338" s="80"/>
      <c r="D338" s="73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8" t="s">
        <v>45</v>
      </c>
      <c r="C339" s="79"/>
      <c r="D339" s="73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4" t="s">
        <v>46</v>
      </c>
      <c r="C340" s="80"/>
      <c r="D340" s="73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78" t="s">
        <v>25</v>
      </c>
      <c r="C341" s="72">
        <f>SUM(C338:C340)</f>
        <v>0</v>
      </c>
      <c r="D341" s="73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4"/>
      <c r="C342" s="75"/>
      <c r="D342" s="73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86" t="s">
        <v>53</v>
      </c>
      <c r="C343" s="87">
        <f>C335-C341</f>
        <v>0</v>
      </c>
      <c r="D343" s="88"/>
      <c r="E343" s="1"/>
      <c r="F343" s="12"/>
      <c r="G343" s="13"/>
      <c r="H343" s="1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H344" s="8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H345" s="8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G346" s="8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59"/>
      <c r="G347" s="59"/>
      <c r="H347" s="5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59"/>
      <c r="G348" s="59"/>
      <c r="H348" s="5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6"/>
    <mergeCell ref="F39:H40"/>
    <mergeCell ref="F41:H52"/>
    <mergeCell ref="F56:H57"/>
    <mergeCell ref="F58:H69"/>
    <mergeCell ref="F72:H73"/>
    <mergeCell ref="F74:H85"/>
    <mergeCell ref="F88:H89"/>
    <mergeCell ref="F90:H101"/>
    <mergeCell ref="F104:H105"/>
    <mergeCell ref="F106:H117"/>
    <mergeCell ref="F120:H121"/>
    <mergeCell ref="F122:H133"/>
    <mergeCell ref="F137:H138"/>
    <mergeCell ref="F139:H150"/>
    <mergeCell ref="F153:H154"/>
    <mergeCell ref="F155:H167"/>
    <mergeCell ref="F170:H171"/>
    <mergeCell ref="F172:H183"/>
    <mergeCell ref="F186:H187"/>
    <mergeCell ref="F188:H199"/>
    <mergeCell ref="F202:H203"/>
    <mergeCell ref="F204:H215"/>
    <mergeCell ref="F218:H219"/>
    <mergeCell ref="F220:H231"/>
    <mergeCell ref="F234:H235"/>
    <mergeCell ref="F236:H247"/>
    <mergeCell ref="F300:H311"/>
    <mergeCell ref="F314:H315"/>
    <mergeCell ref="F316:H327"/>
    <mergeCell ref="F330:H331"/>
    <mergeCell ref="F332:H343"/>
    <mergeCell ref="F250:H251"/>
    <mergeCell ref="F252:H263"/>
    <mergeCell ref="F266:H267"/>
    <mergeCell ref="F268:H279"/>
    <mergeCell ref="F282:H283"/>
    <mergeCell ref="F284:H295"/>
    <mergeCell ref="F298:H299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3:D33"/>
    <mergeCell ref="C34:D34"/>
    <mergeCell ref="C35:D35"/>
    <mergeCell ref="C36:D3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7:D57"/>
    <mergeCell ref="C58:D58"/>
    <mergeCell ref="C59:D59"/>
    <mergeCell ref="C60:D60"/>
    <mergeCell ref="C80:D80"/>
    <mergeCell ref="C81:D81"/>
    <mergeCell ref="C82:D82"/>
    <mergeCell ref="C83:D83"/>
    <mergeCell ref="C84:D84"/>
    <mergeCell ref="C85:D85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3:D73"/>
    <mergeCell ref="C74:D74"/>
    <mergeCell ref="C75:D75"/>
    <mergeCell ref="C76:D76"/>
    <mergeCell ref="C77:D77"/>
    <mergeCell ref="C78:D78"/>
    <mergeCell ref="C79:D79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5:D105"/>
    <mergeCell ref="C106:D106"/>
    <mergeCell ref="C107:D107"/>
    <mergeCell ref="C108:D108"/>
    <mergeCell ref="C109:D109"/>
    <mergeCell ref="L110:O110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4:D164"/>
    <mergeCell ref="C165:D165"/>
    <mergeCell ref="C166:D166"/>
    <mergeCell ref="C167:D167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51:D251"/>
    <mergeCell ref="C252:D252"/>
    <mergeCell ref="C253:D253"/>
    <mergeCell ref="C254:D254"/>
    <mergeCell ref="C255:D255"/>
    <mergeCell ref="C256:D256"/>
    <mergeCell ref="C257:D257"/>
    <mergeCell ref="C319:D319"/>
    <mergeCell ref="C320:D320"/>
    <mergeCell ref="C321:D321"/>
    <mergeCell ref="C322:D322"/>
    <mergeCell ref="C323:D323"/>
    <mergeCell ref="C324:D324"/>
    <mergeCell ref="C325:D32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26:D326"/>
    <mergeCell ref="C327:D327"/>
    <mergeCell ref="C331:D331"/>
    <mergeCell ref="C332:D332"/>
    <mergeCell ref="C333:D333"/>
    <mergeCell ref="C334:D334"/>
    <mergeCell ref="C335:D335"/>
    <mergeCell ref="C258:D258"/>
    <mergeCell ref="C259:D259"/>
    <mergeCell ref="C260:D260"/>
    <mergeCell ref="C261:D261"/>
    <mergeCell ref="C262:D262"/>
    <mergeCell ref="C263:D263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5:D315"/>
    <mergeCell ref="C316:D316"/>
    <mergeCell ref="C317:D317"/>
    <mergeCell ref="C318:D318"/>
  </mergeCells>
  <conditionalFormatting sqref="C36:D36 L36 C52:D52 L52 C69:D69 L69 C85:D85 L85 C101:D101 L101 C117:D117 C133:D133 C150:D150 C167:D167 C183:D183 C199:D199 C215:D215 C231:D231 C247:D247 C263:D263 C279:D279 C295:D295 C311:D311 C327:D327 C343:D343">
    <cfRule type="cellIs" dxfId="1" priority="1" operator="greaterThan">
      <formula>0</formula>
    </cfRule>
  </conditionalFormatting>
  <conditionalFormatting sqref="C36:D36 L36 C52:D52 L52 C69:D69 L69 C85:D85 L85 C101:D101 L101 C117:D117 C133:D133 C150:D150 C167:D167 C183:D183 C199:D199 C215:D215 C231:D231 C247:D247 C263:D263 C279:D279 C295:D295 C311:D311 C327:D327 C343:D343">
    <cfRule type="cellIs" dxfId="0" priority="2" operator="lessThan">
      <formula>0</formula>
    </cfRule>
  </conditionalFormatting>
  <conditionalFormatting sqref="L36 L52 L69 L85 L101 C199:D199 C215:D215 C231:D231 C247:D247 C263:D263 C279:D279 C295:D295 C311:D311 C327:D327 C343:D343">
    <cfRule type="cellIs" dxfId="1" priority="3" operator="greaterThan">
      <formula>0</formula>
    </cfRule>
  </conditionalFormatting>
  <conditionalFormatting sqref="L36 L52 L69 L85 L101 C199:D199 C215:D215 C231:D231 C247:D247 C263:D263 C279:D279 C295:D295 C311:D311 C327:D327 C343:D343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6"/>
      <c r="C4" s="56"/>
      <c r="D4" s="57"/>
      <c r="E4" s="5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8"/>
      <c r="D5" s="58"/>
      <c r="E5" s="58"/>
      <c r="F5" s="58"/>
      <c r="G5" s="58"/>
      <c r="H5" s="19"/>
      <c r="I5" s="59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60"/>
      <c r="B6" s="61" t="s">
        <v>39</v>
      </c>
      <c r="C6" s="5"/>
      <c r="D6" s="5"/>
      <c r="E6" s="5"/>
      <c r="F6" s="5"/>
      <c r="G6" s="5"/>
      <c r="H6" s="6"/>
      <c r="I6" s="59"/>
      <c r="J6" s="59"/>
      <c r="K6" s="59"/>
      <c r="L6" s="5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60"/>
      <c r="B7" s="11"/>
      <c r="H7" s="9"/>
      <c r="I7" s="59"/>
      <c r="J7" s="59"/>
      <c r="K7" s="59"/>
      <c r="L7" s="5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60"/>
      <c r="B8" s="11"/>
      <c r="H8" s="9"/>
      <c r="I8" s="59"/>
      <c r="J8" s="59"/>
      <c r="K8" s="59"/>
      <c r="L8" s="5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60"/>
      <c r="B9" s="11"/>
      <c r="H9" s="9"/>
      <c r="I9" s="59"/>
      <c r="J9" s="59"/>
      <c r="K9" s="59"/>
      <c r="L9" s="5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9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9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62" t="s">
        <v>40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3" t="s">
        <v>41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9"/>
      <c r="D20" s="1"/>
      <c r="F20" s="1"/>
      <c r="G20" s="4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4"/>
      <c r="B21" s="65" t="s">
        <v>70</v>
      </c>
      <c r="C21" s="66"/>
      <c r="D21" s="67"/>
      <c r="E21" s="68"/>
      <c r="F21" s="16" t="s">
        <v>5</v>
      </c>
      <c r="G21" s="5"/>
      <c r="H21" s="6"/>
      <c r="I21" s="69"/>
      <c r="J21" s="59"/>
      <c r="K21" s="59"/>
      <c r="L21" s="59"/>
      <c r="M21" s="59"/>
      <c r="N21" s="59"/>
      <c r="O21" s="6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70"/>
      <c r="B22" s="71" t="s">
        <v>43</v>
      </c>
      <c r="C22" s="72"/>
      <c r="D22" s="73"/>
      <c r="F22" s="12"/>
      <c r="G22" s="13"/>
      <c r="H22" s="14"/>
      <c r="J22" s="59"/>
      <c r="K22" s="59"/>
      <c r="L22" s="59"/>
      <c r="M22" s="59"/>
      <c r="N22" s="5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4" t="s">
        <v>44</v>
      </c>
      <c r="C23" s="75">
        <v>520.0</v>
      </c>
      <c r="D23" s="73"/>
      <c r="E23" s="76"/>
      <c r="F23" s="77"/>
      <c r="G23" s="5"/>
      <c r="H23" s="6"/>
      <c r="J23" s="59"/>
      <c r="K23" s="59"/>
      <c r="L23" s="59"/>
      <c r="M23" s="59"/>
      <c r="N23" s="5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8" t="s">
        <v>45</v>
      </c>
      <c r="C24" s="79"/>
      <c r="D24" s="73"/>
      <c r="F24" s="11"/>
      <c r="H24" s="9"/>
      <c r="J24" s="59"/>
      <c r="K24" s="59"/>
      <c r="L24" s="59"/>
      <c r="M24" s="59"/>
      <c r="N24" s="5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4" t="s">
        <v>46</v>
      </c>
      <c r="C25" s="80"/>
      <c r="D25" s="73"/>
      <c r="F25" s="11"/>
      <c r="H25" s="9"/>
      <c r="J25" s="59"/>
      <c r="K25" s="59"/>
      <c r="L25" s="59"/>
      <c r="M25" s="59"/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8" t="s">
        <v>15</v>
      </c>
      <c r="C26" s="72">
        <f>SUM(C23:C25)</f>
        <v>520</v>
      </c>
      <c r="D26" s="73"/>
      <c r="F26" s="11"/>
      <c r="H26" s="9"/>
      <c r="J26" s="59"/>
      <c r="K26" s="59"/>
      <c r="L26" s="59"/>
      <c r="M26" s="59"/>
      <c r="N26" s="5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4"/>
      <c r="C27" s="81"/>
      <c r="D27" s="73"/>
      <c r="F27" s="11"/>
      <c r="H27" s="9"/>
      <c r="J27" s="59"/>
      <c r="K27" s="59"/>
      <c r="L27" s="59"/>
      <c r="M27" s="59"/>
      <c r="N27" s="5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0"/>
      <c r="B28" s="71" t="s">
        <v>47</v>
      </c>
      <c r="C28" s="72"/>
      <c r="D28" s="73"/>
      <c r="F28" s="11"/>
      <c r="H28" s="9"/>
      <c r="K28" s="82"/>
      <c r="L28" s="82"/>
      <c r="M28" s="4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4" t="s">
        <v>61</v>
      </c>
      <c r="C29" s="80">
        <v>260.0</v>
      </c>
      <c r="D29" s="73"/>
      <c r="F29" s="11"/>
      <c r="H29" s="9"/>
      <c r="K29" s="82"/>
      <c r="L29" s="82"/>
      <c r="M29" s="8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49</v>
      </c>
      <c r="C30" s="79">
        <v>3195.45</v>
      </c>
      <c r="D30" s="73"/>
      <c r="F30" s="11"/>
      <c r="H30" s="9"/>
      <c r="K30" s="82"/>
      <c r="L30" s="82"/>
      <c r="M30" s="8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74" t="s">
        <v>52</v>
      </c>
      <c r="C31" s="80">
        <v>713.15</v>
      </c>
      <c r="D31" s="73"/>
      <c r="F31" s="11"/>
      <c r="H31" s="9"/>
      <c r="K31" s="82"/>
      <c r="L31" s="82"/>
      <c r="M31" s="8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4" t="s">
        <v>71</v>
      </c>
      <c r="C32" s="92"/>
      <c r="D32" s="93">
        <v>3748.66</v>
      </c>
      <c r="F32" s="11"/>
      <c r="H32" s="9"/>
      <c r="K32" s="82"/>
      <c r="L32" s="82"/>
      <c r="M32" s="8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4" t="s">
        <v>51</v>
      </c>
      <c r="C33" s="92"/>
      <c r="D33" s="93">
        <v>447.2</v>
      </c>
      <c r="F33" s="11"/>
      <c r="H33" s="9"/>
      <c r="K33" s="82"/>
      <c r="L33" s="82"/>
      <c r="M33" s="8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25</v>
      </c>
      <c r="C34" s="72">
        <f>SUM(C29:D31)</f>
        <v>4168.6</v>
      </c>
      <c r="D34" s="73"/>
      <c r="F34" s="11"/>
      <c r="H34" s="9"/>
      <c r="K34" s="82"/>
      <c r="L34" s="82"/>
      <c r="M34" s="4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4"/>
      <c r="C35" s="75"/>
      <c r="D35" s="73"/>
      <c r="F35" s="11"/>
      <c r="H35" s="9"/>
      <c r="K35" s="82"/>
      <c r="L35" s="82"/>
      <c r="M35" s="4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2"/>
      <c r="B36" s="86" t="s">
        <v>53</v>
      </c>
      <c r="C36" s="87">
        <f>C26-C34</f>
        <v>-3648.6</v>
      </c>
      <c r="D36" s="88"/>
      <c r="F36" s="12"/>
      <c r="G36" s="13"/>
      <c r="H36" s="14"/>
      <c r="J36" s="59"/>
      <c r="K36" s="82"/>
      <c r="L36" s="82"/>
      <c r="M36" s="4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49"/>
      <c r="D37" s="1"/>
      <c r="E37" s="1"/>
      <c r="G37" s="82"/>
      <c r="K37" s="82"/>
      <c r="M37" s="4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"/>
      <c r="B38" s="2"/>
      <c r="C38" s="2"/>
      <c r="D38" s="2"/>
      <c r="E38" s="2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65" t="s">
        <v>54</v>
      </c>
      <c r="C39" s="66"/>
      <c r="D39" s="67"/>
      <c r="E39" s="68"/>
      <c r="F39" s="16" t="s">
        <v>5</v>
      </c>
      <c r="G39" s="5"/>
      <c r="H39" s="6"/>
      <c r="J39" s="59"/>
      <c r="M39" s="8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71" t="s">
        <v>43</v>
      </c>
      <c r="C40" s="72"/>
      <c r="D40" s="73"/>
      <c r="F40" s="12"/>
      <c r="G40" s="13"/>
      <c r="H40" s="14"/>
      <c r="J40" s="59"/>
      <c r="K40" s="82"/>
      <c r="L40" s="82"/>
      <c r="M40" s="4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89"/>
      <c r="B41" s="74" t="s">
        <v>55</v>
      </c>
      <c r="C41" s="75"/>
      <c r="D41" s="73"/>
      <c r="E41" s="76"/>
      <c r="F41" s="94" t="s">
        <v>56</v>
      </c>
      <c r="G41" s="5"/>
      <c r="H41" s="6"/>
      <c r="K41" s="82"/>
      <c r="L41" s="8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64"/>
      <c r="B42" s="78" t="s">
        <v>45</v>
      </c>
      <c r="C42" s="79"/>
      <c r="D42" s="73"/>
      <c r="F42" s="11"/>
      <c r="H42" s="9"/>
      <c r="K42" s="82"/>
      <c r="L42" s="82"/>
      <c r="M42" s="64"/>
      <c r="N42" s="64"/>
      <c r="O42" s="6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70"/>
      <c r="B43" s="74" t="s">
        <v>46</v>
      </c>
      <c r="C43" s="80"/>
      <c r="D43" s="73"/>
      <c r="F43" s="11"/>
      <c r="H43" s="9"/>
      <c r="J43" s="59"/>
      <c r="K43" s="82"/>
      <c r="L43" s="82"/>
      <c r="M43" s="4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78" t="s">
        <v>15</v>
      </c>
      <c r="C44" s="72">
        <f>SUM(C41:C43)</f>
        <v>0</v>
      </c>
      <c r="D44" s="73"/>
      <c r="F44" s="11"/>
      <c r="H44" s="9"/>
      <c r="K44" s="82"/>
      <c r="L44" s="82"/>
      <c r="M44" s="4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74"/>
      <c r="C45" s="81"/>
      <c r="D45" s="73"/>
      <c r="F45" s="11"/>
      <c r="H45" s="9"/>
      <c r="M45" s="8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71" t="s">
        <v>47</v>
      </c>
      <c r="C46" s="72"/>
      <c r="D46" s="73"/>
      <c r="F46" s="11"/>
      <c r="H46" s="9"/>
      <c r="K46" s="82"/>
      <c r="L46" s="82"/>
      <c r="M46" s="4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74" t="s">
        <v>72</v>
      </c>
      <c r="C47" s="80">
        <v>79138.25</v>
      </c>
      <c r="D47" s="73"/>
      <c r="F47" s="11"/>
      <c r="H47" s="9"/>
      <c r="K47" s="82"/>
      <c r="L47" s="8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70"/>
      <c r="B48" s="78" t="s">
        <v>58</v>
      </c>
      <c r="C48" s="79">
        <v>15000.0</v>
      </c>
      <c r="D48" s="73"/>
      <c r="F48" s="11"/>
      <c r="H48" s="9"/>
      <c r="K48" s="82"/>
      <c r="L48" s="82"/>
      <c r="M48" s="4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4" t="s">
        <v>46</v>
      </c>
      <c r="C49" s="80"/>
      <c r="D49" s="73"/>
      <c r="F49" s="11"/>
      <c r="H49" s="9"/>
      <c r="K49" s="82"/>
      <c r="L49" s="82"/>
      <c r="M49" s="8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25</v>
      </c>
      <c r="C50" s="72">
        <f>SUM(C47:D49)</f>
        <v>94138.25</v>
      </c>
      <c r="D50" s="73"/>
      <c r="F50" s="11"/>
      <c r="H50" s="9"/>
      <c r="K50" s="82"/>
      <c r="L50" s="82"/>
      <c r="M50" s="8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74"/>
      <c r="C51" s="75"/>
      <c r="D51" s="73"/>
      <c r="F51" s="11"/>
      <c r="H51" s="9"/>
      <c r="K51" s="82"/>
      <c r="L51" s="82"/>
      <c r="M51" s="8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86" t="s">
        <v>53</v>
      </c>
      <c r="C52" s="87">
        <f>C44-C50</f>
        <v>-94138.25</v>
      </c>
      <c r="D52" s="88"/>
      <c r="F52" s="12"/>
      <c r="G52" s="13"/>
      <c r="H52" s="14"/>
      <c r="J52" s="59"/>
      <c r="K52" s="82"/>
      <c r="L52" s="82"/>
      <c r="M52" s="4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9"/>
      <c r="D53" s="1"/>
      <c r="E53" s="1"/>
      <c r="H53" s="82"/>
      <c r="L53" s="82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2"/>
      <c r="B54" s="52"/>
      <c r="C54" s="49"/>
      <c r="D54" s="1"/>
      <c r="E54" s="1"/>
      <c r="H54" s="82"/>
      <c r="L54" s="82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49"/>
      <c r="D55" s="1"/>
      <c r="E55" s="1"/>
      <c r="G55" s="82"/>
      <c r="K55" s="82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"/>
      <c r="B56" s="65" t="s">
        <v>73</v>
      </c>
      <c r="C56" s="66"/>
      <c r="D56" s="67"/>
      <c r="E56" s="68"/>
      <c r="F56" s="16" t="s">
        <v>5</v>
      </c>
      <c r="G56" s="5"/>
      <c r="H56" s="6"/>
      <c r="J56" s="59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43</v>
      </c>
      <c r="C57" s="72"/>
      <c r="D57" s="73"/>
      <c r="F57" s="12"/>
      <c r="G57" s="13"/>
      <c r="H57" s="14"/>
      <c r="J57" s="59"/>
      <c r="K57" s="82"/>
      <c r="L57" s="82"/>
      <c r="M57" s="8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74" t="s">
        <v>55</v>
      </c>
      <c r="C58" s="75"/>
      <c r="D58" s="73"/>
      <c r="E58" s="76"/>
      <c r="F58" s="77"/>
      <c r="G58" s="5"/>
      <c r="H58" s="6"/>
      <c r="K58" s="82"/>
      <c r="L58" s="82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78" t="s">
        <v>45</v>
      </c>
      <c r="C59" s="79"/>
      <c r="D59" s="73"/>
      <c r="F59" s="11"/>
      <c r="H59" s="9"/>
      <c r="K59" s="82"/>
      <c r="L59" s="8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64"/>
      <c r="B60" s="74" t="s">
        <v>46</v>
      </c>
      <c r="C60" s="80"/>
      <c r="D60" s="73"/>
      <c r="F60" s="11"/>
      <c r="H60" s="9"/>
      <c r="J60" s="59"/>
      <c r="K60" s="82"/>
      <c r="L60" s="82"/>
      <c r="M60" s="64"/>
      <c r="N60" s="64"/>
      <c r="O60" s="6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70"/>
      <c r="B61" s="78" t="s">
        <v>15</v>
      </c>
      <c r="C61" s="72">
        <f>SUM(C58:C60)</f>
        <v>0</v>
      </c>
      <c r="D61" s="73"/>
      <c r="F61" s="11"/>
      <c r="H61" s="9"/>
      <c r="K61" s="82"/>
      <c r="L61" s="82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4"/>
      <c r="C62" s="81"/>
      <c r="D62" s="73"/>
      <c r="F62" s="11"/>
      <c r="H62" s="9"/>
      <c r="M62" s="4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47</v>
      </c>
      <c r="C63" s="72"/>
      <c r="D63" s="73"/>
      <c r="F63" s="11"/>
      <c r="H63" s="9"/>
      <c r="K63" s="82"/>
      <c r="L63" s="82"/>
      <c r="M63" s="8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74" t="s">
        <v>61</v>
      </c>
      <c r="C64" s="80">
        <v>60.0</v>
      </c>
      <c r="D64" s="73"/>
      <c r="F64" s="11"/>
      <c r="H64" s="9"/>
      <c r="K64" s="82"/>
      <c r="L64" s="82"/>
      <c r="M64" s="4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 t="s">
        <v>49</v>
      </c>
      <c r="C65" s="79">
        <v>2990.28</v>
      </c>
      <c r="D65" s="73"/>
      <c r="F65" s="11"/>
      <c r="H65" s="9"/>
      <c r="K65" s="82"/>
      <c r="L65" s="8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8" t="s">
        <v>71</v>
      </c>
      <c r="C66" s="84"/>
      <c r="D66" s="85">
        <v>843.52</v>
      </c>
      <c r="F66" s="11"/>
      <c r="H66" s="9"/>
      <c r="K66" s="82"/>
      <c r="L66" s="8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70"/>
      <c r="B67" s="74" t="s">
        <v>52</v>
      </c>
      <c r="C67" s="80">
        <v>710.0</v>
      </c>
      <c r="D67" s="73"/>
      <c r="F67" s="11"/>
      <c r="H67" s="9"/>
      <c r="K67" s="82"/>
      <c r="L67" s="82"/>
      <c r="M67" s="4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78" t="s">
        <v>25</v>
      </c>
      <c r="C68" s="72">
        <f>SUM(C64:D67)</f>
        <v>4603.8</v>
      </c>
      <c r="D68" s="73"/>
      <c r="F68" s="11"/>
      <c r="H68" s="9"/>
      <c r="K68" s="82"/>
      <c r="L68" s="82"/>
      <c r="M68" s="8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74"/>
      <c r="C69" s="75"/>
      <c r="D69" s="73"/>
      <c r="F69" s="11"/>
      <c r="H69" s="9"/>
      <c r="K69" s="82"/>
      <c r="L69" s="82"/>
      <c r="M69" s="8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6" t="s">
        <v>53</v>
      </c>
      <c r="C70" s="87">
        <f>C61-C68</f>
        <v>-4603.8</v>
      </c>
      <c r="D70" s="88"/>
      <c r="F70" s="12"/>
      <c r="G70" s="13"/>
      <c r="H70" s="14"/>
      <c r="J70" s="59"/>
      <c r="K70" s="82"/>
      <c r="L70" s="82"/>
      <c r="M70" s="8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49"/>
      <c r="D71" s="1"/>
      <c r="E71" s="1"/>
      <c r="G71" s="82"/>
      <c r="K71" s="82"/>
      <c r="M71" s="4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2"/>
      <c r="C72" s="2"/>
      <c r="D72" s="2"/>
      <c r="E72" s="2"/>
      <c r="M72" s="4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2"/>
      <c r="B73" s="65" t="s">
        <v>59</v>
      </c>
      <c r="C73" s="66"/>
      <c r="D73" s="67"/>
      <c r="E73" s="68"/>
      <c r="F73" s="16" t="s">
        <v>5</v>
      </c>
      <c r="G73" s="5"/>
      <c r="H73" s="6"/>
      <c r="J73" s="59"/>
      <c r="M73" s="4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71" t="s">
        <v>43</v>
      </c>
      <c r="C74" s="72"/>
      <c r="D74" s="73"/>
      <c r="F74" s="12"/>
      <c r="G74" s="13"/>
      <c r="H74" s="14"/>
      <c r="J74" s="59"/>
      <c r="K74" s="82"/>
      <c r="L74" s="82"/>
      <c r="M74" s="4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2"/>
      <c r="B75" s="74" t="s">
        <v>44</v>
      </c>
      <c r="C75" s="75">
        <v>2000.0</v>
      </c>
      <c r="D75" s="73"/>
      <c r="E75" s="76"/>
      <c r="F75" s="77"/>
      <c r="G75" s="5"/>
      <c r="H75" s="6"/>
      <c r="K75" s="82"/>
      <c r="L75" s="8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8" t="s">
        <v>45</v>
      </c>
      <c r="C76" s="79"/>
      <c r="D76" s="73"/>
      <c r="F76" s="11"/>
      <c r="H76" s="9"/>
      <c r="K76" s="82"/>
      <c r="L76" s="82"/>
      <c r="M76" s="8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74" t="s">
        <v>46</v>
      </c>
      <c r="C77" s="80"/>
      <c r="D77" s="73"/>
      <c r="F77" s="11"/>
      <c r="H77" s="9"/>
      <c r="J77" s="59"/>
      <c r="K77" s="82"/>
      <c r="L77" s="82"/>
      <c r="M77" s="4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78" t="s">
        <v>15</v>
      </c>
      <c r="C78" s="72">
        <f>SUM(C75:C77)</f>
        <v>2000</v>
      </c>
      <c r="D78" s="73"/>
      <c r="F78" s="11"/>
      <c r="H78" s="9"/>
      <c r="K78" s="82"/>
      <c r="L78" s="8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64"/>
      <c r="B79" s="74"/>
      <c r="C79" s="81"/>
      <c r="D79" s="73"/>
      <c r="F79" s="11"/>
      <c r="H79" s="9"/>
      <c r="M79" s="64"/>
      <c r="N79" s="64"/>
      <c r="O79" s="6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70"/>
      <c r="B80" s="71" t="s">
        <v>47</v>
      </c>
      <c r="C80" s="72"/>
      <c r="D80" s="73"/>
      <c r="F80" s="11"/>
      <c r="H80" s="9"/>
      <c r="K80" s="82"/>
      <c r="L80" s="82"/>
      <c r="M80" s="4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4" t="s">
        <v>61</v>
      </c>
      <c r="C81" s="80">
        <v>200.0</v>
      </c>
      <c r="D81" s="73"/>
      <c r="F81" s="11"/>
      <c r="H81" s="9"/>
      <c r="K81" s="82"/>
      <c r="L81" s="82"/>
      <c r="M81" s="4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8" t="s">
        <v>49</v>
      </c>
      <c r="C82" s="79">
        <v>2492.4</v>
      </c>
      <c r="D82" s="73"/>
      <c r="F82" s="11"/>
      <c r="H82" s="9"/>
      <c r="K82" s="82"/>
      <c r="L82" s="82"/>
      <c r="M82" s="8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8" t="s">
        <v>71</v>
      </c>
      <c r="C83" s="84"/>
      <c r="D83" s="85">
        <v>200.0</v>
      </c>
      <c r="F83" s="11"/>
      <c r="H83" s="9"/>
      <c r="K83" s="82"/>
      <c r="L83" s="82"/>
      <c r="M83" s="8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74" t="s">
        <v>52</v>
      </c>
      <c r="C84" s="80">
        <v>2643.0</v>
      </c>
      <c r="D84" s="73"/>
      <c r="F84" s="11"/>
      <c r="H84" s="9"/>
      <c r="K84" s="82"/>
      <c r="L84" s="82"/>
      <c r="M84" s="4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78" t="s">
        <v>25</v>
      </c>
      <c r="C85" s="72">
        <f>SUM(C81:D84)</f>
        <v>5535.4</v>
      </c>
      <c r="D85" s="73"/>
      <c r="F85" s="11"/>
      <c r="H85" s="9"/>
      <c r="K85" s="82"/>
      <c r="L85" s="8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70"/>
      <c r="B86" s="74"/>
      <c r="C86" s="75"/>
      <c r="D86" s="73"/>
      <c r="F86" s="11"/>
      <c r="H86" s="9"/>
      <c r="K86" s="82"/>
      <c r="L86" s="82"/>
      <c r="M86" s="4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86" t="s">
        <v>53</v>
      </c>
      <c r="C87" s="87">
        <f>C78-C85</f>
        <v>-3535.4</v>
      </c>
      <c r="D87" s="88"/>
      <c r="F87" s="12"/>
      <c r="G87" s="13"/>
      <c r="H87" s="14"/>
      <c r="J87" s="59"/>
      <c r="K87" s="82"/>
      <c r="L87" s="82"/>
      <c r="M87" s="8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83"/>
      <c r="D88" s="1"/>
      <c r="E88" s="1"/>
      <c r="G88" s="82"/>
      <c r="L88" s="82"/>
      <c r="M88" s="8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83"/>
      <c r="D89" s="1"/>
      <c r="E89" s="1"/>
      <c r="L89" s="82"/>
      <c r="M89" s="8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76.5" customHeight="1">
      <c r="A90" s="1"/>
      <c r="B90" s="91" t="s">
        <v>63</v>
      </c>
      <c r="C90" s="66"/>
      <c r="D90" s="67"/>
      <c r="E90" s="68"/>
      <c r="F90" s="16" t="s">
        <v>5</v>
      </c>
      <c r="G90" s="5"/>
      <c r="H90" s="6"/>
      <c r="J90" s="59"/>
      <c r="M90" s="4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71" t="s">
        <v>43</v>
      </c>
      <c r="C91" s="72"/>
      <c r="D91" s="73"/>
      <c r="F91" s="12"/>
      <c r="G91" s="13"/>
      <c r="H91" s="14"/>
      <c r="J91" s="59"/>
      <c r="K91" s="82"/>
      <c r="L91" s="82"/>
      <c r="M91" s="4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52"/>
      <c r="B92" s="74" t="s">
        <v>55</v>
      </c>
      <c r="C92" s="75"/>
      <c r="D92" s="73"/>
      <c r="E92" s="76"/>
      <c r="F92" s="77"/>
      <c r="G92" s="5"/>
      <c r="H92" s="6"/>
      <c r="K92" s="82"/>
      <c r="L92" s="82"/>
      <c r="M92" s="4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78" t="s">
        <v>45</v>
      </c>
      <c r="C93" s="79"/>
      <c r="D93" s="73"/>
      <c r="F93" s="11"/>
      <c r="H93" s="9"/>
      <c r="K93" s="82"/>
      <c r="L93" s="82"/>
      <c r="M93" s="4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2"/>
      <c r="B94" s="74" t="s">
        <v>46</v>
      </c>
      <c r="C94" s="80"/>
      <c r="D94" s="73"/>
      <c r="F94" s="11"/>
      <c r="H94" s="9"/>
      <c r="J94" s="59"/>
      <c r="K94" s="82"/>
      <c r="L94" s="8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78" t="s">
        <v>15</v>
      </c>
      <c r="C95" s="72">
        <f>SUM(C92:C94)</f>
        <v>0</v>
      </c>
      <c r="D95" s="73"/>
      <c r="F95" s="11"/>
      <c r="H95" s="9"/>
      <c r="K95" s="82"/>
      <c r="L95" s="82"/>
      <c r="M95" s="8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74"/>
      <c r="C96" s="81"/>
      <c r="D96" s="73"/>
      <c r="F96" s="11"/>
      <c r="H96" s="9"/>
      <c r="M96" s="4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71" t="s">
        <v>47</v>
      </c>
      <c r="C97" s="72"/>
      <c r="D97" s="73"/>
      <c r="F97" s="11"/>
      <c r="H97" s="9"/>
      <c r="K97" s="82"/>
      <c r="L97" s="8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64"/>
      <c r="B98" s="74" t="s">
        <v>61</v>
      </c>
      <c r="C98" s="80">
        <v>144.7</v>
      </c>
      <c r="D98" s="73"/>
      <c r="F98" s="11"/>
      <c r="H98" s="9"/>
      <c r="K98" s="82"/>
      <c r="L98" s="82"/>
      <c r="M98" s="64"/>
      <c r="N98" s="64"/>
      <c r="O98" s="6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70"/>
      <c r="B99" s="78" t="s">
        <v>49</v>
      </c>
      <c r="C99" s="79">
        <v>468.89</v>
      </c>
      <c r="D99" s="73"/>
      <c r="F99" s="11"/>
      <c r="H99" s="9"/>
      <c r="K99" s="82"/>
      <c r="L99" s="82"/>
      <c r="M99" s="4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70"/>
      <c r="B100" s="78" t="s">
        <v>51</v>
      </c>
      <c r="C100" s="84"/>
      <c r="D100" s="85">
        <v>504.0</v>
      </c>
      <c r="F100" s="11"/>
      <c r="H100" s="9"/>
      <c r="K100" s="82"/>
      <c r="L100" s="82"/>
      <c r="M100" s="4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4" t="s">
        <v>52</v>
      </c>
      <c r="C101" s="80">
        <v>2510.61</v>
      </c>
      <c r="D101" s="73"/>
      <c r="F101" s="11"/>
      <c r="H101" s="9"/>
      <c r="K101" s="82"/>
      <c r="L101" s="82"/>
      <c r="M101" s="4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78" t="s">
        <v>25</v>
      </c>
      <c r="C102" s="72">
        <f>SUM(C98:D101)</f>
        <v>3628.2</v>
      </c>
      <c r="D102" s="73"/>
      <c r="F102" s="11"/>
      <c r="H102" s="9"/>
      <c r="K102" s="82"/>
      <c r="L102" s="82"/>
      <c r="M102" s="8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74"/>
      <c r="C103" s="75"/>
      <c r="D103" s="73"/>
      <c r="F103" s="11"/>
      <c r="H103" s="9"/>
      <c r="K103" s="82"/>
      <c r="L103" s="82"/>
      <c r="M103" s="4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86" t="s">
        <v>53</v>
      </c>
      <c r="C104" s="87">
        <f>C95-C102</f>
        <v>-3628.2</v>
      </c>
      <c r="D104" s="88"/>
      <c r="F104" s="12"/>
      <c r="G104" s="13"/>
      <c r="H104" s="14"/>
      <c r="J104" s="59"/>
      <c r="K104" s="82"/>
      <c r="L104" s="8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70"/>
      <c r="B105" s="70"/>
      <c r="C105" s="49"/>
      <c r="D105" s="1"/>
      <c r="E105" s="1"/>
      <c r="H105" s="82"/>
      <c r="M105" s="4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83"/>
      <c r="D106" s="1"/>
      <c r="E106" s="1"/>
      <c r="H106" s="82"/>
      <c r="M106" s="8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55.5" customHeight="1">
      <c r="A107" s="1"/>
      <c r="B107" s="91" t="s">
        <v>65</v>
      </c>
      <c r="C107" s="66"/>
      <c r="D107" s="67"/>
      <c r="E107" s="1"/>
      <c r="F107" s="16" t="s">
        <v>5</v>
      </c>
      <c r="G107" s="5"/>
      <c r="H107" s="6"/>
      <c r="M107" s="8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71" t="s">
        <v>43</v>
      </c>
      <c r="C108" s="72"/>
      <c r="D108" s="73"/>
      <c r="E108" s="1"/>
      <c r="F108" s="12"/>
      <c r="G108" s="13"/>
      <c r="H108" s="14"/>
      <c r="M108" s="8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4" t="s">
        <v>55</v>
      </c>
      <c r="C109" s="75"/>
      <c r="D109" s="73"/>
      <c r="E109" s="1"/>
      <c r="F109" s="77"/>
      <c r="G109" s="5"/>
      <c r="H109" s="6"/>
      <c r="M109" s="4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78" t="s">
        <v>45</v>
      </c>
      <c r="C110" s="79"/>
      <c r="D110" s="73"/>
      <c r="E110" s="1"/>
      <c r="F110" s="11"/>
      <c r="H110" s="9"/>
      <c r="M110" s="4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52"/>
      <c r="B111" s="74" t="s">
        <v>46</v>
      </c>
      <c r="C111" s="80"/>
      <c r="D111" s="73"/>
      <c r="E111" s="1"/>
      <c r="F111" s="11"/>
      <c r="H111" s="9"/>
      <c r="I111" s="1"/>
      <c r="J111" s="1"/>
      <c r="K111" s="1"/>
      <c r="L111" s="52"/>
      <c r="M111" s="4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78" t="s">
        <v>15</v>
      </c>
      <c r="C112" s="72">
        <f>SUM(C109:C111)</f>
        <v>0</v>
      </c>
      <c r="D112" s="73"/>
      <c r="E112" s="1"/>
      <c r="F112" s="11"/>
      <c r="H112" s="9"/>
      <c r="I112" s="1"/>
      <c r="J112" s="1"/>
      <c r="K112" s="1"/>
      <c r="L112" s="1"/>
      <c r="M112" s="4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2"/>
      <c r="B113" s="74"/>
      <c r="C113" s="81"/>
      <c r="D113" s="73"/>
      <c r="E113" s="2"/>
      <c r="F113" s="11"/>
      <c r="H113" s="9"/>
      <c r="I113" s="2"/>
      <c r="J113" s="2"/>
      <c r="K113" s="1"/>
      <c r="L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1" t="s">
        <v>47</v>
      </c>
      <c r="C114" s="72"/>
      <c r="D114" s="73"/>
      <c r="E114" s="1"/>
      <c r="F114" s="11"/>
      <c r="H114" s="9"/>
      <c r="I114" s="1"/>
      <c r="J114" s="1"/>
      <c r="K114" s="1"/>
      <c r="L114" s="1"/>
      <c r="M114" s="8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4" t="s">
        <v>49</v>
      </c>
      <c r="C115" s="80">
        <v>2003.2</v>
      </c>
      <c r="D115" s="73"/>
      <c r="E115" s="1"/>
      <c r="F115" s="11"/>
      <c r="H115" s="9"/>
      <c r="I115" s="1"/>
      <c r="J115" s="1"/>
      <c r="K115" s="1"/>
      <c r="L115" s="1"/>
      <c r="M115" s="4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78" t="s">
        <v>52</v>
      </c>
      <c r="C116" s="79">
        <v>1837.95</v>
      </c>
      <c r="D116" s="73"/>
      <c r="E116" s="1"/>
      <c r="F116" s="11"/>
      <c r="H116" s="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4" t="s">
        <v>46</v>
      </c>
      <c r="C117" s="80"/>
      <c r="D117" s="73"/>
      <c r="E117" s="1"/>
      <c r="F117" s="11"/>
      <c r="H117" s="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55"/>
      <c r="B118" s="78" t="s">
        <v>25</v>
      </c>
      <c r="C118" s="72">
        <f>SUM(C115:D117)</f>
        <v>3841.15</v>
      </c>
      <c r="D118" s="73"/>
      <c r="E118" s="55"/>
      <c r="F118" s="11"/>
      <c r="H118" s="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4"/>
      <c r="C119" s="75"/>
      <c r="D119" s="73"/>
      <c r="E119" s="1"/>
      <c r="F119" s="11"/>
      <c r="H119" s="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86" t="s">
        <v>53</v>
      </c>
      <c r="C120" s="87">
        <f>C112-C118</f>
        <v>-3841.15</v>
      </c>
      <c r="D120" s="88"/>
      <c r="E120" s="1"/>
      <c r="F120" s="12"/>
      <c r="G120" s="13"/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49"/>
      <c r="D121" s="1"/>
      <c r="E121" s="1"/>
      <c r="G121" s="8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5" t="s">
        <v>74</v>
      </c>
      <c r="C123" s="66"/>
      <c r="D123" s="67"/>
      <c r="E123" s="1"/>
      <c r="F123" s="16" t="s">
        <v>5</v>
      </c>
      <c r="G123" s="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1" t="s">
        <v>43</v>
      </c>
      <c r="C124" s="72"/>
      <c r="D124" s="73"/>
      <c r="E124" s="1"/>
      <c r="F124" s="12"/>
      <c r="G124" s="13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4" t="s">
        <v>55</v>
      </c>
      <c r="C125" s="75"/>
      <c r="D125" s="73"/>
      <c r="E125" s="1"/>
      <c r="F125" s="77"/>
      <c r="G125" s="5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78" t="s">
        <v>45</v>
      </c>
      <c r="C126" s="79"/>
      <c r="D126" s="73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4" t="s">
        <v>46</v>
      </c>
      <c r="C127" s="80"/>
      <c r="D127" s="73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78" t="s">
        <v>15</v>
      </c>
      <c r="C128" s="72">
        <f>SUM(C125:C127)</f>
        <v>0</v>
      </c>
      <c r="D128" s="73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4"/>
      <c r="C129" s="81"/>
      <c r="D129" s="73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1" t="s">
        <v>47</v>
      </c>
      <c r="C130" s="72"/>
      <c r="D130" s="73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4" t="s">
        <v>49</v>
      </c>
      <c r="C131" s="80">
        <v>1370.0</v>
      </c>
      <c r="D131" s="73"/>
      <c r="E131" s="1"/>
      <c r="F131" s="11"/>
      <c r="H131" s="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78" t="s">
        <v>52</v>
      </c>
      <c r="C132" s="79">
        <v>1888.2</v>
      </c>
      <c r="D132" s="73"/>
      <c r="E132" s="1"/>
      <c r="F132" s="11"/>
      <c r="H132" s="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4" t="s">
        <v>46</v>
      </c>
      <c r="C133" s="80"/>
      <c r="D133" s="73"/>
      <c r="E133" s="1"/>
      <c r="F133" s="11"/>
      <c r="H133" s="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78" t="s">
        <v>25</v>
      </c>
      <c r="C134" s="72">
        <f>SUM(C131:D133)</f>
        <v>3258.2</v>
      </c>
      <c r="D134" s="73"/>
      <c r="E134" s="1"/>
      <c r="F134" s="11"/>
      <c r="H134" s="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4"/>
      <c r="C135" s="75"/>
      <c r="D135" s="73"/>
      <c r="E135" s="1"/>
      <c r="F135" s="11"/>
      <c r="H135" s="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86" t="s">
        <v>53</v>
      </c>
      <c r="C136" s="87">
        <f>C128-C134</f>
        <v>-3258.2</v>
      </c>
      <c r="D136" s="88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49"/>
      <c r="E137" s="1"/>
      <c r="H137" s="8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52"/>
      <c r="D138" s="49"/>
      <c r="E138" s="1"/>
      <c r="H138" s="8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49"/>
      <c r="D139" s="1"/>
      <c r="E139" s="1"/>
      <c r="G139" s="8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84.0" customHeight="1">
      <c r="A140" s="1"/>
      <c r="B140" s="91" t="s">
        <v>75</v>
      </c>
      <c r="C140" s="66"/>
      <c r="D140" s="67"/>
      <c r="E140" s="1"/>
      <c r="F140" s="16" t="s">
        <v>5</v>
      </c>
      <c r="G140" s="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1" t="s">
        <v>43</v>
      </c>
      <c r="C141" s="72"/>
      <c r="D141" s="73"/>
      <c r="E141" s="1"/>
      <c r="F141" s="12"/>
      <c r="G141" s="13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4" t="s">
        <v>44</v>
      </c>
      <c r="C142" s="75">
        <v>500.0</v>
      </c>
      <c r="D142" s="73"/>
      <c r="E142" s="1"/>
      <c r="F142" s="77"/>
      <c r="G142" s="5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78" t="s">
        <v>45</v>
      </c>
      <c r="C143" s="79"/>
      <c r="D143" s="73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4" t="s">
        <v>46</v>
      </c>
      <c r="C144" s="80"/>
      <c r="D144" s="73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78" t="s">
        <v>15</v>
      </c>
      <c r="C145" s="72">
        <f>SUM(C142:C144)</f>
        <v>500</v>
      </c>
      <c r="D145" s="73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4"/>
      <c r="C146" s="81"/>
      <c r="D146" s="73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1" t="s">
        <v>47</v>
      </c>
      <c r="C147" s="72"/>
      <c r="D147" s="73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4" t="s">
        <v>61</v>
      </c>
      <c r="C148" s="80">
        <v>150.0</v>
      </c>
      <c r="D148" s="73"/>
      <c r="E148" s="1"/>
      <c r="F148" s="11"/>
      <c r="H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78" t="s">
        <v>49</v>
      </c>
      <c r="C149" s="79">
        <v>750.0</v>
      </c>
      <c r="D149" s="73"/>
      <c r="E149" s="1"/>
      <c r="F149" s="11"/>
      <c r="H149" s="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8" t="s">
        <v>51</v>
      </c>
      <c r="C150" s="84"/>
      <c r="D150" s="85">
        <v>144.0</v>
      </c>
      <c r="E150" s="1"/>
      <c r="F150" s="11"/>
      <c r="H150" s="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74" t="s">
        <v>52</v>
      </c>
      <c r="C151" s="80">
        <v>3470.0</v>
      </c>
      <c r="D151" s="73"/>
      <c r="E151" s="1"/>
      <c r="F151" s="11"/>
      <c r="H151" s="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8" t="s">
        <v>25</v>
      </c>
      <c r="C152" s="72">
        <f>SUM(C148:D151)</f>
        <v>4514</v>
      </c>
      <c r="D152" s="73"/>
      <c r="E152" s="1"/>
      <c r="F152" s="11"/>
      <c r="H152" s="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74"/>
      <c r="C153" s="75"/>
      <c r="D153" s="73"/>
      <c r="E153" s="1"/>
      <c r="F153" s="11"/>
      <c r="H153" s="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86" t="s">
        <v>53</v>
      </c>
      <c r="C154" s="87">
        <f>C145-C152</f>
        <v>-4014</v>
      </c>
      <c r="D154" s="88"/>
      <c r="E154" s="1"/>
      <c r="F154" s="12"/>
      <c r="G154" s="13"/>
      <c r="H154" s="1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4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65" t="s">
        <v>76</v>
      </c>
      <c r="C157" s="66"/>
      <c r="D157" s="67"/>
      <c r="E157" s="1"/>
      <c r="F157" s="16" t="s">
        <v>5</v>
      </c>
      <c r="G157" s="5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1" t="s">
        <v>43</v>
      </c>
      <c r="C158" s="72"/>
      <c r="D158" s="73"/>
      <c r="E158" s="1"/>
      <c r="F158" s="12"/>
      <c r="G158" s="13"/>
      <c r="H158" s="1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4" t="s">
        <v>55</v>
      </c>
      <c r="C159" s="75"/>
      <c r="D159" s="73"/>
      <c r="E159" s="1"/>
      <c r="F159" s="77"/>
      <c r="G159" s="5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8" t="s">
        <v>45</v>
      </c>
      <c r="C160" s="79"/>
      <c r="D160" s="73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4" t="s">
        <v>46</v>
      </c>
      <c r="C161" s="80"/>
      <c r="D161" s="73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8" t="s">
        <v>15</v>
      </c>
      <c r="C162" s="72">
        <f>SUM(C159:C161)</f>
        <v>0</v>
      </c>
      <c r="D162" s="73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4"/>
      <c r="C163" s="81"/>
      <c r="D163" s="73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1" t="s">
        <v>47</v>
      </c>
      <c r="C164" s="72"/>
      <c r="D164" s="73"/>
      <c r="E164" s="1"/>
      <c r="F164" s="11"/>
      <c r="H164" s="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74" t="s">
        <v>61</v>
      </c>
      <c r="C165" s="80">
        <v>132.98</v>
      </c>
      <c r="D165" s="73"/>
      <c r="E165" s="1"/>
      <c r="F165" s="11"/>
      <c r="H165" s="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8" t="s">
        <v>52</v>
      </c>
      <c r="C166" s="79">
        <v>4056.51</v>
      </c>
      <c r="D166" s="73"/>
      <c r="E166" s="1"/>
      <c r="F166" s="11"/>
      <c r="H166" s="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74" t="s">
        <v>46</v>
      </c>
      <c r="C167" s="80"/>
      <c r="D167" s="73"/>
      <c r="E167" s="1"/>
      <c r="F167" s="11"/>
      <c r="H167" s="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8" t="s">
        <v>25</v>
      </c>
      <c r="C168" s="72">
        <f>SUM(C165:D167)</f>
        <v>4189.49</v>
      </c>
      <c r="D168" s="73"/>
      <c r="E168" s="1"/>
      <c r="F168" s="11"/>
      <c r="H168" s="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74"/>
      <c r="C169" s="75"/>
      <c r="D169" s="73"/>
      <c r="E169" s="1"/>
      <c r="F169" s="11"/>
      <c r="H169" s="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86" t="s">
        <v>53</v>
      </c>
      <c r="C170" s="87">
        <f>C162-C168</f>
        <v>-4189.49</v>
      </c>
      <c r="D170" s="88"/>
      <c r="E170" s="1"/>
      <c r="F170" s="12"/>
      <c r="G170" s="13"/>
      <c r="H170" s="1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83"/>
      <c r="E171" s="1"/>
      <c r="G171" s="8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83"/>
      <c r="E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65" t="s">
        <v>77</v>
      </c>
      <c r="C173" s="66"/>
      <c r="D173" s="67"/>
      <c r="E173" s="1"/>
      <c r="F173" s="16" t="s">
        <v>5</v>
      </c>
      <c r="G173" s="5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1" t="s">
        <v>43</v>
      </c>
      <c r="C174" s="72"/>
      <c r="D174" s="73"/>
      <c r="E174" s="1"/>
      <c r="F174" s="12"/>
      <c r="G174" s="13"/>
      <c r="H174" s="1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74" t="s">
        <v>55</v>
      </c>
      <c r="C175" s="75"/>
      <c r="D175" s="73"/>
      <c r="E175" s="1"/>
      <c r="F175" s="77"/>
      <c r="G175" s="5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8" t="s">
        <v>45</v>
      </c>
      <c r="C176" s="79"/>
      <c r="D176" s="73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74" t="s">
        <v>46</v>
      </c>
      <c r="C177" s="80"/>
      <c r="D177" s="73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8" t="s">
        <v>15</v>
      </c>
      <c r="C178" s="72">
        <f>SUM(C175:C177)</f>
        <v>0</v>
      </c>
      <c r="D178" s="73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4"/>
      <c r="C179" s="81"/>
      <c r="D179" s="73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1" t="s">
        <v>47</v>
      </c>
      <c r="C180" s="72"/>
      <c r="D180" s="73"/>
      <c r="E180" s="1"/>
      <c r="F180" s="11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4" t="s">
        <v>61</v>
      </c>
      <c r="C181" s="80">
        <v>100.0</v>
      </c>
      <c r="D181" s="73"/>
      <c r="E181" s="1"/>
      <c r="F181" s="11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8" t="s">
        <v>49</v>
      </c>
      <c r="C182" s="79">
        <v>3665.0</v>
      </c>
      <c r="D182" s="73"/>
      <c r="E182" s="1"/>
      <c r="F182" s="11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74" t="s">
        <v>52</v>
      </c>
      <c r="C183" s="80">
        <v>1668.27</v>
      </c>
      <c r="D183" s="73"/>
      <c r="E183" s="1"/>
      <c r="F183" s="11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8" t="s">
        <v>25</v>
      </c>
      <c r="C184" s="72">
        <f>SUM(C181:D183)</f>
        <v>5433.27</v>
      </c>
      <c r="D184" s="73"/>
      <c r="E184" s="1"/>
      <c r="F184" s="11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74"/>
      <c r="C185" s="75"/>
      <c r="D185" s="73"/>
      <c r="E185" s="1"/>
      <c r="F185" s="11"/>
      <c r="H185" s="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86" t="s">
        <v>53</v>
      </c>
      <c r="C186" s="87">
        <f>C178-C184</f>
        <v>-5433.27</v>
      </c>
      <c r="D186" s="88"/>
      <c r="E186" s="1"/>
      <c r="F186" s="12"/>
      <c r="G186" s="13"/>
      <c r="H186" s="1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H187" s="8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H188" s="8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65" t="s">
        <v>69</v>
      </c>
      <c r="C189" s="66"/>
      <c r="D189" s="67"/>
      <c r="E189" s="1"/>
      <c r="F189" s="16" t="s">
        <v>5</v>
      </c>
      <c r="G189" s="5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1" t="s">
        <v>43</v>
      </c>
      <c r="C190" s="72"/>
      <c r="D190" s="73"/>
      <c r="E190" s="1"/>
      <c r="F190" s="12"/>
      <c r="G190" s="13"/>
      <c r="H190" s="1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74" t="s">
        <v>55</v>
      </c>
      <c r="C191" s="75"/>
      <c r="D191" s="73"/>
      <c r="E191" s="1"/>
      <c r="F191" s="77"/>
      <c r="G191" s="5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8" t="s">
        <v>45</v>
      </c>
      <c r="C192" s="79"/>
      <c r="D192" s="73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4" t="s">
        <v>46</v>
      </c>
      <c r="C193" s="80"/>
      <c r="D193" s="73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8" t="s">
        <v>15</v>
      </c>
      <c r="C194" s="72">
        <f>SUM(C191:C193)</f>
        <v>0</v>
      </c>
      <c r="D194" s="73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4"/>
      <c r="C195" s="81"/>
      <c r="D195" s="73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1" t="s">
        <v>47</v>
      </c>
      <c r="C196" s="72"/>
      <c r="D196" s="73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74" t="s">
        <v>55</v>
      </c>
      <c r="C197" s="80"/>
      <c r="D197" s="73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8" t="s">
        <v>45</v>
      </c>
      <c r="C198" s="79"/>
      <c r="D198" s="73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74" t="s">
        <v>46</v>
      </c>
      <c r="C199" s="80"/>
      <c r="D199" s="73"/>
      <c r="E199" s="1"/>
      <c r="F199" s="11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8" t="s">
        <v>25</v>
      </c>
      <c r="C200" s="72">
        <f>SUM(C197:C199)</f>
        <v>0</v>
      </c>
      <c r="D200" s="73"/>
      <c r="E200" s="1"/>
      <c r="F200" s="11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74"/>
      <c r="C201" s="75"/>
      <c r="D201" s="73"/>
      <c r="E201" s="1"/>
      <c r="F201" s="11"/>
      <c r="H201" s="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86" t="s">
        <v>53</v>
      </c>
      <c r="C202" s="87">
        <f>C194-C200</f>
        <v>0</v>
      </c>
      <c r="D202" s="88"/>
      <c r="E202" s="1"/>
      <c r="F202" s="12"/>
      <c r="G202" s="13"/>
      <c r="H202" s="1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49"/>
      <c r="D203" s="1"/>
      <c r="E203" s="1"/>
      <c r="G203" s="8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2"/>
      <c r="D204" s="2"/>
      <c r="E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65" t="s">
        <v>69</v>
      </c>
      <c r="C205" s="66"/>
      <c r="D205" s="67"/>
      <c r="E205" s="1"/>
      <c r="F205" s="16" t="s">
        <v>5</v>
      </c>
      <c r="G205" s="5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1" t="s">
        <v>43</v>
      </c>
      <c r="C206" s="72"/>
      <c r="D206" s="73"/>
      <c r="E206" s="1"/>
      <c r="F206" s="12"/>
      <c r="G206" s="13"/>
      <c r="H206" s="1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74" t="s">
        <v>55</v>
      </c>
      <c r="C207" s="75"/>
      <c r="D207" s="73"/>
      <c r="E207" s="1"/>
      <c r="F207" s="77"/>
      <c r="G207" s="5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8" t="s">
        <v>45</v>
      </c>
      <c r="C208" s="79"/>
      <c r="D208" s="73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74" t="s">
        <v>46</v>
      </c>
      <c r="C209" s="80"/>
      <c r="D209" s="73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8" t="s">
        <v>15</v>
      </c>
      <c r="C210" s="72">
        <f>SUM(C207:C209)</f>
        <v>0</v>
      </c>
      <c r="D210" s="73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4"/>
      <c r="C211" s="81"/>
      <c r="D211" s="73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1" t="s">
        <v>47</v>
      </c>
      <c r="C212" s="72"/>
      <c r="D212" s="73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4" t="s">
        <v>55</v>
      </c>
      <c r="C213" s="80"/>
      <c r="D213" s="73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8" t="s">
        <v>45</v>
      </c>
      <c r="C214" s="79"/>
      <c r="D214" s="73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74" t="s">
        <v>46</v>
      </c>
      <c r="C215" s="80"/>
      <c r="D215" s="73"/>
      <c r="E215" s="1"/>
      <c r="F215" s="11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8" t="s">
        <v>25</v>
      </c>
      <c r="C216" s="72">
        <f>SUM(C213:C215)</f>
        <v>0</v>
      </c>
      <c r="D216" s="73"/>
      <c r="E216" s="1"/>
      <c r="F216" s="11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74"/>
      <c r="C217" s="75"/>
      <c r="D217" s="73"/>
      <c r="E217" s="1"/>
      <c r="F217" s="11"/>
      <c r="H217" s="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86" t="s">
        <v>53</v>
      </c>
      <c r="C218" s="87">
        <f>C210-C216</f>
        <v>0</v>
      </c>
      <c r="D218" s="88"/>
      <c r="E218" s="1"/>
      <c r="F218" s="12"/>
      <c r="G218" s="13"/>
      <c r="H218" s="1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H219" s="8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H220" s="8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65" t="s">
        <v>69</v>
      </c>
      <c r="C221" s="66"/>
      <c r="D221" s="67"/>
      <c r="E221" s="1"/>
      <c r="F221" s="16" t="s">
        <v>5</v>
      </c>
      <c r="G221" s="5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1" t="s">
        <v>43</v>
      </c>
      <c r="C222" s="72"/>
      <c r="D222" s="73"/>
      <c r="E222" s="1"/>
      <c r="F222" s="12"/>
      <c r="G222" s="13"/>
      <c r="H222" s="1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74" t="s">
        <v>55</v>
      </c>
      <c r="C223" s="75"/>
      <c r="D223" s="73"/>
      <c r="E223" s="1"/>
      <c r="F223" s="77"/>
      <c r="G223" s="5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8" t="s">
        <v>45</v>
      </c>
      <c r="C224" s="79"/>
      <c r="D224" s="73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74" t="s">
        <v>46</v>
      </c>
      <c r="C225" s="80"/>
      <c r="D225" s="73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8" t="s">
        <v>15</v>
      </c>
      <c r="C226" s="72">
        <f>SUM(C223:C225)</f>
        <v>0</v>
      </c>
      <c r="D226" s="73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4"/>
      <c r="C227" s="81"/>
      <c r="D227" s="73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1" t="s">
        <v>47</v>
      </c>
      <c r="C228" s="72"/>
      <c r="D228" s="73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74" t="s">
        <v>55</v>
      </c>
      <c r="C229" s="80"/>
      <c r="D229" s="73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8" t="s">
        <v>45</v>
      </c>
      <c r="C230" s="79"/>
      <c r="D230" s="73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74" t="s">
        <v>46</v>
      </c>
      <c r="C231" s="80"/>
      <c r="D231" s="73"/>
      <c r="E231" s="1"/>
      <c r="F231" s="11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8" t="s">
        <v>25</v>
      </c>
      <c r="C232" s="72">
        <f>SUM(C229:C231)</f>
        <v>0</v>
      </c>
      <c r="D232" s="73"/>
      <c r="E232" s="1"/>
      <c r="F232" s="11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74"/>
      <c r="C233" s="75"/>
      <c r="D233" s="73"/>
      <c r="E233" s="1"/>
      <c r="F233" s="11"/>
      <c r="H233" s="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86" t="s">
        <v>53</v>
      </c>
      <c r="C234" s="87">
        <f>C226-C232</f>
        <v>0</v>
      </c>
      <c r="D234" s="88"/>
      <c r="E234" s="1"/>
      <c r="F234" s="12"/>
      <c r="G234" s="13"/>
      <c r="H234" s="1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49"/>
      <c r="D235" s="1"/>
      <c r="E235" s="1"/>
      <c r="G235" s="8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2"/>
      <c r="D236" s="2"/>
      <c r="E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65" t="s">
        <v>69</v>
      </c>
      <c r="C237" s="66"/>
      <c r="D237" s="67"/>
      <c r="E237" s="1"/>
      <c r="F237" s="16" t="s">
        <v>5</v>
      </c>
      <c r="G237" s="5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1" t="s">
        <v>43</v>
      </c>
      <c r="C238" s="72"/>
      <c r="D238" s="73"/>
      <c r="E238" s="1"/>
      <c r="F238" s="12"/>
      <c r="G238" s="13"/>
      <c r="H238" s="1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4" t="s">
        <v>55</v>
      </c>
      <c r="C239" s="75"/>
      <c r="D239" s="73"/>
      <c r="E239" s="1"/>
      <c r="F239" s="77"/>
      <c r="G239" s="5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8" t="s">
        <v>45</v>
      </c>
      <c r="C240" s="79"/>
      <c r="D240" s="73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74" t="s">
        <v>46</v>
      </c>
      <c r="C241" s="80"/>
      <c r="D241" s="73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8" t="s">
        <v>15</v>
      </c>
      <c r="C242" s="72">
        <f>SUM(C239:C241)</f>
        <v>0</v>
      </c>
      <c r="D242" s="73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4"/>
      <c r="C243" s="81"/>
      <c r="D243" s="73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1" t="s">
        <v>47</v>
      </c>
      <c r="C244" s="72"/>
      <c r="D244" s="73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74" t="s">
        <v>55</v>
      </c>
      <c r="C245" s="80"/>
      <c r="D245" s="73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8" t="s">
        <v>45</v>
      </c>
      <c r="C246" s="79"/>
      <c r="D246" s="73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74" t="s">
        <v>46</v>
      </c>
      <c r="C247" s="80"/>
      <c r="D247" s="73"/>
      <c r="E247" s="1"/>
      <c r="F247" s="11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8" t="s">
        <v>25</v>
      </c>
      <c r="C248" s="72">
        <f>SUM(C245:C247)</f>
        <v>0</v>
      </c>
      <c r="D248" s="73"/>
      <c r="E248" s="1"/>
      <c r="F248" s="11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74"/>
      <c r="C249" s="75"/>
      <c r="D249" s="73"/>
      <c r="E249" s="1"/>
      <c r="F249" s="11"/>
      <c r="H249" s="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86" t="s">
        <v>53</v>
      </c>
      <c r="C250" s="87">
        <f>C242-C248</f>
        <v>0</v>
      </c>
      <c r="D250" s="88"/>
      <c r="E250" s="1"/>
      <c r="F250" s="12"/>
      <c r="G250" s="13"/>
      <c r="H250" s="1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H251" s="8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H252" s="8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65" t="s">
        <v>69</v>
      </c>
      <c r="C253" s="66"/>
      <c r="D253" s="67"/>
      <c r="E253" s="1"/>
      <c r="F253" s="16" t="s">
        <v>5</v>
      </c>
      <c r="G253" s="5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1" t="s">
        <v>43</v>
      </c>
      <c r="C254" s="72"/>
      <c r="D254" s="73"/>
      <c r="E254" s="1"/>
      <c r="F254" s="12"/>
      <c r="G254" s="13"/>
      <c r="H254" s="1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4" t="s">
        <v>55</v>
      </c>
      <c r="C255" s="75"/>
      <c r="D255" s="73"/>
      <c r="E255" s="1"/>
      <c r="F255" s="77"/>
      <c r="G255" s="5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8" t="s">
        <v>45</v>
      </c>
      <c r="C256" s="79"/>
      <c r="D256" s="73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4" t="s">
        <v>46</v>
      </c>
      <c r="C257" s="80"/>
      <c r="D257" s="73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8" t="s">
        <v>15</v>
      </c>
      <c r="C258" s="72">
        <f>SUM(C255:C257)</f>
        <v>0</v>
      </c>
      <c r="D258" s="73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4"/>
      <c r="C259" s="81"/>
      <c r="D259" s="73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1" t="s">
        <v>47</v>
      </c>
      <c r="C260" s="72"/>
      <c r="D260" s="73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74" t="s">
        <v>55</v>
      </c>
      <c r="C261" s="80"/>
      <c r="D261" s="73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8" t="s">
        <v>45</v>
      </c>
      <c r="C262" s="79"/>
      <c r="D262" s="73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74" t="s">
        <v>46</v>
      </c>
      <c r="C263" s="80"/>
      <c r="D263" s="73"/>
      <c r="E263" s="1"/>
      <c r="F263" s="11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8" t="s">
        <v>25</v>
      </c>
      <c r="C264" s="72">
        <f>SUM(C261:C263)</f>
        <v>0</v>
      </c>
      <c r="D264" s="73"/>
      <c r="E264" s="1"/>
      <c r="F264" s="11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74"/>
      <c r="C265" s="75"/>
      <c r="D265" s="73"/>
      <c r="E265" s="1"/>
      <c r="F265" s="11"/>
      <c r="H265" s="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86" t="s">
        <v>53</v>
      </c>
      <c r="C266" s="87">
        <f>C258-C264</f>
        <v>0</v>
      </c>
      <c r="D266" s="88"/>
      <c r="E266" s="1"/>
      <c r="F266" s="12"/>
      <c r="G266" s="13"/>
      <c r="H266" s="1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49"/>
      <c r="D267" s="1"/>
      <c r="E267" s="1"/>
      <c r="G267" s="8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2"/>
      <c r="D268" s="2"/>
      <c r="E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65" t="s">
        <v>69</v>
      </c>
      <c r="C269" s="66"/>
      <c r="D269" s="67"/>
      <c r="E269" s="1"/>
      <c r="F269" s="16" t="s">
        <v>5</v>
      </c>
      <c r="G269" s="5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1" t="s">
        <v>43</v>
      </c>
      <c r="C270" s="72"/>
      <c r="D270" s="73"/>
      <c r="E270" s="1"/>
      <c r="F270" s="12"/>
      <c r="G270" s="13"/>
      <c r="H270" s="1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74" t="s">
        <v>55</v>
      </c>
      <c r="C271" s="75"/>
      <c r="D271" s="73"/>
      <c r="E271" s="1"/>
      <c r="F271" s="77"/>
      <c r="G271" s="5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8" t="s">
        <v>45</v>
      </c>
      <c r="C272" s="79"/>
      <c r="D272" s="73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4" t="s">
        <v>46</v>
      </c>
      <c r="C273" s="80"/>
      <c r="D273" s="73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8" t="s">
        <v>15</v>
      </c>
      <c r="C274" s="72">
        <f>SUM(C271:C273)</f>
        <v>0</v>
      </c>
      <c r="D274" s="73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4"/>
      <c r="C275" s="81"/>
      <c r="D275" s="73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1" t="s">
        <v>47</v>
      </c>
      <c r="C276" s="72"/>
      <c r="D276" s="73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74" t="s">
        <v>55</v>
      </c>
      <c r="C277" s="80"/>
      <c r="D277" s="73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8" t="s">
        <v>45</v>
      </c>
      <c r="C278" s="79"/>
      <c r="D278" s="73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74" t="s">
        <v>46</v>
      </c>
      <c r="C279" s="80"/>
      <c r="D279" s="73"/>
      <c r="E279" s="1"/>
      <c r="F279" s="11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8" t="s">
        <v>25</v>
      </c>
      <c r="C280" s="72">
        <f>SUM(C277:C279)</f>
        <v>0</v>
      </c>
      <c r="D280" s="73"/>
      <c r="E280" s="1"/>
      <c r="F280" s="11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74"/>
      <c r="C281" s="75"/>
      <c r="D281" s="73"/>
      <c r="E281" s="1"/>
      <c r="F281" s="11"/>
      <c r="H281" s="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86" t="s">
        <v>53</v>
      </c>
      <c r="C282" s="87">
        <f>C274-C280</f>
        <v>0</v>
      </c>
      <c r="D282" s="88"/>
      <c r="E282" s="1"/>
      <c r="F282" s="12"/>
      <c r="G282" s="13"/>
      <c r="H282" s="1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H283" s="8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H284" s="8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65" t="s">
        <v>69</v>
      </c>
      <c r="C285" s="66"/>
      <c r="D285" s="67"/>
      <c r="E285" s="1"/>
      <c r="F285" s="16" t="s">
        <v>5</v>
      </c>
      <c r="G285" s="5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1" t="s">
        <v>43</v>
      </c>
      <c r="C286" s="72"/>
      <c r="D286" s="73"/>
      <c r="E286" s="1"/>
      <c r="F286" s="12"/>
      <c r="G286" s="13"/>
      <c r="H286" s="1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74" t="s">
        <v>55</v>
      </c>
      <c r="C287" s="75"/>
      <c r="D287" s="73"/>
      <c r="E287" s="1"/>
      <c r="F287" s="77"/>
      <c r="G287" s="5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8" t="s">
        <v>45</v>
      </c>
      <c r="C288" s="79"/>
      <c r="D288" s="73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74" t="s">
        <v>46</v>
      </c>
      <c r="C289" s="80"/>
      <c r="D289" s="73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8" t="s">
        <v>15</v>
      </c>
      <c r="C290" s="72">
        <f>SUM(C287:C289)</f>
        <v>0</v>
      </c>
      <c r="D290" s="73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4"/>
      <c r="C291" s="81"/>
      <c r="D291" s="73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1" t="s">
        <v>47</v>
      </c>
      <c r="C292" s="72"/>
      <c r="D292" s="73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4" t="s">
        <v>55</v>
      </c>
      <c r="C293" s="80"/>
      <c r="D293" s="73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8" t="s">
        <v>45</v>
      </c>
      <c r="C294" s="79"/>
      <c r="D294" s="73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74" t="s">
        <v>46</v>
      </c>
      <c r="C295" s="80"/>
      <c r="D295" s="73"/>
      <c r="E295" s="1"/>
      <c r="F295" s="11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8" t="s">
        <v>25</v>
      </c>
      <c r="C296" s="72">
        <f>SUM(C293:C295)</f>
        <v>0</v>
      </c>
      <c r="D296" s="73"/>
      <c r="E296" s="1"/>
      <c r="F296" s="11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74"/>
      <c r="C297" s="75"/>
      <c r="D297" s="73"/>
      <c r="E297" s="1"/>
      <c r="F297" s="11"/>
      <c r="H297" s="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86" t="s">
        <v>53</v>
      </c>
      <c r="C298" s="87">
        <f>C290-C296</f>
        <v>0</v>
      </c>
      <c r="D298" s="88"/>
      <c r="E298" s="1"/>
      <c r="F298" s="12"/>
      <c r="G298" s="13"/>
      <c r="H298" s="1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49"/>
      <c r="D299" s="1"/>
      <c r="E299" s="1"/>
      <c r="G299" s="8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2"/>
      <c r="D300" s="2"/>
      <c r="E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65" t="s">
        <v>69</v>
      </c>
      <c r="C301" s="66"/>
      <c r="D301" s="67"/>
      <c r="E301" s="1"/>
      <c r="F301" s="16" t="s">
        <v>5</v>
      </c>
      <c r="G301" s="5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1" t="s">
        <v>43</v>
      </c>
      <c r="C302" s="72"/>
      <c r="D302" s="73"/>
      <c r="E302" s="1"/>
      <c r="F302" s="12"/>
      <c r="G302" s="13"/>
      <c r="H302" s="1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74" t="s">
        <v>55</v>
      </c>
      <c r="C303" s="75"/>
      <c r="D303" s="73"/>
      <c r="E303" s="1"/>
      <c r="F303" s="77"/>
      <c r="G303" s="5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8" t="s">
        <v>45</v>
      </c>
      <c r="C304" s="79"/>
      <c r="D304" s="73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74" t="s">
        <v>46</v>
      </c>
      <c r="C305" s="80"/>
      <c r="D305" s="73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8" t="s">
        <v>15</v>
      </c>
      <c r="C306" s="72">
        <f>SUM(C303:C305)</f>
        <v>0</v>
      </c>
      <c r="D306" s="73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4"/>
      <c r="C307" s="81"/>
      <c r="D307" s="73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1" t="s">
        <v>47</v>
      </c>
      <c r="C308" s="72"/>
      <c r="D308" s="73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74" t="s">
        <v>55</v>
      </c>
      <c r="C309" s="80"/>
      <c r="D309" s="73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8" t="s">
        <v>45</v>
      </c>
      <c r="C310" s="79"/>
      <c r="D310" s="73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74" t="s">
        <v>46</v>
      </c>
      <c r="C311" s="80"/>
      <c r="D311" s="73"/>
      <c r="E311" s="1"/>
      <c r="F311" s="1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8" t="s">
        <v>25</v>
      </c>
      <c r="C312" s="72">
        <f>SUM(C309:C311)</f>
        <v>0</v>
      </c>
      <c r="D312" s="73"/>
      <c r="E312" s="1"/>
      <c r="F312" s="11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74"/>
      <c r="C313" s="75"/>
      <c r="D313" s="73"/>
      <c r="E313" s="1"/>
      <c r="F313" s="11"/>
      <c r="H313" s="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86" t="s">
        <v>53</v>
      </c>
      <c r="C314" s="87">
        <f>C306-C312</f>
        <v>0</v>
      </c>
      <c r="D314" s="88"/>
      <c r="E314" s="1"/>
      <c r="F314" s="12"/>
      <c r="G314" s="13"/>
      <c r="H314" s="1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H315" s="8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H316" s="8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65" t="s">
        <v>69</v>
      </c>
      <c r="C317" s="66"/>
      <c r="D317" s="67"/>
      <c r="E317" s="1"/>
      <c r="F317" s="16" t="s">
        <v>5</v>
      </c>
      <c r="G317" s="5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1" t="s">
        <v>43</v>
      </c>
      <c r="C318" s="72"/>
      <c r="D318" s="73"/>
      <c r="E318" s="1"/>
      <c r="F318" s="12"/>
      <c r="G318" s="13"/>
      <c r="H318" s="1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4" t="s">
        <v>55</v>
      </c>
      <c r="C319" s="75"/>
      <c r="D319" s="73"/>
      <c r="E319" s="1"/>
      <c r="F319" s="77"/>
      <c r="G319" s="5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8" t="s">
        <v>45</v>
      </c>
      <c r="C320" s="79"/>
      <c r="D320" s="73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74" t="s">
        <v>46</v>
      </c>
      <c r="C321" s="80"/>
      <c r="D321" s="73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8" t="s">
        <v>15</v>
      </c>
      <c r="C322" s="72">
        <f>SUM(C319:C321)</f>
        <v>0</v>
      </c>
      <c r="D322" s="73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4"/>
      <c r="C323" s="81"/>
      <c r="D323" s="73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1" t="s">
        <v>47</v>
      </c>
      <c r="C324" s="72"/>
      <c r="D324" s="73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74" t="s">
        <v>55</v>
      </c>
      <c r="C325" s="80"/>
      <c r="D325" s="73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8" t="s">
        <v>45</v>
      </c>
      <c r="C326" s="79"/>
      <c r="D326" s="73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74" t="s">
        <v>46</v>
      </c>
      <c r="C327" s="80"/>
      <c r="D327" s="73"/>
      <c r="E327" s="1"/>
      <c r="F327" s="11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8" t="s">
        <v>25</v>
      </c>
      <c r="C328" s="72">
        <f>SUM(C325:C327)</f>
        <v>0</v>
      </c>
      <c r="D328" s="73"/>
      <c r="E328" s="1"/>
      <c r="F328" s="11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74"/>
      <c r="C329" s="75"/>
      <c r="D329" s="73"/>
      <c r="E329" s="1"/>
      <c r="F329" s="11"/>
      <c r="H329" s="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86" t="s">
        <v>53</v>
      </c>
      <c r="C330" s="87">
        <f>C322-C328</f>
        <v>0</v>
      </c>
      <c r="D330" s="88"/>
      <c r="E330" s="1"/>
      <c r="F330" s="12"/>
      <c r="G330" s="13"/>
      <c r="H330" s="1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49"/>
      <c r="D331" s="1"/>
      <c r="E331" s="1"/>
      <c r="G331" s="8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2"/>
      <c r="D332" s="2"/>
      <c r="E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65" t="s">
        <v>69</v>
      </c>
      <c r="C333" s="66"/>
      <c r="D333" s="67"/>
      <c r="E333" s="1"/>
      <c r="F333" s="16" t="s">
        <v>5</v>
      </c>
      <c r="G333" s="5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1" t="s">
        <v>43</v>
      </c>
      <c r="C334" s="72"/>
      <c r="D334" s="73"/>
      <c r="E334" s="1"/>
      <c r="F334" s="12"/>
      <c r="G334" s="13"/>
      <c r="H334" s="1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74" t="s">
        <v>55</v>
      </c>
      <c r="C335" s="75"/>
      <c r="D335" s="73"/>
      <c r="E335" s="1"/>
      <c r="F335" s="77"/>
      <c r="G335" s="5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8" t="s">
        <v>45</v>
      </c>
      <c r="C336" s="79"/>
      <c r="D336" s="73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74" t="s">
        <v>46</v>
      </c>
      <c r="C337" s="80"/>
      <c r="D337" s="73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8" t="s">
        <v>15</v>
      </c>
      <c r="C338" s="72">
        <f>SUM(C335:C337)</f>
        <v>0</v>
      </c>
      <c r="D338" s="73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4"/>
      <c r="C339" s="81"/>
      <c r="D339" s="73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1" t="s">
        <v>47</v>
      </c>
      <c r="C340" s="72"/>
      <c r="D340" s="73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74" t="s">
        <v>55</v>
      </c>
      <c r="C341" s="80"/>
      <c r="D341" s="73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8" t="s">
        <v>45</v>
      </c>
      <c r="C342" s="79"/>
      <c r="D342" s="73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74" t="s">
        <v>46</v>
      </c>
      <c r="C343" s="80"/>
      <c r="D343" s="73"/>
      <c r="E343" s="1"/>
      <c r="F343" s="11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8" t="s">
        <v>25</v>
      </c>
      <c r="C344" s="72">
        <f>SUM(C341:C343)</f>
        <v>0</v>
      </c>
      <c r="D344" s="73"/>
      <c r="E344" s="1"/>
      <c r="F344" s="11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74"/>
      <c r="C345" s="75"/>
      <c r="D345" s="73"/>
      <c r="E345" s="1"/>
      <c r="F345" s="11"/>
      <c r="H345" s="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86" t="s">
        <v>53</v>
      </c>
      <c r="C346" s="87">
        <f>C338-C344</f>
        <v>0</v>
      </c>
      <c r="D346" s="88"/>
      <c r="E346" s="1"/>
      <c r="F346" s="12"/>
      <c r="G346" s="13"/>
      <c r="H346" s="1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H347" s="8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H348" s="8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G349" s="8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59"/>
      <c r="G350" s="59"/>
      <c r="H350" s="5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59"/>
      <c r="G351" s="59"/>
      <c r="H351" s="5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6"/>
    <mergeCell ref="F39:H40"/>
    <mergeCell ref="F41:H52"/>
    <mergeCell ref="F56:H57"/>
    <mergeCell ref="F58:H70"/>
    <mergeCell ref="F73:H74"/>
    <mergeCell ref="F75:H87"/>
    <mergeCell ref="F90:H91"/>
    <mergeCell ref="F92:H104"/>
    <mergeCell ref="F107:H108"/>
    <mergeCell ref="F109:H120"/>
    <mergeCell ref="F123:H124"/>
    <mergeCell ref="F125:H136"/>
    <mergeCell ref="F140:H141"/>
    <mergeCell ref="F142:H154"/>
    <mergeCell ref="F157:H158"/>
    <mergeCell ref="F159:H170"/>
    <mergeCell ref="F173:H174"/>
    <mergeCell ref="F175:H186"/>
    <mergeCell ref="F189:H190"/>
    <mergeCell ref="F191:H202"/>
    <mergeCell ref="F205:H206"/>
    <mergeCell ref="F207:H218"/>
    <mergeCell ref="F221:H222"/>
    <mergeCell ref="F223:H234"/>
    <mergeCell ref="F237:H238"/>
    <mergeCell ref="F239:H250"/>
    <mergeCell ref="F303:H314"/>
    <mergeCell ref="F317:H318"/>
    <mergeCell ref="F319:H330"/>
    <mergeCell ref="F333:H334"/>
    <mergeCell ref="F335:H346"/>
    <mergeCell ref="F253:H254"/>
    <mergeCell ref="F255:H266"/>
    <mergeCell ref="F269:H270"/>
    <mergeCell ref="F271:H282"/>
    <mergeCell ref="F285:H286"/>
    <mergeCell ref="F287:H298"/>
    <mergeCell ref="F301:H302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4:D34"/>
    <mergeCell ref="C35:D35"/>
    <mergeCell ref="C36:D3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7:D57"/>
    <mergeCell ref="C58:D58"/>
    <mergeCell ref="C59:D59"/>
    <mergeCell ref="C60:D60"/>
    <mergeCell ref="C81:D81"/>
    <mergeCell ref="C82:D82"/>
    <mergeCell ref="C84:D84"/>
    <mergeCell ref="C85:D85"/>
    <mergeCell ref="C86:D86"/>
    <mergeCell ref="C87:D87"/>
    <mergeCell ref="C61:D61"/>
    <mergeCell ref="C62:D62"/>
    <mergeCell ref="C63:D63"/>
    <mergeCell ref="C64:D64"/>
    <mergeCell ref="C65:D65"/>
    <mergeCell ref="C67:D67"/>
    <mergeCell ref="C68:D68"/>
    <mergeCell ref="C69:D69"/>
    <mergeCell ref="C70:D70"/>
    <mergeCell ref="C74:D74"/>
    <mergeCell ref="C75:D75"/>
    <mergeCell ref="C76:D76"/>
    <mergeCell ref="C77:D77"/>
    <mergeCell ref="C78:D78"/>
    <mergeCell ref="C79:D79"/>
    <mergeCell ref="C80:D8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1:D101"/>
    <mergeCell ref="C102:D102"/>
    <mergeCell ref="C103:D103"/>
    <mergeCell ref="C104:D104"/>
    <mergeCell ref="C108:D108"/>
    <mergeCell ref="C109:D109"/>
    <mergeCell ref="C110:D110"/>
    <mergeCell ref="C111:D111"/>
    <mergeCell ref="C112:D112"/>
    <mergeCell ref="L113:O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1:D151"/>
    <mergeCell ref="C152:D152"/>
    <mergeCell ref="C153:D153"/>
    <mergeCell ref="C154:D154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4:D254"/>
    <mergeCell ref="C255:D255"/>
    <mergeCell ref="C256:D256"/>
    <mergeCell ref="C257:D257"/>
    <mergeCell ref="C258:D258"/>
    <mergeCell ref="C259:D259"/>
    <mergeCell ref="C260:D260"/>
    <mergeCell ref="C322:D322"/>
    <mergeCell ref="C323:D323"/>
    <mergeCell ref="C324:D324"/>
    <mergeCell ref="C325:D325"/>
    <mergeCell ref="C326:D326"/>
    <mergeCell ref="C327:D327"/>
    <mergeCell ref="C328:D32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29:D329"/>
    <mergeCell ref="C330:D330"/>
    <mergeCell ref="C334:D334"/>
    <mergeCell ref="C335:D335"/>
    <mergeCell ref="C336:D336"/>
    <mergeCell ref="C337:D337"/>
    <mergeCell ref="C338:D338"/>
    <mergeCell ref="C261:D261"/>
    <mergeCell ref="C262:D262"/>
    <mergeCell ref="C263:D263"/>
    <mergeCell ref="C264:D264"/>
    <mergeCell ref="C265:D265"/>
    <mergeCell ref="C266:D266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8:D318"/>
    <mergeCell ref="C319:D319"/>
    <mergeCell ref="C320:D320"/>
    <mergeCell ref="C321:D321"/>
  </mergeCells>
  <conditionalFormatting sqref="C36:D36 L36 C52:D52 L52 C70:D70 L70 C87:D87 L87 C104:D104 L104 C120:D120 C136:D136 C154:D154 C170:D170 C186:D186 C202:D202 C218:D218 C234:D234 C250:D250 C266:D266 C282:D282 C298:D298 C314:D314 C330:D330 C346:D346">
    <cfRule type="cellIs" dxfId="1" priority="1" operator="greaterThan">
      <formula>0</formula>
    </cfRule>
  </conditionalFormatting>
  <conditionalFormatting sqref="C36:D36 L36 C52:D52 L52 C70:D70 L70 C87:D87 L87 C104:D104 L104 C120:D120 C136:D136 C154:D154 C170:D170 C186:D186 C202:D202 C218:D218 C234:D234 C250:D250 C266:D266 C282:D282 C298:D298 C314:D314 C330:D330 C346:D346">
    <cfRule type="cellIs" dxfId="0" priority="2" operator="lessThan">
      <formula>0</formula>
    </cfRule>
  </conditionalFormatting>
  <conditionalFormatting sqref="L36 L52 L70 L87 L104 C202:D202 C218:D218 C234:D234 C250:D250 C266:D266 C282:D282 C298:D298 C314:D314 C330:D330 C346:D346">
    <cfRule type="cellIs" dxfId="1" priority="3" operator="greaterThan">
      <formula>0</formula>
    </cfRule>
  </conditionalFormatting>
  <conditionalFormatting sqref="L36 L52 L70 L87 L104 C202:D202 C218:D218 C234:D234 C250:D250 C266:D266 C282:D282 C298:D298 C314:D314 C330:D330 C346:D346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3.71"/>
    <col customWidth="1" min="3" max="3" width="10.86"/>
    <col customWidth="1" min="4" max="4" width="8.71"/>
    <col customWidth="1" min="5" max="5" width="9.71"/>
    <col customWidth="1" min="6" max="6" width="24.86"/>
    <col customWidth="1" min="7" max="7" width="11.43"/>
    <col customWidth="1" min="8" max="8" width="10.43"/>
    <col customWidth="1" min="9" max="9" width="11.43"/>
    <col customWidth="1" min="10" max="10" width="25.29"/>
    <col customWidth="1" min="11" max="11" width="13.29"/>
    <col customWidth="1" min="12" max="12" width="9.43"/>
    <col customWidth="1" min="13" max="13" width="8.71"/>
    <col customWidth="1" min="14" max="14" width="9.29"/>
    <col customWidth="1" min="15" max="15" width="12.43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2" t="s">
        <v>38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2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2"/>
      <c r="B4" s="56"/>
      <c r="C4" s="56"/>
      <c r="D4" s="57"/>
      <c r="E4" s="5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3"/>
      <c r="B5" s="18" t="s">
        <v>1</v>
      </c>
      <c r="C5" s="58"/>
      <c r="D5" s="58"/>
      <c r="E5" s="58"/>
      <c r="F5" s="58"/>
      <c r="G5" s="58"/>
      <c r="H5" s="19"/>
      <c r="I5" s="59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60"/>
      <c r="B6" s="61" t="s">
        <v>39</v>
      </c>
      <c r="C6" s="5"/>
      <c r="D6" s="5"/>
      <c r="E6" s="5"/>
      <c r="F6" s="5"/>
      <c r="G6" s="5"/>
      <c r="H6" s="6"/>
      <c r="I6" s="59"/>
      <c r="J6" s="59"/>
      <c r="K6" s="59"/>
      <c r="L6" s="5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60"/>
      <c r="B7" s="11"/>
      <c r="H7" s="9"/>
      <c r="I7" s="59"/>
      <c r="J7" s="59"/>
      <c r="K7" s="59"/>
      <c r="L7" s="5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60"/>
      <c r="B8" s="11"/>
      <c r="H8" s="9"/>
      <c r="I8" s="59"/>
      <c r="J8" s="59"/>
      <c r="K8" s="59"/>
      <c r="L8" s="5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60"/>
      <c r="B9" s="11"/>
      <c r="H9" s="9"/>
      <c r="I9" s="59"/>
      <c r="J9" s="59"/>
      <c r="K9" s="59"/>
      <c r="L9" s="5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1"/>
      <c r="H10" s="9"/>
      <c r="I10" s="59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2"/>
      <c r="C11" s="13"/>
      <c r="D11" s="13"/>
      <c r="E11" s="13"/>
      <c r="F11" s="13"/>
      <c r="G11" s="13"/>
      <c r="H11" s="14"/>
      <c r="I11" s="59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4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62" t="s">
        <v>40</v>
      </c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3" t="s">
        <v>41</v>
      </c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2"/>
      <c r="C19" s="13"/>
      <c r="D19" s="13"/>
      <c r="E19" s="13"/>
      <c r="F19" s="13"/>
      <c r="G19" s="13"/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49"/>
      <c r="D20" s="1"/>
      <c r="F20" s="1"/>
      <c r="G20" s="4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64"/>
      <c r="B21" s="65" t="s">
        <v>70</v>
      </c>
      <c r="C21" s="66"/>
      <c r="D21" s="67"/>
      <c r="E21" s="68"/>
      <c r="F21" s="16" t="s">
        <v>5</v>
      </c>
      <c r="G21" s="5"/>
      <c r="H21" s="6"/>
      <c r="I21" s="69"/>
      <c r="J21" s="59"/>
      <c r="K21" s="59"/>
      <c r="L21" s="59"/>
      <c r="M21" s="59"/>
      <c r="N21" s="59"/>
      <c r="O21" s="6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70"/>
      <c r="B22" s="71" t="s">
        <v>43</v>
      </c>
      <c r="C22" s="72"/>
      <c r="D22" s="73"/>
      <c r="F22" s="12"/>
      <c r="G22" s="13"/>
      <c r="H22" s="14"/>
      <c r="J22" s="59"/>
      <c r="K22" s="59"/>
      <c r="L22" s="59"/>
      <c r="M22" s="59"/>
      <c r="N22" s="5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74" t="s">
        <v>55</v>
      </c>
      <c r="C23" s="75"/>
      <c r="D23" s="73"/>
      <c r="E23" s="76"/>
      <c r="F23" s="77"/>
      <c r="G23" s="5"/>
      <c r="H23" s="6"/>
      <c r="J23" s="59"/>
      <c r="K23" s="59"/>
      <c r="L23" s="59"/>
      <c r="M23" s="59"/>
      <c r="N23" s="5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78" t="s">
        <v>45</v>
      </c>
      <c r="C24" s="79"/>
      <c r="D24" s="73"/>
      <c r="F24" s="11"/>
      <c r="H24" s="9"/>
      <c r="J24" s="59"/>
      <c r="K24" s="59"/>
      <c r="L24" s="59"/>
      <c r="M24" s="59"/>
      <c r="N24" s="5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74" t="s">
        <v>46</v>
      </c>
      <c r="C25" s="80"/>
      <c r="D25" s="73"/>
      <c r="F25" s="11"/>
      <c r="H25" s="9"/>
      <c r="J25" s="59"/>
      <c r="K25" s="59"/>
      <c r="L25" s="59"/>
      <c r="M25" s="59"/>
      <c r="N25" s="5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78" t="s">
        <v>15</v>
      </c>
      <c r="C26" s="72">
        <f>SUM(C23:C25)</f>
        <v>0</v>
      </c>
      <c r="D26" s="73"/>
      <c r="F26" s="11"/>
      <c r="H26" s="9"/>
      <c r="J26" s="59"/>
      <c r="K26" s="59"/>
      <c r="L26" s="59"/>
      <c r="M26" s="59"/>
      <c r="N26" s="5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74"/>
      <c r="C27" s="81"/>
      <c r="D27" s="73"/>
      <c r="F27" s="11"/>
      <c r="H27" s="9"/>
      <c r="J27" s="59"/>
      <c r="K27" s="59"/>
      <c r="L27" s="59"/>
      <c r="M27" s="59"/>
      <c r="N27" s="5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0"/>
      <c r="B28" s="71" t="s">
        <v>47</v>
      </c>
      <c r="C28" s="72"/>
      <c r="D28" s="73"/>
      <c r="F28" s="11"/>
      <c r="H28" s="9"/>
      <c r="K28" s="82"/>
      <c r="L28" s="82"/>
      <c r="M28" s="4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74" t="s">
        <v>61</v>
      </c>
      <c r="C29" s="80">
        <v>309.0</v>
      </c>
      <c r="D29" s="73"/>
      <c r="F29" s="11"/>
      <c r="H29" s="9"/>
      <c r="K29" s="82"/>
      <c r="L29" s="82"/>
      <c r="M29" s="8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78" t="s">
        <v>49</v>
      </c>
      <c r="C30" s="79">
        <v>1850.0</v>
      </c>
      <c r="D30" s="73"/>
      <c r="F30" s="11"/>
      <c r="H30" s="9"/>
      <c r="K30" s="82"/>
      <c r="L30" s="82"/>
      <c r="M30" s="8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78" t="s">
        <v>71</v>
      </c>
      <c r="C31" s="84"/>
      <c r="D31" s="95">
        <v>1037.33</v>
      </c>
      <c r="F31" s="11"/>
      <c r="H31" s="9"/>
      <c r="K31" s="82"/>
      <c r="L31" s="82"/>
      <c r="M31" s="8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78" t="s">
        <v>51</v>
      </c>
      <c r="C32" s="84"/>
      <c r="D32" s="95">
        <v>50.0</v>
      </c>
      <c r="F32" s="11"/>
      <c r="H32" s="9"/>
      <c r="K32" s="82"/>
      <c r="L32" s="82"/>
      <c r="M32" s="8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74" t="s">
        <v>52</v>
      </c>
      <c r="C33" s="80">
        <v>568.75</v>
      </c>
      <c r="D33" s="73"/>
      <c r="F33" s="11"/>
      <c r="H33" s="9"/>
      <c r="K33" s="82"/>
      <c r="L33" s="82"/>
      <c r="M33" s="8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78" t="s">
        <v>25</v>
      </c>
      <c r="C34" s="72">
        <f>SUM(C29:D33)</f>
        <v>3815.08</v>
      </c>
      <c r="D34" s="73"/>
      <c r="F34" s="11"/>
      <c r="H34" s="9"/>
      <c r="K34" s="82"/>
      <c r="L34" s="82"/>
      <c r="M34" s="4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74"/>
      <c r="C35" s="75"/>
      <c r="D35" s="73"/>
      <c r="F35" s="11"/>
      <c r="H35" s="9"/>
      <c r="K35" s="82"/>
      <c r="L35" s="82"/>
      <c r="M35" s="4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52"/>
      <c r="B36" s="86" t="s">
        <v>53</v>
      </c>
      <c r="C36" s="87">
        <f>C26-C34</f>
        <v>-3815.08</v>
      </c>
      <c r="D36" s="88"/>
      <c r="F36" s="12"/>
      <c r="G36" s="13"/>
      <c r="H36" s="14"/>
      <c r="J36" s="59"/>
      <c r="K36" s="82"/>
      <c r="L36" s="82"/>
      <c r="M36" s="4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49"/>
      <c r="D37" s="1"/>
      <c r="E37" s="1"/>
      <c r="G37" s="82"/>
      <c r="K37" s="82"/>
      <c r="M37" s="4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2"/>
      <c r="B38" s="2"/>
      <c r="C38" s="2"/>
      <c r="D38" s="2"/>
      <c r="E38" s="2"/>
      <c r="M38" s="2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65" t="s">
        <v>54</v>
      </c>
      <c r="C39" s="66"/>
      <c r="D39" s="67"/>
      <c r="E39" s="68"/>
      <c r="F39" s="16" t="s">
        <v>5</v>
      </c>
      <c r="G39" s="5"/>
      <c r="H39" s="6"/>
      <c r="J39" s="59"/>
      <c r="M39" s="8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71" t="s">
        <v>43</v>
      </c>
      <c r="C40" s="72"/>
      <c r="D40" s="73"/>
      <c r="F40" s="12"/>
      <c r="G40" s="13"/>
      <c r="H40" s="14"/>
      <c r="J40" s="59"/>
      <c r="K40" s="82"/>
      <c r="L40" s="82"/>
      <c r="M40" s="4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89"/>
      <c r="B41" s="74" t="s">
        <v>55</v>
      </c>
      <c r="C41" s="75"/>
      <c r="D41" s="73"/>
      <c r="E41" s="76"/>
      <c r="F41" s="94" t="s">
        <v>56</v>
      </c>
      <c r="G41" s="5"/>
      <c r="H41" s="6"/>
      <c r="K41" s="82"/>
      <c r="L41" s="8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64"/>
      <c r="B42" s="78" t="s">
        <v>45</v>
      </c>
      <c r="C42" s="79"/>
      <c r="D42" s="73"/>
      <c r="F42" s="11"/>
      <c r="H42" s="9"/>
      <c r="K42" s="82"/>
      <c r="L42" s="82"/>
      <c r="M42" s="64"/>
      <c r="N42" s="64"/>
      <c r="O42" s="6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70"/>
      <c r="B43" s="74" t="s">
        <v>46</v>
      </c>
      <c r="C43" s="80"/>
      <c r="D43" s="73"/>
      <c r="F43" s="11"/>
      <c r="H43" s="9"/>
      <c r="J43" s="59"/>
      <c r="K43" s="82"/>
      <c r="L43" s="82"/>
      <c r="M43" s="4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78" t="s">
        <v>15</v>
      </c>
      <c r="C44" s="72">
        <f>SUM(C41:C43)</f>
        <v>0</v>
      </c>
      <c r="D44" s="73"/>
      <c r="F44" s="11"/>
      <c r="H44" s="9"/>
      <c r="K44" s="82"/>
      <c r="L44" s="82"/>
      <c r="M44" s="4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74"/>
      <c r="C45" s="81"/>
      <c r="D45" s="73"/>
      <c r="F45" s="11"/>
      <c r="H45" s="9"/>
      <c r="M45" s="8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71" t="s">
        <v>47</v>
      </c>
      <c r="C46" s="72"/>
      <c r="D46" s="73"/>
      <c r="F46" s="11"/>
      <c r="H46" s="9"/>
      <c r="K46" s="82"/>
      <c r="L46" s="82"/>
      <c r="M46" s="4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74" t="s">
        <v>72</v>
      </c>
      <c r="C47" s="80">
        <v>93100.0</v>
      </c>
      <c r="D47" s="73"/>
      <c r="F47" s="11"/>
      <c r="H47" s="9"/>
      <c r="K47" s="82"/>
      <c r="L47" s="8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70"/>
      <c r="B48" s="78" t="s">
        <v>58</v>
      </c>
      <c r="C48" s="79">
        <v>10000.0</v>
      </c>
      <c r="D48" s="73"/>
      <c r="F48" s="11"/>
      <c r="H48" s="9"/>
      <c r="K48" s="82"/>
      <c r="L48" s="82"/>
      <c r="M48" s="4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74" t="s">
        <v>46</v>
      </c>
      <c r="C49" s="80"/>
      <c r="D49" s="73"/>
      <c r="F49" s="11"/>
      <c r="H49" s="9"/>
      <c r="K49" s="82"/>
      <c r="L49" s="82"/>
      <c r="M49" s="8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78" t="s">
        <v>25</v>
      </c>
      <c r="C50" s="72">
        <f>SUM(C47:D49)</f>
        <v>103100</v>
      </c>
      <c r="D50" s="73"/>
      <c r="F50" s="11"/>
      <c r="H50" s="9"/>
      <c r="K50" s="82"/>
      <c r="L50" s="82"/>
      <c r="M50" s="8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74"/>
      <c r="C51" s="75"/>
      <c r="D51" s="73"/>
      <c r="F51" s="11"/>
      <c r="H51" s="9"/>
      <c r="K51" s="82"/>
      <c r="L51" s="82"/>
      <c r="M51" s="8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86" t="s">
        <v>53</v>
      </c>
      <c r="C52" s="87">
        <f>C44-C50</f>
        <v>-103100</v>
      </c>
      <c r="D52" s="88"/>
      <c r="F52" s="12"/>
      <c r="G52" s="13"/>
      <c r="H52" s="14"/>
      <c r="J52" s="59"/>
      <c r="K52" s="82"/>
      <c r="L52" s="82"/>
      <c r="M52" s="4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49"/>
      <c r="D53" s="1"/>
      <c r="E53" s="1"/>
      <c r="H53" s="82"/>
      <c r="L53" s="82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52"/>
      <c r="B54" s="52"/>
      <c r="C54" s="49"/>
      <c r="D54" s="1"/>
      <c r="E54" s="1"/>
      <c r="H54" s="82"/>
      <c r="L54" s="82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49"/>
      <c r="D55" s="1"/>
      <c r="E55" s="1"/>
      <c r="G55" s="82"/>
      <c r="K55" s="82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2"/>
      <c r="B56" s="65" t="s">
        <v>73</v>
      </c>
      <c r="C56" s="66"/>
      <c r="D56" s="67"/>
      <c r="E56" s="68"/>
      <c r="F56" s="16" t="s">
        <v>5</v>
      </c>
      <c r="G56" s="5"/>
      <c r="H56" s="6"/>
      <c r="J56" s="59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71" t="s">
        <v>43</v>
      </c>
      <c r="C57" s="72"/>
      <c r="D57" s="73"/>
      <c r="F57" s="12"/>
      <c r="G57" s="13"/>
      <c r="H57" s="14"/>
      <c r="J57" s="59"/>
      <c r="K57" s="82"/>
      <c r="L57" s="82"/>
      <c r="M57" s="8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74" t="s">
        <v>55</v>
      </c>
      <c r="C58" s="75"/>
      <c r="D58" s="73"/>
      <c r="E58" s="76"/>
      <c r="F58" s="77"/>
      <c r="G58" s="5"/>
      <c r="H58" s="6"/>
      <c r="K58" s="82"/>
      <c r="L58" s="82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78" t="s">
        <v>45</v>
      </c>
      <c r="C59" s="79"/>
      <c r="D59" s="73"/>
      <c r="F59" s="11"/>
      <c r="H59" s="9"/>
      <c r="K59" s="82"/>
      <c r="L59" s="8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64"/>
      <c r="B60" s="74" t="s">
        <v>46</v>
      </c>
      <c r="C60" s="80"/>
      <c r="D60" s="73"/>
      <c r="F60" s="11"/>
      <c r="H60" s="9"/>
      <c r="J60" s="59"/>
      <c r="K60" s="82"/>
      <c r="L60" s="82"/>
      <c r="M60" s="64"/>
      <c r="N60" s="64"/>
      <c r="O60" s="6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70"/>
      <c r="B61" s="78" t="s">
        <v>15</v>
      </c>
      <c r="C61" s="72">
        <f>SUM(C58:C60)</f>
        <v>0</v>
      </c>
      <c r="D61" s="73"/>
      <c r="F61" s="11"/>
      <c r="H61" s="9"/>
      <c r="K61" s="82"/>
      <c r="L61" s="82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74"/>
      <c r="C62" s="81"/>
      <c r="D62" s="73"/>
      <c r="F62" s="11"/>
      <c r="H62" s="9"/>
      <c r="M62" s="4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71" t="s">
        <v>47</v>
      </c>
      <c r="C63" s="72"/>
      <c r="D63" s="73"/>
      <c r="F63" s="11"/>
      <c r="H63" s="9"/>
      <c r="K63" s="82"/>
      <c r="L63" s="82"/>
      <c r="M63" s="8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74" t="s">
        <v>49</v>
      </c>
      <c r="C64" s="80">
        <v>2472.85</v>
      </c>
      <c r="D64" s="73"/>
      <c r="F64" s="11"/>
      <c r="H64" s="9"/>
      <c r="K64" s="82"/>
      <c r="L64" s="82"/>
      <c r="M64" s="4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78" t="s">
        <v>52</v>
      </c>
      <c r="C65" s="79">
        <v>185.0</v>
      </c>
      <c r="D65" s="73"/>
      <c r="F65" s="11"/>
      <c r="H65" s="9"/>
      <c r="K65" s="82"/>
      <c r="L65" s="8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78" t="s">
        <v>51</v>
      </c>
      <c r="C66" s="84"/>
      <c r="D66" s="85">
        <v>440.0</v>
      </c>
      <c r="F66" s="11"/>
      <c r="H66" s="9"/>
      <c r="K66" s="82"/>
      <c r="L66" s="8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70"/>
      <c r="B67" s="74" t="s">
        <v>71</v>
      </c>
      <c r="C67" s="80">
        <v>400.0</v>
      </c>
      <c r="D67" s="73"/>
      <c r="F67" s="11"/>
      <c r="H67" s="9"/>
      <c r="K67" s="82"/>
      <c r="L67" s="82"/>
      <c r="M67" s="4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78" t="s">
        <v>25</v>
      </c>
      <c r="C68" s="72">
        <f>SUM(C64:D67)</f>
        <v>3497.85</v>
      </c>
      <c r="D68" s="73"/>
      <c r="F68" s="11"/>
      <c r="H68" s="9"/>
      <c r="K68" s="82"/>
      <c r="L68" s="82"/>
      <c r="M68" s="8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74"/>
      <c r="C69" s="75"/>
      <c r="D69" s="73"/>
      <c r="F69" s="11"/>
      <c r="H69" s="9"/>
      <c r="K69" s="82"/>
      <c r="L69" s="82"/>
      <c r="M69" s="8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86" t="s">
        <v>53</v>
      </c>
      <c r="C70" s="87">
        <f>C61-C68</f>
        <v>-3497.85</v>
      </c>
      <c r="D70" s="88"/>
      <c r="F70" s="12"/>
      <c r="G70" s="13"/>
      <c r="H70" s="14"/>
      <c r="J70" s="59"/>
      <c r="K70" s="82"/>
      <c r="L70" s="82"/>
      <c r="M70" s="8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49"/>
      <c r="D71" s="1"/>
      <c r="E71" s="1"/>
      <c r="G71" s="82"/>
      <c r="K71" s="82"/>
      <c r="M71" s="4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2"/>
      <c r="C72" s="2"/>
      <c r="D72" s="2"/>
      <c r="E72" s="2"/>
      <c r="M72" s="4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52"/>
      <c r="B73" s="65" t="s">
        <v>59</v>
      </c>
      <c r="C73" s="66"/>
      <c r="D73" s="67"/>
      <c r="E73" s="68"/>
      <c r="F73" s="16" t="s">
        <v>5</v>
      </c>
      <c r="G73" s="5"/>
      <c r="H73" s="6"/>
      <c r="J73" s="59"/>
      <c r="M73" s="4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71" t="s">
        <v>43</v>
      </c>
      <c r="C74" s="72"/>
      <c r="D74" s="73"/>
      <c r="F74" s="12"/>
      <c r="G74" s="13"/>
      <c r="H74" s="14"/>
      <c r="J74" s="59"/>
      <c r="K74" s="82"/>
      <c r="L74" s="82"/>
      <c r="M74" s="4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2"/>
      <c r="B75" s="74" t="s">
        <v>55</v>
      </c>
      <c r="C75" s="75"/>
      <c r="D75" s="73"/>
      <c r="E75" s="76"/>
      <c r="F75" s="77"/>
      <c r="G75" s="5"/>
      <c r="H75" s="6"/>
      <c r="K75" s="82"/>
      <c r="L75" s="8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78" t="s">
        <v>45</v>
      </c>
      <c r="C76" s="79"/>
      <c r="D76" s="73"/>
      <c r="F76" s="11"/>
      <c r="H76" s="9"/>
      <c r="K76" s="82"/>
      <c r="L76" s="82"/>
      <c r="M76" s="8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74" t="s">
        <v>46</v>
      </c>
      <c r="C77" s="80"/>
      <c r="D77" s="73"/>
      <c r="F77" s="11"/>
      <c r="H77" s="9"/>
      <c r="J77" s="59"/>
      <c r="K77" s="82"/>
      <c r="L77" s="82"/>
      <c r="M77" s="4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78" t="s">
        <v>15</v>
      </c>
      <c r="C78" s="72">
        <f>SUM(C75:C77)</f>
        <v>0</v>
      </c>
      <c r="D78" s="73"/>
      <c r="F78" s="11"/>
      <c r="H78" s="9"/>
      <c r="K78" s="82"/>
      <c r="L78" s="8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64"/>
      <c r="B79" s="74"/>
      <c r="C79" s="81"/>
      <c r="D79" s="73"/>
      <c r="F79" s="11"/>
      <c r="H79" s="9"/>
      <c r="M79" s="64"/>
      <c r="N79" s="64"/>
      <c r="O79" s="6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70"/>
      <c r="B80" s="71" t="s">
        <v>47</v>
      </c>
      <c r="C80" s="72"/>
      <c r="D80" s="73"/>
      <c r="F80" s="11"/>
      <c r="H80" s="9"/>
      <c r="K80" s="82"/>
      <c r="L80" s="82"/>
      <c r="M80" s="4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74" t="s">
        <v>61</v>
      </c>
      <c r="C81" s="80">
        <v>150.0</v>
      </c>
      <c r="D81" s="73"/>
      <c r="F81" s="11"/>
      <c r="H81" s="9"/>
      <c r="K81" s="82"/>
      <c r="L81" s="82"/>
      <c r="M81" s="4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78" t="s">
        <v>49</v>
      </c>
      <c r="C82" s="79">
        <v>1740.0</v>
      </c>
      <c r="D82" s="73"/>
      <c r="F82" s="11"/>
      <c r="H82" s="9"/>
      <c r="K82" s="82"/>
      <c r="L82" s="82"/>
      <c r="M82" s="8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74" t="s">
        <v>52</v>
      </c>
      <c r="C83" s="80">
        <v>3680.0</v>
      </c>
      <c r="D83" s="73"/>
      <c r="F83" s="11"/>
      <c r="H83" s="9"/>
      <c r="K83" s="82"/>
      <c r="L83" s="82"/>
      <c r="M83" s="4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78" t="s">
        <v>25</v>
      </c>
      <c r="C84" s="72">
        <f>SUM(C81:D83)</f>
        <v>5570</v>
      </c>
      <c r="D84" s="73"/>
      <c r="F84" s="11"/>
      <c r="H84" s="9"/>
      <c r="K84" s="82"/>
      <c r="L84" s="8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70"/>
      <c r="B85" s="74"/>
      <c r="C85" s="75"/>
      <c r="D85" s="73"/>
      <c r="F85" s="11"/>
      <c r="H85" s="9"/>
      <c r="K85" s="82"/>
      <c r="L85" s="82"/>
      <c r="M85" s="4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86" t="s">
        <v>53</v>
      </c>
      <c r="C86" s="87">
        <f>C78-C84</f>
        <v>-5570</v>
      </c>
      <c r="D86" s="88"/>
      <c r="F86" s="12"/>
      <c r="G86" s="13"/>
      <c r="H86" s="14"/>
      <c r="J86" s="59"/>
      <c r="K86" s="82"/>
      <c r="L86" s="82"/>
      <c r="M86" s="8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83"/>
      <c r="D87" s="1"/>
      <c r="E87" s="1"/>
      <c r="G87" s="82"/>
      <c r="L87" s="82"/>
      <c r="M87" s="8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83"/>
      <c r="D88" s="1"/>
      <c r="E88" s="1"/>
      <c r="L88" s="82"/>
      <c r="M88" s="8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69.75" customHeight="1">
      <c r="A89" s="1"/>
      <c r="B89" s="91" t="s">
        <v>63</v>
      </c>
      <c r="C89" s="66"/>
      <c r="D89" s="67"/>
      <c r="E89" s="68"/>
      <c r="F89" s="16" t="s">
        <v>5</v>
      </c>
      <c r="G89" s="5"/>
      <c r="H89" s="6"/>
      <c r="J89" s="59"/>
      <c r="M89" s="4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71" t="s">
        <v>43</v>
      </c>
      <c r="C90" s="72"/>
      <c r="D90" s="73"/>
      <c r="F90" s="12"/>
      <c r="G90" s="13"/>
      <c r="H90" s="14"/>
      <c r="J90" s="59"/>
      <c r="K90" s="82"/>
      <c r="L90" s="82"/>
      <c r="M90" s="4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52"/>
      <c r="B91" s="74" t="s">
        <v>55</v>
      </c>
      <c r="C91" s="75"/>
      <c r="D91" s="73"/>
      <c r="E91" s="76"/>
      <c r="F91" s="77"/>
      <c r="G91" s="5"/>
      <c r="H91" s="6"/>
      <c r="K91" s="82"/>
      <c r="L91" s="82"/>
      <c r="M91" s="4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78" t="s">
        <v>45</v>
      </c>
      <c r="C92" s="79"/>
      <c r="D92" s="73"/>
      <c r="F92" s="11"/>
      <c r="H92" s="9"/>
      <c r="K92" s="82"/>
      <c r="L92" s="82"/>
      <c r="M92" s="4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2"/>
      <c r="B93" s="74" t="s">
        <v>46</v>
      </c>
      <c r="C93" s="80"/>
      <c r="D93" s="73"/>
      <c r="F93" s="11"/>
      <c r="H93" s="9"/>
      <c r="J93" s="59"/>
      <c r="K93" s="82"/>
      <c r="L93" s="8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78" t="s">
        <v>15</v>
      </c>
      <c r="C94" s="72">
        <f>SUM(C91:C93)</f>
        <v>0</v>
      </c>
      <c r="D94" s="73"/>
      <c r="F94" s="11"/>
      <c r="H94" s="9"/>
      <c r="K94" s="82"/>
      <c r="L94" s="82"/>
      <c r="M94" s="8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74"/>
      <c r="C95" s="81"/>
      <c r="D95" s="73"/>
      <c r="F95" s="11"/>
      <c r="H95" s="9"/>
      <c r="M95" s="4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71" t="s">
        <v>47</v>
      </c>
      <c r="C96" s="72"/>
      <c r="D96" s="73"/>
      <c r="F96" s="11"/>
      <c r="H96" s="9"/>
      <c r="K96" s="82"/>
      <c r="L96" s="8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64"/>
      <c r="B97" s="74" t="s">
        <v>61</v>
      </c>
      <c r="C97" s="80">
        <v>86.3</v>
      </c>
      <c r="D97" s="73"/>
      <c r="F97" s="11"/>
      <c r="H97" s="9"/>
      <c r="K97" s="82"/>
      <c r="L97" s="82"/>
      <c r="M97" s="64"/>
      <c r="N97" s="64"/>
      <c r="O97" s="6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70"/>
      <c r="B98" s="78" t="s">
        <v>49</v>
      </c>
      <c r="C98" s="79">
        <v>1164.9</v>
      </c>
      <c r="D98" s="73"/>
      <c r="F98" s="11"/>
      <c r="H98" s="9"/>
      <c r="K98" s="82"/>
      <c r="L98" s="82"/>
      <c r="M98" s="4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70"/>
      <c r="B99" s="78" t="s">
        <v>51</v>
      </c>
      <c r="C99" s="84"/>
      <c r="D99" s="85">
        <v>400.0</v>
      </c>
      <c r="F99" s="11"/>
      <c r="H99" s="9"/>
      <c r="K99" s="82"/>
      <c r="L99" s="82"/>
      <c r="M99" s="4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74" t="s">
        <v>52</v>
      </c>
      <c r="C100" s="80">
        <v>2460.0</v>
      </c>
      <c r="D100" s="73"/>
      <c r="F100" s="11"/>
      <c r="H100" s="9"/>
      <c r="K100" s="82"/>
      <c r="L100" s="82"/>
      <c r="M100" s="4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78" t="s">
        <v>25</v>
      </c>
      <c r="C101" s="72">
        <f>SUM(C97:D100)</f>
        <v>4111.2</v>
      </c>
      <c r="D101" s="73"/>
      <c r="F101" s="11"/>
      <c r="H101" s="9"/>
      <c r="K101" s="82"/>
      <c r="L101" s="82"/>
      <c r="M101" s="8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74"/>
      <c r="C102" s="75"/>
      <c r="D102" s="73"/>
      <c r="F102" s="11"/>
      <c r="H102" s="9"/>
      <c r="K102" s="82"/>
      <c r="L102" s="82"/>
      <c r="M102" s="4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86" t="s">
        <v>53</v>
      </c>
      <c r="C103" s="87">
        <f>C94-C101</f>
        <v>-4111.2</v>
      </c>
      <c r="D103" s="88"/>
      <c r="F103" s="12"/>
      <c r="G103" s="13"/>
      <c r="H103" s="14"/>
      <c r="J103" s="59"/>
      <c r="K103" s="82"/>
      <c r="L103" s="8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70"/>
      <c r="B104" s="70"/>
      <c r="C104" s="49"/>
      <c r="D104" s="1"/>
      <c r="E104" s="1"/>
      <c r="H104" s="82"/>
      <c r="M104" s="4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83"/>
      <c r="D105" s="1"/>
      <c r="E105" s="1"/>
      <c r="H105" s="82"/>
      <c r="M105" s="8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54.75" customHeight="1">
      <c r="A106" s="1"/>
      <c r="B106" s="91" t="s">
        <v>65</v>
      </c>
      <c r="C106" s="66"/>
      <c r="D106" s="67"/>
      <c r="E106" s="1"/>
      <c r="F106" s="16" t="s">
        <v>5</v>
      </c>
      <c r="G106" s="5"/>
      <c r="H106" s="6"/>
      <c r="M106" s="8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71" t="s">
        <v>43</v>
      </c>
      <c r="C107" s="72"/>
      <c r="D107" s="73"/>
      <c r="E107" s="1"/>
      <c r="F107" s="12"/>
      <c r="G107" s="13"/>
      <c r="H107" s="14"/>
      <c r="M107" s="8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74" t="s">
        <v>55</v>
      </c>
      <c r="C108" s="75"/>
      <c r="D108" s="73"/>
      <c r="E108" s="1"/>
      <c r="F108" s="77"/>
      <c r="G108" s="5"/>
      <c r="H108" s="6"/>
      <c r="M108" s="4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78" t="s">
        <v>45</v>
      </c>
      <c r="C109" s="79"/>
      <c r="D109" s="73"/>
      <c r="E109" s="1"/>
      <c r="F109" s="11"/>
      <c r="H109" s="9"/>
      <c r="M109" s="4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52"/>
      <c r="B110" s="74" t="s">
        <v>46</v>
      </c>
      <c r="C110" s="80"/>
      <c r="D110" s="73"/>
      <c r="E110" s="1"/>
      <c r="F110" s="11"/>
      <c r="H110" s="9"/>
      <c r="I110" s="1"/>
      <c r="J110" s="1"/>
      <c r="K110" s="1"/>
      <c r="L110" s="52"/>
      <c r="M110" s="4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78" t="s">
        <v>15</v>
      </c>
      <c r="C111" s="72">
        <f>SUM(C108:C110)</f>
        <v>0</v>
      </c>
      <c r="D111" s="73"/>
      <c r="E111" s="1"/>
      <c r="F111" s="11"/>
      <c r="H111" s="9"/>
      <c r="I111" s="1"/>
      <c r="J111" s="1"/>
      <c r="K111" s="1"/>
      <c r="L111" s="1"/>
      <c r="M111" s="4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2"/>
      <c r="B112" s="74"/>
      <c r="C112" s="81"/>
      <c r="D112" s="73"/>
      <c r="E112" s="2"/>
      <c r="F112" s="11"/>
      <c r="H112" s="9"/>
      <c r="I112" s="2"/>
      <c r="J112" s="2"/>
      <c r="K112" s="1"/>
      <c r="L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71" t="s">
        <v>47</v>
      </c>
      <c r="C113" s="72"/>
      <c r="D113" s="73"/>
      <c r="E113" s="1"/>
      <c r="F113" s="11"/>
      <c r="H113" s="9"/>
      <c r="I113" s="1"/>
      <c r="J113" s="1"/>
      <c r="K113" s="1"/>
      <c r="L113" s="1"/>
      <c r="M113" s="8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74" t="s">
        <v>61</v>
      </c>
      <c r="C114" s="80">
        <v>17.0</v>
      </c>
      <c r="D114" s="73"/>
      <c r="E114" s="1"/>
      <c r="F114" s="11"/>
      <c r="H114" s="9"/>
      <c r="I114" s="1"/>
      <c r="J114" s="1"/>
      <c r="K114" s="1"/>
      <c r="L114" s="1"/>
      <c r="M114" s="4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78" t="s">
        <v>49</v>
      </c>
      <c r="C115" s="79">
        <v>2605.7</v>
      </c>
      <c r="D115" s="73"/>
      <c r="E115" s="1"/>
      <c r="F115" s="11"/>
      <c r="H115" s="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78" t="s">
        <v>51</v>
      </c>
      <c r="C116" s="84"/>
      <c r="D116" s="85">
        <v>90.0</v>
      </c>
      <c r="E116" s="1"/>
      <c r="F116" s="11"/>
      <c r="H116" s="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74" t="s">
        <v>52</v>
      </c>
      <c r="C117" s="80">
        <v>1451.25</v>
      </c>
      <c r="D117" s="73"/>
      <c r="E117" s="1"/>
      <c r="F117" s="11"/>
      <c r="H117" s="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55"/>
      <c r="B118" s="78" t="s">
        <v>25</v>
      </c>
      <c r="C118" s="72">
        <f>SUM(C114:D117)</f>
        <v>4163.95</v>
      </c>
      <c r="D118" s="73"/>
      <c r="E118" s="55"/>
      <c r="F118" s="11"/>
      <c r="H118" s="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74"/>
      <c r="C119" s="75"/>
      <c r="D119" s="73"/>
      <c r="E119" s="1"/>
      <c r="F119" s="11"/>
      <c r="H119" s="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86" t="s">
        <v>53</v>
      </c>
      <c r="C120" s="87">
        <f>C111-C118</f>
        <v>-4163.95</v>
      </c>
      <c r="D120" s="88"/>
      <c r="E120" s="1"/>
      <c r="F120" s="12"/>
      <c r="G120" s="13"/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49"/>
      <c r="D121" s="1"/>
      <c r="E121" s="1"/>
      <c r="G121" s="8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2"/>
      <c r="D122" s="2"/>
      <c r="E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65" t="s">
        <v>74</v>
      </c>
      <c r="C123" s="66"/>
      <c r="D123" s="67"/>
      <c r="E123" s="1"/>
      <c r="F123" s="16" t="s">
        <v>5</v>
      </c>
      <c r="G123" s="5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71" t="s">
        <v>43</v>
      </c>
      <c r="C124" s="72"/>
      <c r="D124" s="73"/>
      <c r="E124" s="1"/>
      <c r="F124" s="12"/>
      <c r="G124" s="13"/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74" t="s">
        <v>55</v>
      </c>
      <c r="C125" s="75"/>
      <c r="D125" s="73"/>
      <c r="E125" s="1"/>
      <c r="F125" s="77"/>
      <c r="G125" s="5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78" t="s">
        <v>45</v>
      </c>
      <c r="C126" s="79"/>
      <c r="D126" s="73"/>
      <c r="E126" s="1"/>
      <c r="F126" s="11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74" t="s">
        <v>46</v>
      </c>
      <c r="C127" s="80"/>
      <c r="D127" s="73"/>
      <c r="E127" s="1"/>
      <c r="F127" s="11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78" t="s">
        <v>15</v>
      </c>
      <c r="C128" s="72">
        <f>SUM(C125:C127)</f>
        <v>0</v>
      </c>
      <c r="D128" s="73"/>
      <c r="E128" s="1"/>
      <c r="F128" s="11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74"/>
      <c r="C129" s="81"/>
      <c r="D129" s="73"/>
      <c r="E129" s="1"/>
      <c r="F129" s="11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71" t="s">
        <v>47</v>
      </c>
      <c r="C130" s="72"/>
      <c r="D130" s="73"/>
      <c r="E130" s="1"/>
      <c r="F130" s="11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74" t="s">
        <v>49</v>
      </c>
      <c r="C131" s="80">
        <v>1430.0</v>
      </c>
      <c r="D131" s="73"/>
      <c r="E131" s="1"/>
      <c r="F131" s="11"/>
      <c r="H131" s="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78" t="s">
        <v>52</v>
      </c>
      <c r="C132" s="79">
        <v>762.1</v>
      </c>
      <c r="D132" s="73"/>
      <c r="E132" s="1"/>
      <c r="F132" s="11"/>
      <c r="H132" s="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74" t="s">
        <v>46</v>
      </c>
      <c r="C133" s="80"/>
      <c r="D133" s="73"/>
      <c r="E133" s="1"/>
      <c r="F133" s="11"/>
      <c r="H133" s="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78" t="s">
        <v>25</v>
      </c>
      <c r="C134" s="72">
        <f>SUM(C131:D133)</f>
        <v>2192.1</v>
      </c>
      <c r="D134" s="73"/>
      <c r="E134" s="1"/>
      <c r="F134" s="11"/>
      <c r="H134" s="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74"/>
      <c r="C135" s="75"/>
      <c r="D135" s="73"/>
      <c r="E135" s="1"/>
      <c r="F135" s="11"/>
      <c r="H135" s="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86" t="s">
        <v>53</v>
      </c>
      <c r="C136" s="87">
        <f>C128-C134</f>
        <v>-2192.1</v>
      </c>
      <c r="D136" s="88"/>
      <c r="E136" s="1"/>
      <c r="F136" s="12"/>
      <c r="G136" s="13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49"/>
      <c r="E137" s="1"/>
      <c r="H137" s="8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52"/>
      <c r="D138" s="49"/>
      <c r="E138" s="1"/>
      <c r="H138" s="8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49"/>
      <c r="D139" s="1"/>
      <c r="E139" s="1"/>
      <c r="G139" s="8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65" t="s">
        <v>76</v>
      </c>
      <c r="C140" s="66"/>
      <c r="D140" s="67"/>
      <c r="E140" s="1"/>
      <c r="F140" s="16" t="s">
        <v>5</v>
      </c>
      <c r="G140" s="5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71" t="s">
        <v>43</v>
      </c>
      <c r="C141" s="72"/>
      <c r="D141" s="73"/>
      <c r="E141" s="1"/>
      <c r="F141" s="12"/>
      <c r="G141" s="13"/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74" t="s">
        <v>44</v>
      </c>
      <c r="C142" s="75">
        <v>3000.0</v>
      </c>
      <c r="D142" s="73"/>
      <c r="E142" s="1"/>
      <c r="F142" s="77"/>
      <c r="G142" s="5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78" t="s">
        <v>45</v>
      </c>
      <c r="C143" s="79"/>
      <c r="D143" s="73"/>
      <c r="E143" s="1"/>
      <c r="F143" s="11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74" t="s">
        <v>46</v>
      </c>
      <c r="C144" s="80"/>
      <c r="D144" s="73"/>
      <c r="E144" s="1"/>
      <c r="F144" s="11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78" t="s">
        <v>15</v>
      </c>
      <c r="C145" s="72">
        <f>SUM(C142:C144)</f>
        <v>3000</v>
      </c>
      <c r="D145" s="73"/>
      <c r="E145" s="1"/>
      <c r="F145" s="11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74"/>
      <c r="C146" s="81"/>
      <c r="D146" s="73"/>
      <c r="E146" s="1"/>
      <c r="F146" s="11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71" t="s">
        <v>47</v>
      </c>
      <c r="C147" s="72"/>
      <c r="D147" s="73"/>
      <c r="E147" s="1"/>
      <c r="F147" s="11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74" t="s">
        <v>49</v>
      </c>
      <c r="C148" s="80">
        <v>905.0</v>
      </c>
      <c r="D148" s="73"/>
      <c r="E148" s="1"/>
      <c r="F148" s="11"/>
      <c r="H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78" t="s">
        <v>52</v>
      </c>
      <c r="C149" s="79">
        <v>5261.99</v>
      </c>
      <c r="D149" s="73"/>
      <c r="E149" s="1"/>
      <c r="F149" s="11"/>
      <c r="H149" s="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74" t="s">
        <v>46</v>
      </c>
      <c r="C150" s="80"/>
      <c r="D150" s="73"/>
      <c r="E150" s="1"/>
      <c r="F150" s="11"/>
      <c r="H150" s="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78" t="s">
        <v>25</v>
      </c>
      <c r="C151" s="72">
        <f>SUM(C148:D150)</f>
        <v>6166.99</v>
      </c>
      <c r="D151" s="73"/>
      <c r="E151" s="1"/>
      <c r="F151" s="11"/>
      <c r="H151" s="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74"/>
      <c r="C152" s="75"/>
      <c r="D152" s="73"/>
      <c r="E152" s="1"/>
      <c r="F152" s="11"/>
      <c r="H152" s="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86" t="s">
        <v>53</v>
      </c>
      <c r="C153" s="87">
        <f>C145-C151</f>
        <v>-3166.99</v>
      </c>
      <c r="D153" s="88"/>
      <c r="E153" s="1"/>
      <c r="F153" s="12"/>
      <c r="G153" s="13"/>
      <c r="H153" s="1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4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65" t="s">
        <v>78</v>
      </c>
      <c r="C156" s="66"/>
      <c r="D156" s="67"/>
      <c r="E156" s="1"/>
      <c r="F156" s="16" t="s">
        <v>5</v>
      </c>
      <c r="G156" s="5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71" t="s">
        <v>43</v>
      </c>
      <c r="C157" s="72"/>
      <c r="D157" s="73"/>
      <c r="E157" s="1"/>
      <c r="F157" s="12"/>
      <c r="G157" s="13"/>
      <c r="H157" s="1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74" t="s">
        <v>55</v>
      </c>
      <c r="C158" s="75"/>
      <c r="D158" s="73"/>
      <c r="E158" s="1"/>
      <c r="F158" s="77"/>
      <c r="G158" s="5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78" t="s">
        <v>45</v>
      </c>
      <c r="C159" s="79"/>
      <c r="D159" s="73"/>
      <c r="E159" s="1"/>
      <c r="F159" s="11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74" t="s">
        <v>46</v>
      </c>
      <c r="C160" s="80"/>
      <c r="D160" s="73"/>
      <c r="E160" s="1"/>
      <c r="F160" s="11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78" t="s">
        <v>15</v>
      </c>
      <c r="C161" s="72">
        <f>SUM(C158:C160)</f>
        <v>0</v>
      </c>
      <c r="D161" s="73"/>
      <c r="E161" s="1"/>
      <c r="F161" s="11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74"/>
      <c r="C162" s="81"/>
      <c r="D162" s="73"/>
      <c r="E162" s="1"/>
      <c r="F162" s="11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71" t="s">
        <v>47</v>
      </c>
      <c r="C163" s="72"/>
      <c r="D163" s="73"/>
      <c r="E163" s="1"/>
      <c r="F163" s="11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74" t="s">
        <v>61</v>
      </c>
      <c r="C164" s="80">
        <v>80.0</v>
      </c>
      <c r="D164" s="73"/>
      <c r="E164" s="1"/>
      <c r="F164" s="11"/>
      <c r="H164" s="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78" t="s">
        <v>52</v>
      </c>
      <c r="C165" s="79">
        <v>1490.0</v>
      </c>
      <c r="D165" s="73"/>
      <c r="E165" s="1"/>
      <c r="F165" s="11"/>
      <c r="H165" s="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74" t="s">
        <v>51</v>
      </c>
      <c r="C166" s="80">
        <v>320.0</v>
      </c>
      <c r="D166" s="73"/>
      <c r="E166" s="1"/>
      <c r="F166" s="11"/>
      <c r="H166" s="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78" t="s">
        <v>25</v>
      </c>
      <c r="C167" s="72">
        <f>SUM(C164:D166)</f>
        <v>1890</v>
      </c>
      <c r="D167" s="73"/>
      <c r="E167" s="1"/>
      <c r="F167" s="11"/>
      <c r="H167" s="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74"/>
      <c r="C168" s="75"/>
      <c r="D168" s="73"/>
      <c r="E168" s="1"/>
      <c r="F168" s="11"/>
      <c r="H168" s="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86" t="s">
        <v>53</v>
      </c>
      <c r="C169" s="87">
        <f>C161-C167</f>
        <v>-1890</v>
      </c>
      <c r="D169" s="88"/>
      <c r="E169" s="1"/>
      <c r="F169" s="12"/>
      <c r="G169" s="13"/>
      <c r="H169" s="1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83"/>
      <c r="E170" s="1"/>
      <c r="G170" s="8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83"/>
      <c r="E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65" t="s">
        <v>79</v>
      </c>
      <c r="C172" s="66"/>
      <c r="D172" s="67"/>
      <c r="E172" s="1"/>
      <c r="F172" s="16" t="s">
        <v>5</v>
      </c>
      <c r="G172" s="5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71" t="s">
        <v>43</v>
      </c>
      <c r="C173" s="72"/>
      <c r="D173" s="73"/>
      <c r="E173" s="1"/>
      <c r="F173" s="12"/>
      <c r="G173" s="13"/>
      <c r="H173" s="1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74" t="s">
        <v>55</v>
      </c>
      <c r="C174" s="75"/>
      <c r="D174" s="73"/>
      <c r="E174" s="1"/>
      <c r="F174" s="77"/>
      <c r="G174" s="5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78" t="s">
        <v>45</v>
      </c>
      <c r="C175" s="79"/>
      <c r="D175" s="73"/>
      <c r="E175" s="1"/>
      <c r="F175" s="11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74" t="s">
        <v>46</v>
      </c>
      <c r="C176" s="80"/>
      <c r="D176" s="73"/>
      <c r="E176" s="1"/>
      <c r="F176" s="11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78" t="s">
        <v>15</v>
      </c>
      <c r="C177" s="72">
        <f>SUM(C174:C176)</f>
        <v>0</v>
      </c>
      <c r="D177" s="73"/>
      <c r="E177" s="1"/>
      <c r="F177" s="11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74"/>
      <c r="C178" s="81"/>
      <c r="D178" s="73"/>
      <c r="E178" s="1"/>
      <c r="F178" s="11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71" t="s">
        <v>47</v>
      </c>
      <c r="C179" s="72"/>
      <c r="D179" s="73"/>
      <c r="E179" s="1"/>
      <c r="F179" s="11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74" t="s">
        <v>61</v>
      </c>
      <c r="C180" s="80">
        <v>740.0</v>
      </c>
      <c r="D180" s="73"/>
      <c r="E180" s="1"/>
      <c r="F180" s="11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78" t="s">
        <v>49</v>
      </c>
      <c r="C181" s="79">
        <v>600.0</v>
      </c>
      <c r="D181" s="73"/>
      <c r="E181" s="1"/>
      <c r="F181" s="11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74" t="s">
        <v>52</v>
      </c>
      <c r="C182" s="80">
        <v>1829.75</v>
      </c>
      <c r="D182" s="73"/>
      <c r="E182" s="1"/>
      <c r="F182" s="11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78" t="s">
        <v>25</v>
      </c>
      <c r="C183" s="72">
        <f>SUM(C180:D182)</f>
        <v>3169.75</v>
      </c>
      <c r="D183" s="73"/>
      <c r="E183" s="1"/>
      <c r="F183" s="11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74"/>
      <c r="C184" s="75"/>
      <c r="D184" s="73"/>
      <c r="E184" s="1"/>
      <c r="F184" s="11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86" t="s">
        <v>53</v>
      </c>
      <c r="C185" s="87">
        <f>C177-C183</f>
        <v>-3169.75</v>
      </c>
      <c r="D185" s="88"/>
      <c r="E185" s="1"/>
      <c r="F185" s="12"/>
      <c r="G185" s="13"/>
      <c r="H185" s="1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H186" s="8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H187" s="8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65" t="s">
        <v>69</v>
      </c>
      <c r="C188" s="66"/>
      <c r="D188" s="67"/>
      <c r="E188" s="1"/>
      <c r="F188" s="16" t="s">
        <v>5</v>
      </c>
      <c r="G188" s="5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71" t="s">
        <v>43</v>
      </c>
      <c r="C189" s="72"/>
      <c r="D189" s="73"/>
      <c r="E189" s="1"/>
      <c r="F189" s="12"/>
      <c r="G189" s="13"/>
      <c r="H189" s="1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74" t="s">
        <v>55</v>
      </c>
      <c r="C190" s="75"/>
      <c r="D190" s="73"/>
      <c r="E190" s="1"/>
      <c r="F190" s="77"/>
      <c r="G190" s="5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78" t="s">
        <v>45</v>
      </c>
      <c r="C191" s="79"/>
      <c r="D191" s="73"/>
      <c r="E191" s="1"/>
      <c r="F191" s="11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74" t="s">
        <v>46</v>
      </c>
      <c r="C192" s="80"/>
      <c r="D192" s="73"/>
      <c r="E192" s="1"/>
      <c r="F192" s="11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78" t="s">
        <v>15</v>
      </c>
      <c r="C193" s="72">
        <f>SUM(C190:C192)</f>
        <v>0</v>
      </c>
      <c r="D193" s="73"/>
      <c r="E193" s="1"/>
      <c r="F193" s="11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74"/>
      <c r="C194" s="81"/>
      <c r="D194" s="73"/>
      <c r="E194" s="1"/>
      <c r="F194" s="11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71" t="s">
        <v>47</v>
      </c>
      <c r="C195" s="72"/>
      <c r="D195" s="73"/>
      <c r="E195" s="1"/>
      <c r="F195" s="11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74" t="s">
        <v>55</v>
      </c>
      <c r="C196" s="80"/>
      <c r="D196" s="73"/>
      <c r="E196" s="1"/>
      <c r="F196" s="11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78" t="s">
        <v>45</v>
      </c>
      <c r="C197" s="79"/>
      <c r="D197" s="73"/>
      <c r="E197" s="1"/>
      <c r="F197" s="11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74" t="s">
        <v>46</v>
      </c>
      <c r="C198" s="80"/>
      <c r="D198" s="73"/>
      <c r="E198" s="1"/>
      <c r="F198" s="11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78" t="s">
        <v>25</v>
      </c>
      <c r="C199" s="72">
        <f>SUM(C196:C198)</f>
        <v>0</v>
      </c>
      <c r="D199" s="73"/>
      <c r="E199" s="1"/>
      <c r="F199" s="11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74"/>
      <c r="C200" s="75"/>
      <c r="D200" s="73"/>
      <c r="E200" s="1"/>
      <c r="F200" s="11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86" t="s">
        <v>53</v>
      </c>
      <c r="C201" s="87">
        <f>C193-C199</f>
        <v>0</v>
      </c>
      <c r="D201" s="88"/>
      <c r="E201" s="1"/>
      <c r="F201" s="12"/>
      <c r="G201" s="13"/>
      <c r="H201" s="1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49"/>
      <c r="D202" s="1"/>
      <c r="E202" s="1"/>
      <c r="G202" s="8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2"/>
      <c r="D203" s="2"/>
      <c r="E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65" t="s">
        <v>69</v>
      </c>
      <c r="C204" s="66"/>
      <c r="D204" s="67"/>
      <c r="E204" s="1"/>
      <c r="F204" s="16" t="s">
        <v>5</v>
      </c>
      <c r="G204" s="5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71" t="s">
        <v>43</v>
      </c>
      <c r="C205" s="72"/>
      <c r="D205" s="73"/>
      <c r="E205" s="1"/>
      <c r="F205" s="12"/>
      <c r="G205" s="13"/>
      <c r="H205" s="1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74" t="s">
        <v>55</v>
      </c>
      <c r="C206" s="75"/>
      <c r="D206" s="73"/>
      <c r="E206" s="1"/>
      <c r="F206" s="77"/>
      <c r="G206" s="5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78" t="s">
        <v>45</v>
      </c>
      <c r="C207" s="79"/>
      <c r="D207" s="73"/>
      <c r="E207" s="1"/>
      <c r="F207" s="11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74" t="s">
        <v>46</v>
      </c>
      <c r="C208" s="80"/>
      <c r="D208" s="73"/>
      <c r="E208" s="1"/>
      <c r="F208" s="11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78" t="s">
        <v>15</v>
      </c>
      <c r="C209" s="72">
        <f>SUM(C206:C208)</f>
        <v>0</v>
      </c>
      <c r="D209" s="73"/>
      <c r="E209" s="1"/>
      <c r="F209" s="11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74"/>
      <c r="C210" s="81"/>
      <c r="D210" s="73"/>
      <c r="E210" s="1"/>
      <c r="F210" s="11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71" t="s">
        <v>47</v>
      </c>
      <c r="C211" s="72"/>
      <c r="D211" s="73"/>
      <c r="E211" s="1"/>
      <c r="F211" s="11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74" t="s">
        <v>55</v>
      </c>
      <c r="C212" s="80"/>
      <c r="D212" s="73"/>
      <c r="E212" s="1"/>
      <c r="F212" s="11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78" t="s">
        <v>45</v>
      </c>
      <c r="C213" s="79"/>
      <c r="D213" s="73"/>
      <c r="E213" s="1"/>
      <c r="F213" s="11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74" t="s">
        <v>46</v>
      </c>
      <c r="C214" s="80"/>
      <c r="D214" s="73"/>
      <c r="E214" s="1"/>
      <c r="F214" s="11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78" t="s">
        <v>25</v>
      </c>
      <c r="C215" s="72">
        <f>SUM(C212:C214)</f>
        <v>0</v>
      </c>
      <c r="D215" s="73"/>
      <c r="E215" s="1"/>
      <c r="F215" s="11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74"/>
      <c r="C216" s="75"/>
      <c r="D216" s="73"/>
      <c r="E216" s="1"/>
      <c r="F216" s="11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86" t="s">
        <v>53</v>
      </c>
      <c r="C217" s="87">
        <f>C209-C215</f>
        <v>0</v>
      </c>
      <c r="D217" s="88"/>
      <c r="E217" s="1"/>
      <c r="F217" s="12"/>
      <c r="G217" s="13"/>
      <c r="H217" s="1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H218" s="8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H219" s="8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65" t="s">
        <v>69</v>
      </c>
      <c r="C220" s="66"/>
      <c r="D220" s="67"/>
      <c r="E220" s="1"/>
      <c r="F220" s="16" t="s">
        <v>5</v>
      </c>
      <c r="G220" s="5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71" t="s">
        <v>43</v>
      </c>
      <c r="C221" s="72"/>
      <c r="D221" s="73"/>
      <c r="E221" s="1"/>
      <c r="F221" s="12"/>
      <c r="G221" s="13"/>
      <c r="H221" s="1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74" t="s">
        <v>55</v>
      </c>
      <c r="C222" s="75"/>
      <c r="D222" s="73"/>
      <c r="E222" s="1"/>
      <c r="F222" s="77"/>
      <c r="G222" s="5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78" t="s">
        <v>45</v>
      </c>
      <c r="C223" s="79"/>
      <c r="D223" s="73"/>
      <c r="E223" s="1"/>
      <c r="F223" s="11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74" t="s">
        <v>46</v>
      </c>
      <c r="C224" s="80"/>
      <c r="D224" s="73"/>
      <c r="E224" s="1"/>
      <c r="F224" s="11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78" t="s">
        <v>15</v>
      </c>
      <c r="C225" s="72">
        <f>SUM(C222:C224)</f>
        <v>0</v>
      </c>
      <c r="D225" s="73"/>
      <c r="E225" s="1"/>
      <c r="F225" s="11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74"/>
      <c r="C226" s="81"/>
      <c r="D226" s="73"/>
      <c r="E226" s="1"/>
      <c r="F226" s="11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71" t="s">
        <v>47</v>
      </c>
      <c r="C227" s="72"/>
      <c r="D227" s="73"/>
      <c r="E227" s="1"/>
      <c r="F227" s="11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74" t="s">
        <v>55</v>
      </c>
      <c r="C228" s="80"/>
      <c r="D228" s="73"/>
      <c r="E228" s="1"/>
      <c r="F228" s="11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78" t="s">
        <v>45</v>
      </c>
      <c r="C229" s="79"/>
      <c r="D229" s="73"/>
      <c r="E229" s="1"/>
      <c r="F229" s="11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74" t="s">
        <v>46</v>
      </c>
      <c r="C230" s="80"/>
      <c r="D230" s="73"/>
      <c r="E230" s="1"/>
      <c r="F230" s="11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78" t="s">
        <v>25</v>
      </c>
      <c r="C231" s="72">
        <f>SUM(C228:C230)</f>
        <v>0</v>
      </c>
      <c r="D231" s="73"/>
      <c r="E231" s="1"/>
      <c r="F231" s="11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74"/>
      <c r="C232" s="75"/>
      <c r="D232" s="73"/>
      <c r="E232" s="1"/>
      <c r="F232" s="11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86" t="s">
        <v>53</v>
      </c>
      <c r="C233" s="87">
        <f>C225-C231</f>
        <v>0</v>
      </c>
      <c r="D233" s="88"/>
      <c r="E233" s="1"/>
      <c r="F233" s="12"/>
      <c r="G233" s="13"/>
      <c r="H233" s="1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49"/>
      <c r="D234" s="1"/>
      <c r="E234" s="1"/>
      <c r="G234" s="8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2"/>
      <c r="D235" s="2"/>
      <c r="E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65" t="s">
        <v>69</v>
      </c>
      <c r="C236" s="66"/>
      <c r="D236" s="67"/>
      <c r="E236" s="1"/>
      <c r="F236" s="16" t="s">
        <v>5</v>
      </c>
      <c r="G236" s="5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71" t="s">
        <v>43</v>
      </c>
      <c r="C237" s="72"/>
      <c r="D237" s="73"/>
      <c r="E237" s="1"/>
      <c r="F237" s="12"/>
      <c r="G237" s="13"/>
      <c r="H237" s="1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74" t="s">
        <v>55</v>
      </c>
      <c r="C238" s="75"/>
      <c r="D238" s="73"/>
      <c r="E238" s="1"/>
      <c r="F238" s="77"/>
      <c r="G238" s="5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78" t="s">
        <v>45</v>
      </c>
      <c r="C239" s="79"/>
      <c r="D239" s="73"/>
      <c r="E239" s="1"/>
      <c r="F239" s="11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74" t="s">
        <v>46</v>
      </c>
      <c r="C240" s="80"/>
      <c r="D240" s="73"/>
      <c r="E240" s="1"/>
      <c r="F240" s="11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78" t="s">
        <v>15</v>
      </c>
      <c r="C241" s="72">
        <f>SUM(C238:C240)</f>
        <v>0</v>
      </c>
      <c r="D241" s="73"/>
      <c r="E241" s="1"/>
      <c r="F241" s="11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74"/>
      <c r="C242" s="81"/>
      <c r="D242" s="73"/>
      <c r="E242" s="1"/>
      <c r="F242" s="1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71" t="s">
        <v>47</v>
      </c>
      <c r="C243" s="72"/>
      <c r="D243" s="73"/>
      <c r="E243" s="1"/>
      <c r="F243" s="11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74" t="s">
        <v>55</v>
      </c>
      <c r="C244" s="80"/>
      <c r="D244" s="73"/>
      <c r="E244" s="1"/>
      <c r="F244" s="11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78" t="s">
        <v>45</v>
      </c>
      <c r="C245" s="79"/>
      <c r="D245" s="73"/>
      <c r="E245" s="1"/>
      <c r="F245" s="11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74" t="s">
        <v>46</v>
      </c>
      <c r="C246" s="80"/>
      <c r="D246" s="73"/>
      <c r="E246" s="1"/>
      <c r="F246" s="11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78" t="s">
        <v>25</v>
      </c>
      <c r="C247" s="72">
        <f>SUM(C244:C246)</f>
        <v>0</v>
      </c>
      <c r="D247" s="73"/>
      <c r="E247" s="1"/>
      <c r="F247" s="11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74"/>
      <c r="C248" s="75"/>
      <c r="D248" s="73"/>
      <c r="E248" s="1"/>
      <c r="F248" s="11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86" t="s">
        <v>53</v>
      </c>
      <c r="C249" s="87">
        <f>C241-C247</f>
        <v>0</v>
      </c>
      <c r="D249" s="88"/>
      <c r="E249" s="1"/>
      <c r="F249" s="12"/>
      <c r="G249" s="13"/>
      <c r="H249" s="1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H250" s="8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H251" s="8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65" t="s">
        <v>69</v>
      </c>
      <c r="C252" s="66"/>
      <c r="D252" s="67"/>
      <c r="E252" s="1"/>
      <c r="F252" s="16" t="s">
        <v>5</v>
      </c>
      <c r="G252" s="5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71" t="s">
        <v>43</v>
      </c>
      <c r="C253" s="72"/>
      <c r="D253" s="73"/>
      <c r="E253" s="1"/>
      <c r="F253" s="12"/>
      <c r="G253" s="13"/>
      <c r="H253" s="1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74" t="s">
        <v>55</v>
      </c>
      <c r="C254" s="75"/>
      <c r="D254" s="73"/>
      <c r="E254" s="1"/>
      <c r="F254" s="77"/>
      <c r="G254" s="5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78" t="s">
        <v>45</v>
      </c>
      <c r="C255" s="79"/>
      <c r="D255" s="73"/>
      <c r="E255" s="1"/>
      <c r="F255" s="11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74" t="s">
        <v>46</v>
      </c>
      <c r="C256" s="80"/>
      <c r="D256" s="73"/>
      <c r="E256" s="1"/>
      <c r="F256" s="1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78" t="s">
        <v>15</v>
      </c>
      <c r="C257" s="72">
        <f>SUM(C254:C256)</f>
        <v>0</v>
      </c>
      <c r="D257" s="73"/>
      <c r="E257" s="1"/>
      <c r="F257" s="11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74"/>
      <c r="C258" s="81"/>
      <c r="D258" s="73"/>
      <c r="E258" s="1"/>
      <c r="F258" s="11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71" t="s">
        <v>47</v>
      </c>
      <c r="C259" s="72"/>
      <c r="D259" s="73"/>
      <c r="E259" s="1"/>
      <c r="F259" s="11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74" t="s">
        <v>55</v>
      </c>
      <c r="C260" s="80"/>
      <c r="D260" s="73"/>
      <c r="E260" s="1"/>
      <c r="F260" s="11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78" t="s">
        <v>45</v>
      </c>
      <c r="C261" s="79"/>
      <c r="D261" s="73"/>
      <c r="E261" s="1"/>
      <c r="F261" s="11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74" t="s">
        <v>46</v>
      </c>
      <c r="C262" s="80"/>
      <c r="D262" s="73"/>
      <c r="E262" s="1"/>
      <c r="F262" s="11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78" t="s">
        <v>25</v>
      </c>
      <c r="C263" s="72">
        <f>SUM(C260:C262)</f>
        <v>0</v>
      </c>
      <c r="D263" s="73"/>
      <c r="E263" s="1"/>
      <c r="F263" s="11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74"/>
      <c r="C264" s="75"/>
      <c r="D264" s="73"/>
      <c r="E264" s="1"/>
      <c r="F264" s="11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86" t="s">
        <v>53</v>
      </c>
      <c r="C265" s="87">
        <f>C257-C263</f>
        <v>0</v>
      </c>
      <c r="D265" s="88"/>
      <c r="E265" s="1"/>
      <c r="F265" s="12"/>
      <c r="G265" s="13"/>
      <c r="H265" s="1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49"/>
      <c r="D266" s="1"/>
      <c r="E266" s="1"/>
      <c r="G266" s="8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2"/>
      <c r="D267" s="2"/>
      <c r="E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65" t="s">
        <v>69</v>
      </c>
      <c r="C268" s="66"/>
      <c r="D268" s="67"/>
      <c r="E268" s="1"/>
      <c r="F268" s="16" t="s">
        <v>5</v>
      </c>
      <c r="G268" s="5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71" t="s">
        <v>43</v>
      </c>
      <c r="C269" s="72"/>
      <c r="D269" s="73"/>
      <c r="E269" s="1"/>
      <c r="F269" s="12"/>
      <c r="G269" s="13"/>
      <c r="H269" s="1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74" t="s">
        <v>55</v>
      </c>
      <c r="C270" s="75"/>
      <c r="D270" s="73"/>
      <c r="E270" s="1"/>
      <c r="F270" s="77"/>
      <c r="G270" s="5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78" t="s">
        <v>45</v>
      </c>
      <c r="C271" s="79"/>
      <c r="D271" s="73"/>
      <c r="E271" s="1"/>
      <c r="F271" s="11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74" t="s">
        <v>46</v>
      </c>
      <c r="C272" s="80"/>
      <c r="D272" s="73"/>
      <c r="E272" s="1"/>
      <c r="F272" s="11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78" t="s">
        <v>15</v>
      </c>
      <c r="C273" s="72">
        <f>SUM(C270:C272)</f>
        <v>0</v>
      </c>
      <c r="D273" s="73"/>
      <c r="E273" s="1"/>
      <c r="F273" s="11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74"/>
      <c r="C274" s="81"/>
      <c r="D274" s="73"/>
      <c r="E274" s="1"/>
      <c r="F274" s="11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71" t="s">
        <v>47</v>
      </c>
      <c r="C275" s="72"/>
      <c r="D275" s="73"/>
      <c r="E275" s="1"/>
      <c r="F275" s="11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74" t="s">
        <v>55</v>
      </c>
      <c r="C276" s="80"/>
      <c r="D276" s="73"/>
      <c r="E276" s="1"/>
      <c r="F276" s="11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78" t="s">
        <v>45</v>
      </c>
      <c r="C277" s="79"/>
      <c r="D277" s="73"/>
      <c r="E277" s="1"/>
      <c r="F277" s="11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74" t="s">
        <v>46</v>
      </c>
      <c r="C278" s="80"/>
      <c r="D278" s="73"/>
      <c r="E278" s="1"/>
      <c r="F278" s="11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78" t="s">
        <v>25</v>
      </c>
      <c r="C279" s="72">
        <f>SUM(C276:C278)</f>
        <v>0</v>
      </c>
      <c r="D279" s="73"/>
      <c r="E279" s="1"/>
      <c r="F279" s="11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74"/>
      <c r="C280" s="75"/>
      <c r="D280" s="73"/>
      <c r="E280" s="1"/>
      <c r="F280" s="11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86" t="s">
        <v>53</v>
      </c>
      <c r="C281" s="87">
        <f>C273-C279</f>
        <v>0</v>
      </c>
      <c r="D281" s="88"/>
      <c r="E281" s="1"/>
      <c r="F281" s="12"/>
      <c r="G281" s="13"/>
      <c r="H281" s="1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H282" s="8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H283" s="8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65" t="s">
        <v>69</v>
      </c>
      <c r="C284" s="66"/>
      <c r="D284" s="67"/>
      <c r="E284" s="1"/>
      <c r="F284" s="16" t="s">
        <v>5</v>
      </c>
      <c r="G284" s="5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71" t="s">
        <v>43</v>
      </c>
      <c r="C285" s="72"/>
      <c r="D285" s="73"/>
      <c r="E285" s="1"/>
      <c r="F285" s="12"/>
      <c r="G285" s="13"/>
      <c r="H285" s="1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74" t="s">
        <v>55</v>
      </c>
      <c r="C286" s="75"/>
      <c r="D286" s="73"/>
      <c r="E286" s="1"/>
      <c r="F286" s="77"/>
      <c r="G286" s="5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78" t="s">
        <v>45</v>
      </c>
      <c r="C287" s="79"/>
      <c r="D287" s="73"/>
      <c r="E287" s="1"/>
      <c r="F287" s="11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74" t="s">
        <v>46</v>
      </c>
      <c r="C288" s="80"/>
      <c r="D288" s="73"/>
      <c r="E288" s="1"/>
      <c r="F288" s="11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78" t="s">
        <v>15</v>
      </c>
      <c r="C289" s="72">
        <f>SUM(C286:C288)</f>
        <v>0</v>
      </c>
      <c r="D289" s="73"/>
      <c r="E289" s="1"/>
      <c r="F289" s="11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74"/>
      <c r="C290" s="81"/>
      <c r="D290" s="73"/>
      <c r="E290" s="1"/>
      <c r="F290" s="11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71" t="s">
        <v>47</v>
      </c>
      <c r="C291" s="72"/>
      <c r="D291" s="73"/>
      <c r="E291" s="1"/>
      <c r="F291" s="11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74" t="s">
        <v>55</v>
      </c>
      <c r="C292" s="80"/>
      <c r="D292" s="73"/>
      <c r="E292" s="1"/>
      <c r="F292" s="11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78" t="s">
        <v>45</v>
      </c>
      <c r="C293" s="79"/>
      <c r="D293" s="73"/>
      <c r="E293" s="1"/>
      <c r="F293" s="11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74" t="s">
        <v>46</v>
      </c>
      <c r="C294" s="80"/>
      <c r="D294" s="73"/>
      <c r="E294" s="1"/>
      <c r="F294" s="11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78" t="s">
        <v>25</v>
      </c>
      <c r="C295" s="72">
        <f>SUM(C292:C294)</f>
        <v>0</v>
      </c>
      <c r="D295" s="73"/>
      <c r="E295" s="1"/>
      <c r="F295" s="11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74"/>
      <c r="C296" s="75"/>
      <c r="D296" s="73"/>
      <c r="E296" s="1"/>
      <c r="F296" s="11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86" t="s">
        <v>53</v>
      </c>
      <c r="C297" s="87">
        <f>C289-C295</f>
        <v>0</v>
      </c>
      <c r="D297" s="88"/>
      <c r="E297" s="1"/>
      <c r="F297" s="12"/>
      <c r="G297" s="13"/>
      <c r="H297" s="1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49"/>
      <c r="D298" s="1"/>
      <c r="E298" s="1"/>
      <c r="G298" s="8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2"/>
      <c r="D299" s="2"/>
      <c r="E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65" t="s">
        <v>69</v>
      </c>
      <c r="C300" s="66"/>
      <c r="D300" s="67"/>
      <c r="E300" s="1"/>
      <c r="F300" s="16" t="s">
        <v>5</v>
      </c>
      <c r="G300" s="5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71" t="s">
        <v>43</v>
      </c>
      <c r="C301" s="72"/>
      <c r="D301" s="73"/>
      <c r="E301" s="1"/>
      <c r="F301" s="12"/>
      <c r="G301" s="13"/>
      <c r="H301" s="1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74" t="s">
        <v>55</v>
      </c>
      <c r="C302" s="75"/>
      <c r="D302" s="73"/>
      <c r="E302" s="1"/>
      <c r="F302" s="77"/>
      <c r="G302" s="5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78" t="s">
        <v>45</v>
      </c>
      <c r="C303" s="79"/>
      <c r="D303" s="73"/>
      <c r="E303" s="1"/>
      <c r="F303" s="11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74" t="s">
        <v>46</v>
      </c>
      <c r="C304" s="80"/>
      <c r="D304" s="73"/>
      <c r="E304" s="1"/>
      <c r="F304" s="11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78" t="s">
        <v>15</v>
      </c>
      <c r="C305" s="72">
        <f>SUM(C302:C304)</f>
        <v>0</v>
      </c>
      <c r="D305" s="73"/>
      <c r="E305" s="1"/>
      <c r="F305" s="11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74"/>
      <c r="C306" s="81"/>
      <c r="D306" s="73"/>
      <c r="E306" s="1"/>
      <c r="F306" s="11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71" t="s">
        <v>47</v>
      </c>
      <c r="C307" s="72"/>
      <c r="D307" s="73"/>
      <c r="E307" s="1"/>
      <c r="F307" s="11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74" t="s">
        <v>55</v>
      </c>
      <c r="C308" s="80"/>
      <c r="D308" s="73"/>
      <c r="E308" s="1"/>
      <c r="F308" s="11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78" t="s">
        <v>45</v>
      </c>
      <c r="C309" s="79"/>
      <c r="D309" s="73"/>
      <c r="E309" s="1"/>
      <c r="F309" s="11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74" t="s">
        <v>46</v>
      </c>
      <c r="C310" s="80"/>
      <c r="D310" s="73"/>
      <c r="E310" s="1"/>
      <c r="F310" s="11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78" t="s">
        <v>25</v>
      </c>
      <c r="C311" s="72">
        <f>SUM(C308:C310)</f>
        <v>0</v>
      </c>
      <c r="D311" s="73"/>
      <c r="E311" s="1"/>
      <c r="F311" s="1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74"/>
      <c r="C312" s="75"/>
      <c r="D312" s="73"/>
      <c r="E312" s="1"/>
      <c r="F312" s="11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86" t="s">
        <v>53</v>
      </c>
      <c r="C313" s="87">
        <f>C305-C311</f>
        <v>0</v>
      </c>
      <c r="D313" s="88"/>
      <c r="E313" s="1"/>
      <c r="F313" s="12"/>
      <c r="G313" s="13"/>
      <c r="H313" s="1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H314" s="8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H315" s="8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65" t="s">
        <v>69</v>
      </c>
      <c r="C316" s="66"/>
      <c r="D316" s="67"/>
      <c r="E316" s="1"/>
      <c r="F316" s="16" t="s">
        <v>5</v>
      </c>
      <c r="G316" s="5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71" t="s">
        <v>43</v>
      </c>
      <c r="C317" s="72"/>
      <c r="D317" s="73"/>
      <c r="E317" s="1"/>
      <c r="F317" s="12"/>
      <c r="G317" s="13"/>
      <c r="H317" s="1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74" t="s">
        <v>55</v>
      </c>
      <c r="C318" s="75"/>
      <c r="D318" s="73"/>
      <c r="E318" s="1"/>
      <c r="F318" s="77"/>
      <c r="G318" s="5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78" t="s">
        <v>45</v>
      </c>
      <c r="C319" s="79"/>
      <c r="D319" s="73"/>
      <c r="E319" s="1"/>
      <c r="F319" s="11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74" t="s">
        <v>46</v>
      </c>
      <c r="C320" s="80"/>
      <c r="D320" s="73"/>
      <c r="E320" s="1"/>
      <c r="F320" s="11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78" t="s">
        <v>15</v>
      </c>
      <c r="C321" s="72">
        <f>SUM(C318:C320)</f>
        <v>0</v>
      </c>
      <c r="D321" s="73"/>
      <c r="E321" s="1"/>
      <c r="F321" s="11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74"/>
      <c r="C322" s="81"/>
      <c r="D322" s="73"/>
      <c r="E322" s="1"/>
      <c r="F322" s="11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71" t="s">
        <v>47</v>
      </c>
      <c r="C323" s="72"/>
      <c r="D323" s="73"/>
      <c r="E323" s="1"/>
      <c r="F323" s="1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74" t="s">
        <v>55</v>
      </c>
      <c r="C324" s="80"/>
      <c r="D324" s="73"/>
      <c r="E324" s="1"/>
      <c r="F324" s="11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78" t="s">
        <v>45</v>
      </c>
      <c r="C325" s="79"/>
      <c r="D325" s="73"/>
      <c r="E325" s="1"/>
      <c r="F325" s="11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74" t="s">
        <v>46</v>
      </c>
      <c r="C326" s="80"/>
      <c r="D326" s="73"/>
      <c r="E326" s="1"/>
      <c r="F326" s="11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78" t="s">
        <v>25</v>
      </c>
      <c r="C327" s="72">
        <f>SUM(C324:C326)</f>
        <v>0</v>
      </c>
      <c r="D327" s="73"/>
      <c r="E327" s="1"/>
      <c r="F327" s="11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74"/>
      <c r="C328" s="75"/>
      <c r="D328" s="73"/>
      <c r="E328" s="1"/>
      <c r="F328" s="11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86" t="s">
        <v>53</v>
      </c>
      <c r="C329" s="87">
        <f>C321-C327</f>
        <v>0</v>
      </c>
      <c r="D329" s="88"/>
      <c r="E329" s="1"/>
      <c r="F329" s="12"/>
      <c r="G329" s="13"/>
      <c r="H329" s="1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49"/>
      <c r="D330" s="1"/>
      <c r="E330" s="1"/>
      <c r="G330" s="8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2"/>
      <c r="D331" s="2"/>
      <c r="E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65" t="s">
        <v>69</v>
      </c>
      <c r="C332" s="66"/>
      <c r="D332" s="67"/>
      <c r="E332" s="1"/>
      <c r="F332" s="16" t="s">
        <v>5</v>
      </c>
      <c r="G332" s="5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71" t="s">
        <v>43</v>
      </c>
      <c r="C333" s="72"/>
      <c r="D333" s="73"/>
      <c r="E333" s="1"/>
      <c r="F333" s="12"/>
      <c r="G333" s="13"/>
      <c r="H333" s="1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74" t="s">
        <v>55</v>
      </c>
      <c r="C334" s="75"/>
      <c r="D334" s="73"/>
      <c r="E334" s="1"/>
      <c r="F334" s="77"/>
      <c r="G334" s="5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78" t="s">
        <v>45</v>
      </c>
      <c r="C335" s="79"/>
      <c r="D335" s="73"/>
      <c r="E335" s="1"/>
      <c r="F335" s="11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74" t="s">
        <v>46</v>
      </c>
      <c r="C336" s="80"/>
      <c r="D336" s="73"/>
      <c r="E336" s="1"/>
      <c r="F336" s="11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78" t="s">
        <v>15</v>
      </c>
      <c r="C337" s="72">
        <f>SUM(C334:C336)</f>
        <v>0</v>
      </c>
      <c r="D337" s="73"/>
      <c r="E337" s="1"/>
      <c r="F337" s="11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74"/>
      <c r="C338" s="81"/>
      <c r="D338" s="73"/>
      <c r="E338" s="1"/>
      <c r="F338" s="11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71" t="s">
        <v>47</v>
      </c>
      <c r="C339" s="72"/>
      <c r="D339" s="73"/>
      <c r="E339" s="1"/>
      <c r="F339" s="11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74" t="s">
        <v>55</v>
      </c>
      <c r="C340" s="80"/>
      <c r="D340" s="73"/>
      <c r="E340" s="1"/>
      <c r="F340" s="11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78" t="s">
        <v>45</v>
      </c>
      <c r="C341" s="79"/>
      <c r="D341" s="73"/>
      <c r="E341" s="1"/>
      <c r="F341" s="11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74" t="s">
        <v>46</v>
      </c>
      <c r="C342" s="80"/>
      <c r="D342" s="73"/>
      <c r="E342" s="1"/>
      <c r="F342" s="11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78" t="s">
        <v>25</v>
      </c>
      <c r="C343" s="72">
        <f>SUM(C340:C342)</f>
        <v>0</v>
      </c>
      <c r="D343" s="73"/>
      <c r="E343" s="1"/>
      <c r="F343" s="11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74"/>
      <c r="C344" s="75"/>
      <c r="D344" s="73"/>
      <c r="E344" s="1"/>
      <c r="F344" s="11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86" t="s">
        <v>53</v>
      </c>
      <c r="C345" s="87">
        <f>C337-C343</f>
        <v>0</v>
      </c>
      <c r="D345" s="88"/>
      <c r="E345" s="1"/>
      <c r="F345" s="12"/>
      <c r="G345" s="13"/>
      <c r="H345" s="1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H346" s="8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H347" s="8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G348" s="8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59"/>
      <c r="G349" s="59"/>
      <c r="H349" s="5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59"/>
      <c r="G350" s="59"/>
      <c r="H350" s="5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6">
    <mergeCell ref="F21:H22"/>
    <mergeCell ref="F23:H36"/>
    <mergeCell ref="F39:H40"/>
    <mergeCell ref="F41:H52"/>
    <mergeCell ref="F56:H57"/>
    <mergeCell ref="F58:H70"/>
    <mergeCell ref="F73:H74"/>
    <mergeCell ref="F75:H86"/>
    <mergeCell ref="F89:H90"/>
    <mergeCell ref="F91:H103"/>
    <mergeCell ref="F106:H107"/>
    <mergeCell ref="F108:H120"/>
    <mergeCell ref="F123:H124"/>
    <mergeCell ref="F125:H136"/>
    <mergeCell ref="F140:H141"/>
    <mergeCell ref="F142:H153"/>
    <mergeCell ref="F156:H157"/>
    <mergeCell ref="F158:H169"/>
    <mergeCell ref="F172:H173"/>
    <mergeCell ref="F174:H185"/>
    <mergeCell ref="F188:H189"/>
    <mergeCell ref="F190:H201"/>
    <mergeCell ref="F204:H205"/>
    <mergeCell ref="F206:H217"/>
    <mergeCell ref="F220:H221"/>
    <mergeCell ref="F222:H233"/>
    <mergeCell ref="F236:H237"/>
    <mergeCell ref="F238:H249"/>
    <mergeCell ref="F302:H313"/>
    <mergeCell ref="F316:H317"/>
    <mergeCell ref="F318:H329"/>
    <mergeCell ref="F332:H333"/>
    <mergeCell ref="F334:H345"/>
    <mergeCell ref="F252:H253"/>
    <mergeCell ref="F254:H265"/>
    <mergeCell ref="F268:H269"/>
    <mergeCell ref="F270:H281"/>
    <mergeCell ref="F284:H285"/>
    <mergeCell ref="F286:H297"/>
    <mergeCell ref="F300:H301"/>
    <mergeCell ref="B2:C2"/>
    <mergeCell ref="B5:H5"/>
    <mergeCell ref="B6:H11"/>
    <mergeCell ref="B13:H13"/>
    <mergeCell ref="B14:H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3:D33"/>
    <mergeCell ref="C34:D34"/>
    <mergeCell ref="C35:D35"/>
    <mergeCell ref="C36:D36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7:D57"/>
    <mergeCell ref="C58:D58"/>
    <mergeCell ref="C59:D59"/>
    <mergeCell ref="C60:D60"/>
    <mergeCell ref="C81:D81"/>
    <mergeCell ref="C82:D82"/>
    <mergeCell ref="C83:D83"/>
    <mergeCell ref="C84:D84"/>
    <mergeCell ref="C85:D85"/>
    <mergeCell ref="C86:D86"/>
    <mergeCell ref="C61:D61"/>
    <mergeCell ref="C62:D62"/>
    <mergeCell ref="C63:D63"/>
    <mergeCell ref="C64:D64"/>
    <mergeCell ref="C65:D65"/>
    <mergeCell ref="C67:D67"/>
    <mergeCell ref="C68:D68"/>
    <mergeCell ref="C69:D69"/>
    <mergeCell ref="C70:D70"/>
    <mergeCell ref="C74:D74"/>
    <mergeCell ref="C75:D75"/>
    <mergeCell ref="C76:D76"/>
    <mergeCell ref="C77:D77"/>
    <mergeCell ref="C78:D78"/>
    <mergeCell ref="C79:D79"/>
    <mergeCell ref="C80:D80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100:D100"/>
    <mergeCell ref="C101:D101"/>
    <mergeCell ref="C102:D102"/>
    <mergeCell ref="C103:D103"/>
    <mergeCell ref="C107:D107"/>
    <mergeCell ref="C108:D108"/>
    <mergeCell ref="C109:D109"/>
    <mergeCell ref="C110:D110"/>
    <mergeCell ref="C111:D111"/>
    <mergeCell ref="L112:O112"/>
    <mergeCell ref="C112:D112"/>
    <mergeCell ref="C113:D113"/>
    <mergeCell ref="C114:D114"/>
    <mergeCell ref="C115:D115"/>
    <mergeCell ref="C117:D117"/>
    <mergeCell ref="C118:D118"/>
    <mergeCell ref="C119:D119"/>
    <mergeCell ref="C120:D120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3:D253"/>
    <mergeCell ref="C254:D254"/>
    <mergeCell ref="C255:D255"/>
    <mergeCell ref="C256:D256"/>
    <mergeCell ref="C257:D257"/>
    <mergeCell ref="C258:D258"/>
    <mergeCell ref="C259:D259"/>
    <mergeCell ref="C321:D321"/>
    <mergeCell ref="C322:D322"/>
    <mergeCell ref="C323:D323"/>
    <mergeCell ref="C324:D324"/>
    <mergeCell ref="C325:D325"/>
    <mergeCell ref="C326:D326"/>
    <mergeCell ref="C327:D32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28:D328"/>
    <mergeCell ref="C329:D329"/>
    <mergeCell ref="C333:D333"/>
    <mergeCell ref="C334:D334"/>
    <mergeCell ref="C335:D335"/>
    <mergeCell ref="C336:D336"/>
    <mergeCell ref="C337:D337"/>
    <mergeCell ref="C260:D260"/>
    <mergeCell ref="C261:D261"/>
    <mergeCell ref="C262:D262"/>
    <mergeCell ref="C263:D263"/>
    <mergeCell ref="C264:D264"/>
    <mergeCell ref="C265:D265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7:D317"/>
    <mergeCell ref="C318:D318"/>
    <mergeCell ref="C319:D319"/>
    <mergeCell ref="C320:D320"/>
  </mergeCells>
  <conditionalFormatting sqref="C36:D36 L36 C52:D52 L52 C70:D70 L70 C86:D86 L86 C103:D103 L103 C120:D120 C136:D136 C153:D153 C169:D169 C185:D185 C201:D201 C217:D217 C233:D233 C249:D249 C265:D265 C281:D281 C297:D297 C313:D313 C329:D329 C345:D345">
    <cfRule type="cellIs" dxfId="1" priority="1" operator="greaterThan">
      <formula>0</formula>
    </cfRule>
  </conditionalFormatting>
  <conditionalFormatting sqref="C36:D36 L36 C52:D52 L52 C70:D70 L70 C86:D86 L86 C103:D103 L103 C120:D120 C136:D136 C153:D153 C169:D169 C185:D185 C201:D201 C217:D217 C233:D233 C249:D249 C265:D265 C281:D281 C297:D297 C313:D313 C329:D329 C345:D345">
    <cfRule type="cellIs" dxfId="0" priority="2" operator="lessThan">
      <formula>0</formula>
    </cfRule>
  </conditionalFormatting>
  <conditionalFormatting sqref="L36 L52 L70 L86 L103 C201:D201 C217:D217 C233:D233 C249:D249 C265:D265 C281:D281 C297:D297 C313:D313 C329:D329 C345:D345">
    <cfRule type="cellIs" dxfId="1" priority="3" operator="greaterThan">
      <formula>0</formula>
    </cfRule>
  </conditionalFormatting>
  <conditionalFormatting sqref="L36 L52 L70 L86 L103 C201:D201 C217:D217 C233:D233 C249:D249 C265:D265 C281:D281 C297:D297 C313:D313 C329:D329 C345:D345">
    <cfRule type="cellIs" dxfId="0" priority="4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