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Y18 TO FY20 AUDIT" sheetId="1" r:id="rId4"/>
    <sheet state="visible" name="FY20 GROUP BUDGETS" sheetId="2" r:id="rId5"/>
    <sheet state="visible" name="FY19 GROUP BUDGETS" sheetId="3" r:id="rId6"/>
    <sheet state="visible" name="FY18 GROUP BUDGETS" sheetId="4" r:id="rId7"/>
  </sheets>
  <definedNames/>
  <calcPr/>
</workbook>
</file>

<file path=xl/sharedStrings.xml><?xml version="1.0" encoding="utf-8"?>
<sst xmlns="http://schemas.openxmlformats.org/spreadsheetml/2006/main" count="1004" uniqueCount="151">
  <si>
    <t>APPLICANT: Performing Arts Advisory Council</t>
  </si>
  <si>
    <t>INSTRUCTIONS</t>
  </si>
  <si>
    <t xml:space="preserve">Please fill out the budget sheet below. For expenses that do not fit neatly into a category rows may be added. Applicants should be prepared to answer questions about the make-up of each line item's lump total. Note that negative numbers must be written in positive amounts. No parenthesis are needed.                                 
                                </t>
  </si>
  <si>
    <t xml:space="preserve">
</t>
  </si>
  <si>
    <t>FY 2018</t>
  </si>
  <si>
    <t>NOTES</t>
  </si>
  <si>
    <t xml:space="preserve">PROJECTED INCOME </t>
  </si>
  <si>
    <t>ACTUAL INCOME</t>
  </si>
  <si>
    <t>COKE GRANT</t>
  </si>
  <si>
    <t>STUDENT AFFAIRS</t>
  </si>
  <si>
    <t>Tix/Ads</t>
  </si>
  <si>
    <t>OTHER INCOME 1*</t>
  </si>
  <si>
    <t>Endowment/GUSA</t>
  </si>
  <si>
    <t>TOTAL INCOME</t>
  </si>
  <si>
    <t>PROJECTED EXPENSES</t>
  </si>
  <si>
    <t>ACTUAL EXPENSES</t>
  </si>
  <si>
    <t>GROUP REQUESTS (TOTAL)</t>
  </si>
  <si>
    <t>BOARD EXPENSES</t>
  </si>
  <si>
    <t>Ad Hoc Requests to PAAC Groups</t>
  </si>
  <si>
    <t>TOTAL EXPENSES</t>
  </si>
  <si>
    <t>BALANCE:</t>
  </si>
  <si>
    <t>Tix/Ads (tix sales, program ads)</t>
  </si>
  <si>
    <t>Ad Hoc ($7661) is suplemental ad hoc rquests granted throughout academic year</t>
  </si>
  <si>
    <t xml:space="preserve">FY 2019 </t>
  </si>
  <si>
    <t>Ad Hoc ($26,814) is suplemental ad hoc rquests granted throughout academic year</t>
  </si>
  <si>
    <t>FY 2020***</t>
  </si>
  <si>
    <t xml:space="preserve">*** Fall Semester </t>
  </si>
  <si>
    <t>Ad Hoc ($7793) is suplemental ad hoc rquests granted through fall 2019 semester</t>
  </si>
  <si>
    <t xml:space="preserve">Please provide the budget requests for the TEN largest allocations you will be making to subordinate groups, the budget for any group that is $5,000 or more, and the budget for any event that is $5,000 or more.  Event budgets should include information on events hosted by subordinate groups or by the advisory board. If the event is hosted by a subordinate group whose budget is already documented in a group budget, the event total should be included in the group budget, but a more detailed breakdown should be included in a separate event budget.                                </t>
  </si>
  <si>
    <t xml:space="preserve">NOTES </t>
  </si>
  <si>
    <t xml:space="preserve">All negative numbers must be written in positive amounts. No parentheses are needed. * Replace OTHER with an appropriate descriptor for the relevant account.  </t>
  </si>
  <si>
    <t>NOTE FOR ALL:</t>
  </si>
  <si>
    <t>Supplies: sound, light, costumes, makeup, other necessities for a show</t>
  </si>
  <si>
    <t>Services: Printing, advertising and space rental</t>
  </si>
  <si>
    <t>Salaries: Some groups hire outside officals to come in and choreograph, coach, etc</t>
  </si>
  <si>
    <t>GROUP: Mask &amp; Bauble</t>
  </si>
  <si>
    <t xml:space="preserve">INCOME </t>
  </si>
  <si>
    <t>Tix &amp; Ads</t>
  </si>
  <si>
    <t>General Supplies: $1,868</t>
  </si>
  <si>
    <t>OTHER 2*</t>
  </si>
  <si>
    <t>Set Construction, costumes, lighting, makeup etc: $15,390</t>
  </si>
  <si>
    <t>OTHER 3*</t>
  </si>
  <si>
    <t>Services: Printing, copyrights: $5,238</t>
  </si>
  <si>
    <t>Rights to Shows: $8330</t>
  </si>
  <si>
    <t>EXPENSES</t>
  </si>
  <si>
    <t>Production/Season</t>
  </si>
  <si>
    <t xml:space="preserve">BALANCE </t>
  </si>
  <si>
    <t>GROUP: Black Theatre Ensemble</t>
  </si>
  <si>
    <t>Supplies: $3,778</t>
  </si>
  <si>
    <t>Services: $1322</t>
  </si>
  <si>
    <t>Rights to Shows: $1300</t>
  </si>
  <si>
    <t>GROUP: GU Dance Company</t>
  </si>
  <si>
    <t>Supplies: $3273</t>
  </si>
  <si>
    <t>Salaries: (Dance Coach) $1,144</t>
  </si>
  <si>
    <t>Sevices (Space rental, light designer, etc): $9,969</t>
  </si>
  <si>
    <t>Travel: $150</t>
  </si>
  <si>
    <t>GROUP: Nomadic Theatre</t>
  </si>
  <si>
    <t>Supplies: (Set Building, lights, costumes etc): $12,250</t>
  </si>
  <si>
    <t>Services: Printing, advertising: $3,490</t>
  </si>
  <si>
    <t>Food: $150</t>
  </si>
  <si>
    <t>Show Rights/ Other: $5,300</t>
  </si>
  <si>
    <t>GROUP: Black Movements Dance Theatre</t>
  </si>
  <si>
    <t>Supplies: $4209</t>
  </si>
  <si>
    <t>Salaries: $650</t>
  </si>
  <si>
    <t>Services (space rental, lights etc): $10493</t>
  </si>
  <si>
    <t>Food $150</t>
  </si>
  <si>
    <t>GROUP: GraceNotes</t>
  </si>
  <si>
    <t>Shared with Phantoms in alternating years</t>
  </si>
  <si>
    <t>Supplies (sound and lighting): $5226</t>
  </si>
  <si>
    <t>Services: $2271</t>
  </si>
  <si>
    <t>Travel: 400</t>
  </si>
  <si>
    <t>Other(space rental): $1867</t>
  </si>
  <si>
    <t>GROUP: Ballet Folklorico Mexicano de G'twn</t>
  </si>
  <si>
    <t>Supplies(sound lighting): $7224</t>
  </si>
  <si>
    <t>Services: $3180</t>
  </si>
  <si>
    <t>GROUP: Ritmo y Sabor</t>
  </si>
  <si>
    <t>Supplies(sound and light): 4695</t>
  </si>
  <si>
    <t>Services: $789</t>
  </si>
  <si>
    <t>Food: 150</t>
  </si>
  <si>
    <t>GROUP: Groove Theory</t>
  </si>
  <si>
    <t>Suplies(sound and light): $2095</t>
  </si>
  <si>
    <t>Services: $2091</t>
  </si>
  <si>
    <t>GROUP: Superfood</t>
  </si>
  <si>
    <t xml:space="preserve">Shared with Saxatones in alternating years. </t>
  </si>
  <si>
    <t>Supplies: $3051</t>
  </si>
  <si>
    <t>Services: $1161</t>
  </si>
  <si>
    <t>EVENT (HOSTED BY):</t>
  </si>
  <si>
    <t>OTHER 1*</t>
  </si>
  <si>
    <t>Set Construction, costumes, lighting, makeup etc: $15,000</t>
  </si>
  <si>
    <t>Services: Printing, copyrights: $5,811</t>
  </si>
  <si>
    <t>Rights to Shows: $5725</t>
  </si>
  <si>
    <t>Services: $707</t>
  </si>
  <si>
    <t>Travel: $825</t>
  </si>
  <si>
    <t>Supplies: $3255</t>
  </si>
  <si>
    <t>Salaries: (Dance Coach) $923</t>
  </si>
  <si>
    <t>Sevices (Space rental, light designer, etc): $10036</t>
  </si>
  <si>
    <t>Travel: $75</t>
  </si>
  <si>
    <t>GROUP: Black Movement Dance Theatre</t>
  </si>
  <si>
    <t>Supplies: $4006</t>
  </si>
  <si>
    <t>Services: $13380</t>
  </si>
  <si>
    <t>Rights to Shows: $650</t>
  </si>
  <si>
    <t>GROUP: Phantoms</t>
  </si>
  <si>
    <t>Shared with GraceNotes in alternating years</t>
  </si>
  <si>
    <t>Supplies (sound and lighting): $6224</t>
  </si>
  <si>
    <t>Travel: $325</t>
  </si>
  <si>
    <t>Other(space rental): $1547</t>
  </si>
  <si>
    <t>GROUP: Georgetown Improv Assocation</t>
  </si>
  <si>
    <t>Supplies (sound and lighting): $50</t>
  </si>
  <si>
    <t>Services: $2497</t>
  </si>
  <si>
    <t>Travel: 225</t>
  </si>
  <si>
    <t>Other(space rental): $200</t>
  </si>
  <si>
    <t>Supplies(sound lighting): $4930</t>
  </si>
  <si>
    <t>Services: $2139</t>
  </si>
  <si>
    <t>Food: $75</t>
  </si>
  <si>
    <t>Supplies(sound and light): $3690</t>
  </si>
  <si>
    <t>Food: 75</t>
  </si>
  <si>
    <t>Suplies(sound and light): $2045</t>
  </si>
  <si>
    <t>Services: $1726</t>
  </si>
  <si>
    <t>Food $75</t>
  </si>
  <si>
    <t>GROUP:</t>
  </si>
  <si>
    <t xml:space="preserve">Tix &amp; Ads </t>
  </si>
  <si>
    <t>Set Construction, costumes, lighting, makeup etc: $18050</t>
  </si>
  <si>
    <t>Services: Printing, copyrights: $5,131</t>
  </si>
  <si>
    <t>Salaries: $4500</t>
  </si>
  <si>
    <t>Supplies: $3105</t>
  </si>
  <si>
    <t>Sevices (Space rental, light designer, etc): $10031</t>
  </si>
  <si>
    <t>Supplies: (Set Building, lights, costumes etc): $11095</t>
  </si>
  <si>
    <t>Services: Printing, advertising: $7955</t>
  </si>
  <si>
    <t>Show Rights/ Other: $3050</t>
  </si>
  <si>
    <t>Salaries: $338</t>
  </si>
  <si>
    <t>Supplies: $5006</t>
  </si>
  <si>
    <t>Services: $13546</t>
  </si>
  <si>
    <t>Salries: $1300</t>
  </si>
  <si>
    <t xml:space="preserve">Shared with Phantoms in alternativing years.  </t>
  </si>
  <si>
    <t>Supplies: $118</t>
  </si>
  <si>
    <t>Services: $4975</t>
  </si>
  <si>
    <t>Other(space rental): $2306</t>
  </si>
  <si>
    <t>GROUP: Georgetown Improv Association</t>
  </si>
  <si>
    <t>Services: $2136</t>
  </si>
  <si>
    <t>Travel: 275</t>
  </si>
  <si>
    <t>Supplies(sound lighting): $4714</t>
  </si>
  <si>
    <t>Services: $2324</t>
  </si>
  <si>
    <t>Supplies(sound and light): $3390</t>
  </si>
  <si>
    <t>Services: $1089</t>
  </si>
  <si>
    <t>Food and travel: $150</t>
  </si>
  <si>
    <t>Services: $1744</t>
  </si>
  <si>
    <t>GROUP: Children's Theatre</t>
  </si>
  <si>
    <t>Suplies: $850</t>
  </si>
  <si>
    <t>Services: $285</t>
  </si>
  <si>
    <t>Travel: $1275</t>
  </si>
  <si>
    <t>Other(show rights): $1000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</si>
</sst>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5">
    <font>
      <sz val="11.0"/>
      <color rgb="FF000000"/>
      <name val="Calibri"/>
    </font>
    <font>
      <sz val="11.0"/>
      <color rgb="FF000000"/>
      <name val="Times New Roman"/>
    </font>
    <font>
      <b/>
      <sz val="11.0"/>
      <color rgb="FF000000"/>
      <name val="Times New Roman"/>
    </font>
    <font/>
    <font>
      <sz val="11.0"/>
      <color theme="1"/>
      <name val="Times New Roman"/>
    </font>
    <font>
      <b/>
      <sz val="12.0"/>
      <color rgb="FFFFFFFF"/>
      <name val="Times New Roman"/>
    </font>
    <font>
      <b/>
      <sz val="11.0"/>
      <color rgb="FFFFFFFF"/>
      <name val="Times New Roman"/>
    </font>
    <font>
      <b/>
      <u/>
      <sz val="11.0"/>
      <color rgb="FF000000"/>
      <name val="Times New Roman"/>
    </font>
    <font>
      <b/>
      <u/>
      <sz val="11.0"/>
      <color rgb="FF000000"/>
      <name val="Times New Roman"/>
    </font>
    <font>
      <sz val="12.0"/>
      <color rgb="FF000000"/>
      <name val="Times New Roman"/>
    </font>
    <font>
      <sz val="11.0"/>
      <color theme="1"/>
      <name val="Arial"/>
    </font>
    <font>
      <b/>
      <sz val="12.0"/>
      <color rgb="FF000000"/>
      <name val="Times New Roman"/>
    </font>
    <font>
      <sz val="11.0"/>
      <color theme="1"/>
      <name val="Calibri"/>
    </font>
    <font>
      <b/>
      <sz val="12.0"/>
      <color theme="1"/>
      <name val="Times New Roman"/>
    </font>
    <font>
      <b/>
      <u/>
      <sz val="11.0"/>
      <color rgb="FF000000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20124D"/>
        <bgColor rgb="FF20124D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3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top/>
      <bottom/>
    </border>
    <border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0" fillId="0" fontId="1" numFmtId="0" xfId="0" applyAlignment="1" applyFont="1">
      <alignment horizontal="center" shrinkToFit="0" vertical="top" wrapText="1"/>
    </xf>
    <xf borderId="4" fillId="0" fontId="1" numFmtId="0" xfId="0" applyAlignment="1" applyBorder="1" applyFont="1">
      <alignment horizontal="center" shrinkToFit="0" vertical="top" wrapText="1"/>
    </xf>
    <xf borderId="5" fillId="0" fontId="3" numFmtId="0" xfId="0" applyBorder="1" applyFont="1"/>
    <xf borderId="0" fillId="0" fontId="4" numFmtId="0" xfId="0" applyAlignment="1" applyFont="1">
      <alignment horizontal="center" shrinkToFit="0" vertical="center" wrapText="1"/>
    </xf>
    <xf borderId="4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1" fillId="2" fontId="5" numFmtId="0" xfId="0" applyAlignment="1" applyBorder="1" applyFill="1" applyFont="1">
      <alignment horizontal="center" vertical="center"/>
    </xf>
    <xf borderId="1" fillId="2" fontId="6" numFmtId="0" xfId="0" applyAlignment="1" applyBorder="1" applyFont="1">
      <alignment horizontal="center" vertical="center"/>
    </xf>
    <xf borderId="0" fillId="0" fontId="7" numFmtId="0" xfId="0" applyAlignment="1" applyFont="1">
      <alignment horizontal="center"/>
    </xf>
    <xf borderId="9" fillId="0" fontId="2" numFmtId="0" xfId="0" applyAlignment="1" applyBorder="1" applyFont="1">
      <alignment horizontal="center"/>
    </xf>
    <xf borderId="10" fillId="0" fontId="3" numFmtId="0" xfId="0" applyBorder="1" applyFont="1"/>
    <xf borderId="4" fillId="0" fontId="8" numFmtId="0" xfId="0" applyAlignment="1" applyBorder="1" applyFont="1">
      <alignment horizontal="center"/>
    </xf>
    <xf borderId="11" fillId="0" fontId="1" numFmtId="0" xfId="0" applyBorder="1" applyFont="1"/>
    <xf borderId="11" fillId="0" fontId="4" numFmtId="164" xfId="0" applyBorder="1" applyFont="1" applyNumberFormat="1"/>
    <xf borderId="0" fillId="0" fontId="2" numFmtId="0" xfId="0" applyAlignment="1" applyFont="1">
      <alignment horizontal="left" shrinkToFit="0" vertical="top" wrapText="1"/>
    </xf>
    <xf borderId="4" fillId="0" fontId="1" numFmtId="0" xfId="0" applyBorder="1" applyFont="1"/>
    <xf borderId="5" fillId="0" fontId="4" numFmtId="164" xfId="0" applyBorder="1" applyFont="1" applyNumberFormat="1"/>
    <xf borderId="3" fillId="0" fontId="1" numFmtId="164" xfId="0" applyAlignment="1" applyBorder="1" applyFont="1" applyNumberFormat="1">
      <alignment horizontal="left" shrinkToFit="0" vertical="top" wrapText="1"/>
    </xf>
    <xf borderId="12" fillId="0" fontId="1" numFmtId="164" xfId="0" applyBorder="1" applyFont="1" applyNumberFormat="1"/>
    <xf borderId="5" fillId="0" fontId="1" numFmtId="164" xfId="0" applyBorder="1" applyFont="1" applyNumberFormat="1"/>
    <xf borderId="9" fillId="0" fontId="1" numFmtId="0" xfId="0" applyBorder="1" applyFont="1"/>
    <xf borderId="10" fillId="0" fontId="1" numFmtId="0" xfId="0" applyBorder="1" applyFont="1"/>
    <xf borderId="10" fillId="0" fontId="1" numFmtId="164" xfId="0" applyAlignment="1" applyBorder="1" applyFont="1" applyNumberFormat="1">
      <alignment horizontal="left" shrinkToFit="0" vertical="top" wrapText="1"/>
    </xf>
    <xf borderId="4" fillId="0" fontId="2" numFmtId="0" xfId="0" applyAlignment="1" applyBorder="1" applyFont="1">
      <alignment horizontal="left" shrinkToFit="0" vertical="top" wrapText="1"/>
    </xf>
    <xf borderId="5" fillId="0" fontId="2" numFmtId="0" xfId="0" applyAlignment="1" applyBorder="1" applyFont="1">
      <alignment horizontal="left" shrinkToFit="0" vertical="top" wrapText="1"/>
    </xf>
    <xf borderId="11" fillId="0" fontId="1" numFmtId="164" xfId="0" applyBorder="1" applyFont="1" applyNumberFormat="1"/>
    <xf borderId="12" fillId="0" fontId="1" numFmtId="164" xfId="0" applyAlignment="1" applyBorder="1" applyFont="1" applyNumberFormat="1">
      <alignment horizontal="left" shrinkToFit="0" vertical="top" wrapText="1"/>
    </xf>
    <xf borderId="13" fillId="0" fontId="4" numFmtId="164" xfId="0" applyBorder="1" applyFont="1" applyNumberFormat="1"/>
    <xf borderId="6" fillId="0" fontId="1" numFmtId="0" xfId="0" applyBorder="1" applyFont="1"/>
    <xf borderId="8" fillId="0" fontId="4" numFmtId="164" xfId="0" applyBorder="1" applyFont="1" applyNumberFormat="1"/>
    <xf borderId="14" fillId="0" fontId="4" numFmtId="164" xfId="0" applyBorder="1" applyFont="1" applyNumberFormat="1"/>
    <xf borderId="2" fillId="0" fontId="1" numFmtId="0" xfId="0" applyBorder="1" applyFont="1"/>
    <xf borderId="2" fillId="0" fontId="2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shrinkToFit="0" vertical="top" wrapText="1"/>
    </xf>
    <xf borderId="0" fillId="0" fontId="4" numFmtId="164" xfId="0" applyFont="1" applyNumberFormat="1"/>
    <xf borderId="11" fillId="0" fontId="2" numFmtId="0" xfId="0" applyBorder="1" applyFont="1"/>
    <xf borderId="6" fillId="0" fontId="4" numFmtId="164" xfId="0" applyBorder="1" applyFont="1" applyNumberFormat="1"/>
    <xf borderId="0" fillId="0" fontId="2" numFmtId="0" xfId="0" applyFont="1"/>
    <xf borderId="15" fillId="3" fontId="1" numFmtId="0" xfId="0" applyBorder="1" applyFill="1" applyFont="1"/>
    <xf borderId="0" fillId="0" fontId="9" numFmtId="4" xfId="0" applyFont="1" applyNumberFormat="1"/>
    <xf borderId="0" fillId="0" fontId="1" numFmtId="0" xfId="0" applyAlignment="1" applyFont="1">
      <alignment horizontal="center"/>
    </xf>
    <xf borderId="0" fillId="0" fontId="0" numFmtId="0" xfId="0" applyFont="1"/>
    <xf borderId="7" fillId="0" fontId="2" numFmtId="0" xfId="0" applyAlignment="1" applyBorder="1" applyFont="1">
      <alignment horizontal="left"/>
    </xf>
    <xf borderId="7" fillId="0" fontId="1" numFmtId="0" xfId="0" applyBorder="1" applyFont="1"/>
    <xf borderId="14" fillId="0" fontId="3" numFmtId="0" xfId="0" applyBorder="1" applyFont="1"/>
    <xf borderId="0" fillId="0" fontId="10" numFmtId="0" xfId="0" applyFont="1"/>
    <xf borderId="0" fillId="0" fontId="1" numFmtId="0" xfId="0" applyAlignment="1" applyFont="1">
      <alignment horizontal="center" shrinkToFit="0" wrapText="1"/>
    </xf>
    <xf borderId="1" fillId="0" fontId="1" numFmtId="0" xfId="0" applyAlignment="1" applyBorder="1" applyFont="1">
      <alignment horizontal="center" shrinkToFit="0" vertical="center" wrapText="1"/>
    </xf>
    <xf borderId="1" fillId="0" fontId="11" numFmtId="0" xfId="0" applyAlignment="1" applyBorder="1" applyFont="1">
      <alignment horizontal="center"/>
    </xf>
    <xf borderId="1" fillId="0" fontId="4" numFmtId="0" xfId="0" applyAlignment="1" applyBorder="1" applyFont="1">
      <alignment horizontal="center" shrinkToFit="0" vertical="center" wrapText="1"/>
    </xf>
    <xf borderId="0" fillId="0" fontId="12" numFmtId="0" xfId="0" applyFont="1"/>
    <xf borderId="16" fillId="0" fontId="10" numFmtId="0" xfId="0" applyBorder="1" applyFont="1"/>
    <xf borderId="17" fillId="0" fontId="12" numFmtId="0" xfId="0" applyBorder="1" applyFont="1"/>
    <xf borderId="18" fillId="0" fontId="12" numFmtId="0" xfId="0" applyBorder="1" applyFont="1"/>
    <xf borderId="19" fillId="0" fontId="10" numFmtId="0" xfId="0" applyBorder="1" applyFont="1"/>
    <xf borderId="20" fillId="0" fontId="12" numFmtId="0" xfId="0" applyBorder="1" applyFont="1"/>
    <xf borderId="21" fillId="0" fontId="10" numFmtId="0" xfId="0" applyBorder="1" applyFont="1"/>
    <xf borderId="22" fillId="0" fontId="12" numFmtId="0" xfId="0" applyBorder="1" applyFont="1"/>
    <xf borderId="23" fillId="0" fontId="12" numFmtId="0" xfId="0" applyBorder="1" applyFont="1"/>
    <xf borderId="0" fillId="0" fontId="1" numFmtId="0" xfId="0" applyAlignment="1" applyFont="1">
      <alignment horizontal="left"/>
    </xf>
    <xf borderId="24" fillId="2" fontId="5" numFmtId="0" xfId="0" applyAlignment="1" applyBorder="1" applyFont="1">
      <alignment horizontal="left"/>
    </xf>
    <xf borderId="25" fillId="2" fontId="5" numFmtId="0" xfId="0" applyAlignment="1" applyBorder="1" applyFont="1">
      <alignment horizontal="left"/>
    </xf>
    <xf borderId="26" fillId="2" fontId="13" numFmtId="0" xfId="0" applyAlignment="1" applyBorder="1" applyFont="1">
      <alignment horizontal="left"/>
    </xf>
    <xf borderId="0" fillId="0" fontId="4" numFmtId="0" xfId="0" applyFont="1"/>
    <xf borderId="0" fillId="0" fontId="4" numFmtId="0" xfId="0" applyAlignment="1" applyFont="1">
      <alignment horizontal="left"/>
    </xf>
    <xf borderId="0" fillId="0" fontId="14" numFmtId="0" xfId="0" applyFont="1"/>
    <xf borderId="27" fillId="3" fontId="2" numFmtId="0" xfId="0" applyBorder="1" applyFont="1"/>
    <xf borderId="28" fillId="3" fontId="4" numFmtId="164" xfId="0" applyBorder="1" applyFont="1" applyNumberFormat="1"/>
    <xf borderId="29" fillId="0" fontId="3" numFmtId="0" xfId="0" applyBorder="1" applyFont="1"/>
    <xf borderId="27" fillId="4" fontId="1" numFmtId="0" xfId="0" applyBorder="1" applyFill="1" applyFont="1"/>
    <xf borderId="28" fillId="4" fontId="4" numFmtId="164" xfId="0" applyBorder="1" applyFont="1" applyNumberFormat="1"/>
    <xf borderId="0" fillId="0" fontId="13" numFmtId="0" xfId="0" applyAlignment="1" applyFont="1">
      <alignment horizontal="left"/>
    </xf>
    <xf borderId="1" fillId="0" fontId="10" numFmtId="0" xfId="0" applyBorder="1" applyFont="1"/>
    <xf borderId="2" fillId="0" fontId="12" numFmtId="0" xfId="0" applyBorder="1" applyFont="1"/>
    <xf borderId="3" fillId="0" fontId="12" numFmtId="0" xfId="0" applyBorder="1" applyFont="1"/>
    <xf borderId="27" fillId="3" fontId="1" numFmtId="0" xfId="0" applyBorder="1" applyFont="1"/>
    <xf borderId="28" fillId="3" fontId="1" numFmtId="164" xfId="0" applyBorder="1" applyFont="1" applyNumberFormat="1"/>
    <xf borderId="4" fillId="0" fontId="12" numFmtId="0" xfId="0" applyBorder="1" applyFont="1"/>
    <xf borderId="5" fillId="0" fontId="12" numFmtId="0" xfId="0" applyBorder="1" applyFont="1"/>
    <xf borderId="28" fillId="4" fontId="1" numFmtId="164" xfId="0" applyBorder="1" applyFont="1" applyNumberFormat="1"/>
    <xf borderId="28" fillId="4" fontId="1" numFmtId="0" xfId="0" applyBorder="1" applyFont="1"/>
    <xf borderId="0" fillId="0" fontId="10" numFmtId="164" xfId="0" applyFont="1" applyNumberFormat="1"/>
    <xf borderId="0" fillId="0" fontId="1" numFmtId="164" xfId="0" applyFont="1" applyNumberFormat="1"/>
    <xf borderId="30" fillId="3" fontId="2" numFmtId="0" xfId="0" applyBorder="1" applyFont="1"/>
    <xf borderId="31" fillId="3" fontId="4" numFmtId="164" xfId="0" applyBorder="1" applyFont="1" applyNumberFormat="1"/>
    <xf borderId="32" fillId="0" fontId="3" numFmtId="0" xfId="0" applyBorder="1" applyFont="1"/>
    <xf borderId="6" fillId="0" fontId="12" numFmtId="0" xfId="0" applyBorder="1" applyFont="1"/>
    <xf borderId="7" fillId="0" fontId="12" numFmtId="0" xfId="0" applyBorder="1" applyFont="1"/>
    <xf borderId="8" fillId="0" fontId="12" numFmtId="0" xfId="0" applyBorder="1" applyFont="1"/>
    <xf borderId="0" fillId="0" fontId="2" numFmtId="0" xfId="0" applyAlignment="1" applyFont="1">
      <alignment shrinkToFit="0" wrapText="1"/>
    </xf>
    <xf borderId="16" fillId="0" fontId="12" numFmtId="0" xfId="0" applyBorder="1" applyFont="1"/>
  </cellXfs>
  <cellStyles count="1">
    <cellStyle xfId="0" name="Normal" builtinId="0"/>
  </cellStyles>
  <dxfs count="5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6">
    <tableStyle count="2" pivot="0" name="FY18 TO FY20 AUDIT-style">
      <tableStyleElement dxfId="3" type="firstRowStripe"/>
      <tableStyleElement dxfId="4" type="secondRowStripe"/>
    </tableStyle>
    <tableStyle count="2" pivot="0" name="FY18 TO FY20 AUDIT-style 2">
      <tableStyleElement dxfId="3" type="firstRowStripe"/>
      <tableStyleElement dxfId="4" type="secondRowStripe"/>
    </tableStyle>
    <tableStyle count="2" pivot="0" name="FY18 TO FY20 AUDIT-style 3">
      <tableStyleElement dxfId="3" type="firstRowStripe"/>
      <tableStyleElement dxfId="4" type="secondRowStripe"/>
    </tableStyle>
    <tableStyle count="2" pivot="0" name="FY18 TO FY20 AUDIT-style 4">
      <tableStyleElement dxfId="3" type="firstRowStripe"/>
      <tableStyleElement dxfId="4" type="secondRowStripe"/>
    </tableStyle>
    <tableStyle count="2" pivot="0" name="FY18 TO FY20 AUDIT-style 5">
      <tableStyleElement dxfId="3" type="firstRowStripe"/>
      <tableStyleElement dxfId="4" type="secondRowStripe"/>
    </tableStyle>
    <tableStyle count="2" pivot="0" name="FY18 TO FY20 AUDIT-style 6"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C68:F72" displayName="Table_1" id="1">
  <tableColumns count="4">
    <tableColumn name="Column1" id="1"/>
    <tableColumn name="Column2" id="2"/>
    <tableColumn name="Column3" id="3"/>
    <tableColumn name="Column4" id="4"/>
  </tableColumns>
  <tableStyleInfo name="FY18 TO FY20 AUDIT-style" showColumnStripes="0" showFirstColumn="1" showLastColumn="1" showRowStripes="1"/>
</table>
</file>

<file path=xl/tables/table2.xml><?xml version="1.0" encoding="utf-8"?>
<table xmlns="http://schemas.openxmlformats.org/spreadsheetml/2006/main" headerRowCount="0" ref="C21:F24" displayName="Table_2" id="2">
  <tableColumns count="4">
    <tableColumn name="Column1" id="1"/>
    <tableColumn name="Column2" id="2"/>
    <tableColumn name="Column3" id="3"/>
    <tableColumn name="Column4" id="4"/>
  </tableColumns>
  <tableStyleInfo name="FY18 TO FY20 AUDIT-style 2" showColumnStripes="0" showFirstColumn="1" showLastColumn="1" showRowStripes="1"/>
</table>
</file>

<file path=xl/tables/table3.xml><?xml version="1.0" encoding="utf-8"?>
<table xmlns="http://schemas.openxmlformats.org/spreadsheetml/2006/main" headerRowCount="0" ref="C75:F78" displayName="Table_3" id="3">
  <tableColumns count="4">
    <tableColumn name="Column1" id="1"/>
    <tableColumn name="Column2" id="2"/>
    <tableColumn name="Column3" id="3"/>
    <tableColumn name="Column4" id="4"/>
  </tableColumns>
  <tableStyleInfo name="FY18 TO FY20 AUDIT-style 3" showColumnStripes="0" showFirstColumn="1" showLastColumn="1" showRowStripes="1"/>
</table>
</file>

<file path=xl/tables/table4.xml><?xml version="1.0" encoding="utf-8"?>
<table xmlns="http://schemas.openxmlformats.org/spreadsheetml/2006/main" headerRowCount="0" ref="C14:F18" displayName="Table_4" id="4">
  <tableColumns count="4">
    <tableColumn name="Column1" id="1"/>
    <tableColumn name="Column2" id="2"/>
    <tableColumn name="Column3" id="3"/>
    <tableColumn name="Column4" id="4"/>
  </tableColumns>
  <tableStyleInfo name="FY18 TO FY20 AUDIT-style 4" showColumnStripes="0" showFirstColumn="1" showLastColumn="1" showRowStripes="1"/>
</table>
</file>

<file path=xl/tables/table5.xml><?xml version="1.0" encoding="utf-8"?>
<table xmlns="http://schemas.openxmlformats.org/spreadsheetml/2006/main" headerRowCount="0" ref="C50:F53" displayName="Table_5" id="5">
  <tableColumns count="4">
    <tableColumn name="Column1" id="1"/>
    <tableColumn name="Column2" id="2"/>
    <tableColumn name="Column3" id="3"/>
    <tableColumn name="Column4" id="4"/>
  </tableColumns>
  <tableStyleInfo name="FY18 TO FY20 AUDIT-style 5" showColumnStripes="0" showFirstColumn="1" showLastColumn="1" showRowStripes="1"/>
</table>
</file>

<file path=xl/tables/table6.xml><?xml version="1.0" encoding="utf-8"?>
<table xmlns="http://schemas.openxmlformats.org/spreadsheetml/2006/main" headerRowCount="0" ref="C43:F47" displayName="Table_6" id="6">
  <tableColumns count="4">
    <tableColumn name="Column1" id="1"/>
    <tableColumn name="Column2" id="2"/>
    <tableColumn name="Column3" id="3"/>
    <tableColumn name="Column4" id="4"/>
  </tableColumns>
  <tableStyleInfo name="FY18 TO FY20 AUDIT-style 6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4.xml"/><Relationship Id="rId10" Type="http://schemas.openxmlformats.org/officeDocument/2006/relationships/table" Target="../tables/table3.xml"/><Relationship Id="rId13" Type="http://schemas.openxmlformats.org/officeDocument/2006/relationships/table" Target="../tables/table6.xml"/><Relationship Id="rId12" Type="http://schemas.openxmlformats.org/officeDocument/2006/relationships/table" Target="../tables/table5.xml"/><Relationship Id="rId9" Type="http://schemas.openxmlformats.org/officeDocument/2006/relationships/table" Target="../tables/table2.xml"/><Relationship Id="rId8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9.43"/>
    <col customWidth="1" min="3" max="3" width="27.14"/>
    <col customWidth="1" min="4" max="4" width="20.43"/>
    <col customWidth="1" min="5" max="5" width="29.43"/>
    <col customWidth="1" min="6" max="6" width="22.43"/>
    <col customWidth="1" min="7" max="7" width="12.71"/>
    <col customWidth="1" min="8" max="8" width="14.43"/>
    <col customWidth="1" min="9" max="9" width="18.43"/>
    <col customWidth="1" min="10" max="10" width="16.43"/>
    <col customWidth="1" min="11" max="12" width="19.14"/>
    <col customWidth="1" min="13" max="13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>
      <c r="A4" s="2"/>
      <c r="B4" s="2"/>
      <c r="C4" s="2" t="s">
        <v>0</v>
      </c>
      <c r="F4" s="1"/>
      <c r="G4" s="1"/>
      <c r="H4" s="1"/>
      <c r="I4" s="1"/>
      <c r="J4" s="1"/>
      <c r="K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ht="15.0" customHeight="1">
      <c r="A5" s="1"/>
      <c r="B5" s="1"/>
      <c r="C5" s="1"/>
      <c r="D5" s="2"/>
      <c r="E5" s="1"/>
      <c r="F5" s="1"/>
      <c r="G5" s="1"/>
      <c r="H5" s="1"/>
      <c r="I5" s="1"/>
      <c r="J5" s="1"/>
      <c r="K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>
      <c r="A6" s="3"/>
      <c r="B6" s="3"/>
      <c r="C6" s="4" t="s">
        <v>1</v>
      </c>
      <c r="D6" s="5"/>
      <c r="E6" s="5"/>
      <c r="F6" s="6"/>
      <c r="G6" s="3"/>
      <c r="H6" s="3"/>
      <c r="I6" s="3"/>
      <c r="J6" s="3"/>
      <c r="K6" s="3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ht="15.0" customHeight="1">
      <c r="A7" s="7"/>
      <c r="B7" s="7"/>
      <c r="C7" s="8" t="s">
        <v>2</v>
      </c>
      <c r="F7" s="9"/>
      <c r="G7" s="7"/>
      <c r="H7" s="10"/>
      <c r="I7" s="10"/>
      <c r="J7" s="10"/>
      <c r="K7" s="10"/>
      <c r="L7" s="10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ht="15.0" customHeight="1">
      <c r="A8" s="7"/>
      <c r="B8" s="7"/>
      <c r="C8" s="11"/>
      <c r="F8" s="9"/>
      <c r="G8" s="7"/>
      <c r="H8" s="10"/>
      <c r="I8" s="10"/>
      <c r="J8" s="10"/>
      <c r="K8" s="10"/>
      <c r="L8" s="10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ht="14.25" customHeight="1">
      <c r="A9" s="7"/>
      <c r="B9" s="7"/>
      <c r="C9" s="12"/>
      <c r="D9" s="13"/>
      <c r="E9" s="13"/>
      <c r="F9" s="14"/>
      <c r="G9" s="7"/>
      <c r="H9" s="10"/>
      <c r="I9" s="10"/>
      <c r="J9" s="10"/>
      <c r="K9" s="10"/>
      <c r="L9" s="10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ht="14.25" customHeight="1">
      <c r="A10" s="1"/>
      <c r="B10" s="1"/>
      <c r="C10" s="1"/>
      <c r="D10" s="1" t="s">
        <v>3</v>
      </c>
      <c r="E10" s="1"/>
      <c r="F10" s="1"/>
      <c r="G10" s="1"/>
      <c r="H10" s="10"/>
      <c r="I10" s="10"/>
      <c r="J10" s="10"/>
      <c r="K10" s="10"/>
      <c r="L10" s="1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ht="14.25" customHeight="1">
      <c r="A11" s="3"/>
      <c r="B11" s="3"/>
      <c r="C11" s="15" t="s">
        <v>4</v>
      </c>
      <c r="D11" s="5"/>
      <c r="E11" s="5"/>
      <c r="F11" s="6"/>
      <c r="G11" s="1"/>
      <c r="H11" s="16" t="s">
        <v>5</v>
      </c>
      <c r="I11" s="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ht="14.25" customHeight="1">
      <c r="A12" s="3"/>
      <c r="B12" s="3"/>
      <c r="C12" s="12"/>
      <c r="D12" s="13"/>
      <c r="E12" s="13"/>
      <c r="F12" s="14"/>
      <c r="G12" s="1"/>
      <c r="H12" s="12"/>
      <c r="I12" s="14"/>
      <c r="J12" s="3"/>
      <c r="K12" s="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ht="14.25" customHeight="1">
      <c r="A13" s="17"/>
      <c r="B13" s="17"/>
      <c r="C13" s="18" t="s">
        <v>6</v>
      </c>
      <c r="D13" s="19"/>
      <c r="E13" s="18" t="s">
        <v>7</v>
      </c>
      <c r="F13" s="19"/>
      <c r="G13" s="3"/>
      <c r="H13" s="20"/>
      <c r="I13" s="9"/>
      <c r="J13" s="3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ht="14.25" customHeight="1">
      <c r="A14" s="17"/>
      <c r="C14" s="21" t="s">
        <v>8</v>
      </c>
      <c r="D14" s="22">
        <v>7447.0</v>
      </c>
      <c r="E14" s="21" t="s">
        <v>8</v>
      </c>
      <c r="F14" s="22">
        <v>7447.0</v>
      </c>
      <c r="G14" s="23"/>
      <c r="H14" s="24"/>
      <c r="I14" s="25"/>
      <c r="J14" s="1"/>
      <c r="K14" s="23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ht="14.25" customHeight="1">
      <c r="A15" s="17"/>
      <c r="C15" s="21" t="s">
        <v>9</v>
      </c>
      <c r="D15" s="22">
        <v>28056.0</v>
      </c>
      <c r="E15" s="21" t="s">
        <v>9</v>
      </c>
      <c r="F15" s="22">
        <v>28056.0</v>
      </c>
      <c r="G15" s="23"/>
      <c r="H15" s="24"/>
      <c r="I15" s="25"/>
      <c r="J15" s="1"/>
      <c r="K15" s="23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ht="14.25" customHeight="1">
      <c r="A16" s="17"/>
      <c r="C16" s="21" t="s">
        <v>10</v>
      </c>
      <c r="D16" s="22">
        <v>48336.0</v>
      </c>
      <c r="E16" s="21" t="s">
        <v>11</v>
      </c>
      <c r="F16" s="26"/>
      <c r="G16" s="23"/>
      <c r="H16" s="24"/>
      <c r="I16" s="25"/>
      <c r="J16" s="1"/>
      <c r="K16" s="23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ht="14.25" customHeight="1">
      <c r="A17" s="17"/>
      <c r="C17" s="21" t="s">
        <v>12</v>
      </c>
      <c r="D17" s="27">
        <v>83190.0</v>
      </c>
      <c r="E17" s="21" t="s">
        <v>12</v>
      </c>
      <c r="F17" s="26">
        <v>83190.0</v>
      </c>
      <c r="G17" s="23"/>
      <c r="H17" s="24"/>
      <c r="I17" s="28"/>
      <c r="J17" s="1"/>
      <c r="K17" s="23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ht="14.25" customHeight="1">
      <c r="A18" s="17"/>
      <c r="C18" s="29" t="s">
        <v>13</v>
      </c>
      <c r="D18" s="22">
        <f>SUM(D14:D17)</f>
        <v>167029</v>
      </c>
      <c r="E18" s="30" t="s">
        <v>13</v>
      </c>
      <c r="F18" s="31">
        <f>SUM(F14:F17)</f>
        <v>118693</v>
      </c>
      <c r="G18" s="23"/>
      <c r="H18" s="24"/>
      <c r="I18" s="25"/>
      <c r="J18" s="1"/>
      <c r="K18" s="23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ht="14.25" customHeight="1">
      <c r="A19" s="17"/>
      <c r="C19" s="1"/>
      <c r="D19" s="1"/>
      <c r="E19" s="1"/>
      <c r="F19" s="23"/>
      <c r="G19" s="23"/>
      <c r="H19" s="32"/>
      <c r="I19" s="33"/>
      <c r="J19" s="23"/>
      <c r="K19" s="23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ht="14.25" customHeight="1">
      <c r="A20" s="17"/>
      <c r="C20" s="18" t="s">
        <v>14</v>
      </c>
      <c r="D20" s="19"/>
      <c r="E20" s="18" t="s">
        <v>15</v>
      </c>
      <c r="F20" s="19"/>
      <c r="G20" s="23"/>
      <c r="H20" s="20"/>
      <c r="I20" s="9"/>
      <c r="J20" s="17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ht="14.25" customHeight="1">
      <c r="A21" s="17"/>
      <c r="C21" s="29" t="s">
        <v>16</v>
      </c>
      <c r="D21" s="34">
        <v>120003.0</v>
      </c>
      <c r="E21" s="29" t="s">
        <v>16</v>
      </c>
      <c r="F21" s="35">
        <v>70894.04</v>
      </c>
      <c r="G21" s="23"/>
      <c r="H21" s="24"/>
      <c r="I21" s="28"/>
      <c r="J21" s="1"/>
      <c r="K21" s="23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ht="13.5" customHeight="1">
      <c r="A22" s="17"/>
      <c r="C22" s="29" t="s">
        <v>17</v>
      </c>
      <c r="D22" s="34"/>
      <c r="E22" s="29" t="s">
        <v>17</v>
      </c>
      <c r="F22" s="35"/>
      <c r="G22" s="23"/>
      <c r="H22" s="24"/>
      <c r="I22" s="28"/>
      <c r="J22" s="1"/>
      <c r="K22" s="23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ht="14.25" customHeight="1">
      <c r="A23" s="17"/>
      <c r="C23" s="29" t="s">
        <v>18</v>
      </c>
      <c r="D23" s="34">
        <v>0.0</v>
      </c>
      <c r="E23" s="29" t="s">
        <v>18</v>
      </c>
      <c r="F23" s="35">
        <v>7661.0</v>
      </c>
      <c r="G23" s="23"/>
      <c r="H23" s="24"/>
      <c r="I23" s="28"/>
      <c r="J23" s="1"/>
      <c r="K23" s="23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ht="14.25" customHeight="1">
      <c r="A24" s="17"/>
      <c r="C24" s="21" t="s">
        <v>19</v>
      </c>
      <c r="D24" s="36">
        <f>SUM(D21:D23)</f>
        <v>120003</v>
      </c>
      <c r="E24" s="21" t="s">
        <v>19</v>
      </c>
      <c r="F24" s="26">
        <f>SUM(F21:F23)</f>
        <v>78555.04</v>
      </c>
      <c r="G24" s="23"/>
      <c r="H24" s="37"/>
      <c r="I24" s="38"/>
      <c r="J24" s="1"/>
      <c r="K24" s="23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ht="14.25" customHeight="1">
      <c r="A25" s="17"/>
      <c r="C25" s="1"/>
      <c r="D25" s="39"/>
      <c r="E25" s="40"/>
      <c r="F25" s="41"/>
      <c r="G25" s="42"/>
      <c r="H25" s="1"/>
      <c r="I25" s="43"/>
      <c r="J25" s="1"/>
      <c r="K25" s="23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ht="14.25" customHeight="1">
      <c r="A26" s="17"/>
      <c r="C26" s="44" t="s">
        <v>20</v>
      </c>
      <c r="D26" s="45">
        <f>F18-F24</f>
        <v>40137.96</v>
      </c>
      <c r="E26" s="24"/>
      <c r="F26" s="1"/>
      <c r="G26" s="1"/>
      <c r="H26" s="46"/>
      <c r="I26" s="43"/>
      <c r="J26" s="1"/>
      <c r="K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ht="14.25" customHeight="1">
      <c r="A27" s="17"/>
      <c r="C27" s="46"/>
      <c r="D27" s="43"/>
      <c r="E27" s="1"/>
      <c r="F27" s="1"/>
      <c r="G27" s="1"/>
      <c r="H27" s="46"/>
      <c r="I27" s="43"/>
      <c r="J27" s="1"/>
      <c r="K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ht="14.25" customHeight="1">
      <c r="A28" s="17"/>
      <c r="C28" s="46"/>
      <c r="D28" s="43"/>
      <c r="E28" s="1"/>
      <c r="F28" s="1"/>
      <c r="G28" s="1"/>
      <c r="H28" s="46"/>
      <c r="I28" s="43"/>
      <c r="J28" s="1"/>
      <c r="K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ht="14.25" customHeight="1">
      <c r="A29" s="17"/>
      <c r="C29" s="16" t="s">
        <v>5</v>
      </c>
      <c r="D29" s="6"/>
      <c r="E29" s="1"/>
      <c r="F29" s="1"/>
      <c r="G29" s="1"/>
      <c r="H29" s="46"/>
      <c r="I29" s="43"/>
      <c r="J29" s="1"/>
      <c r="K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ht="14.25" customHeight="1">
      <c r="A30" s="17"/>
      <c r="C30" s="12"/>
      <c r="D30" s="14"/>
      <c r="E30" s="1"/>
      <c r="F30" s="1"/>
      <c r="G30" s="1"/>
      <c r="H30" s="46"/>
      <c r="I30" s="43"/>
      <c r="J30" s="1"/>
      <c r="K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ht="14.25" customHeight="1">
      <c r="A31" s="17"/>
      <c r="C31" s="46"/>
      <c r="D31" s="43"/>
      <c r="E31" s="1"/>
      <c r="F31" s="1"/>
      <c r="G31" s="1"/>
      <c r="H31" s="46"/>
      <c r="I31" s="43"/>
      <c r="J31" s="1"/>
      <c r="K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ht="14.25" customHeight="1">
      <c r="A32" s="17"/>
      <c r="C32" s="46" t="s">
        <v>21</v>
      </c>
      <c r="D32" s="43"/>
      <c r="E32" s="1"/>
      <c r="F32" s="1"/>
      <c r="G32" s="1"/>
      <c r="H32" s="46"/>
      <c r="I32" s="43"/>
      <c r="J32" s="1"/>
      <c r="K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ht="14.25" customHeight="1">
      <c r="A33" s="17"/>
      <c r="C33" s="46" t="s">
        <v>22</v>
      </c>
      <c r="D33" s="43"/>
      <c r="E33" s="1"/>
      <c r="F33" s="1"/>
      <c r="G33" s="1"/>
      <c r="H33" s="46"/>
      <c r="I33" s="43"/>
      <c r="J33" s="1"/>
      <c r="K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ht="14.25" customHeight="1">
      <c r="A34" s="17"/>
      <c r="C34" s="46"/>
      <c r="D34" s="43"/>
      <c r="E34" s="1"/>
      <c r="F34" s="1"/>
      <c r="G34" s="1"/>
      <c r="H34" s="46"/>
      <c r="I34" s="43"/>
      <c r="J34" s="1"/>
      <c r="K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ht="14.25" customHeight="1">
      <c r="A35" s="17"/>
      <c r="C35" s="46"/>
      <c r="D35" s="43"/>
      <c r="E35" s="1"/>
      <c r="F35" s="1"/>
      <c r="G35" s="1"/>
      <c r="H35" s="46"/>
      <c r="I35" s="43"/>
      <c r="J35" s="1"/>
      <c r="K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ht="14.25" customHeight="1">
      <c r="A36" s="17"/>
      <c r="C36" s="46"/>
      <c r="D36" s="43"/>
      <c r="E36" s="1"/>
      <c r="F36" s="1"/>
      <c r="G36" s="1"/>
      <c r="H36" s="46"/>
      <c r="I36" s="43"/>
      <c r="J36" s="1"/>
      <c r="K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ht="14.25" customHeight="1">
      <c r="A37" s="17"/>
      <c r="C37" s="46"/>
      <c r="D37" s="43"/>
      <c r="E37" s="1"/>
      <c r="F37" s="1"/>
      <c r="G37" s="1"/>
      <c r="H37" s="46"/>
      <c r="I37" s="43"/>
      <c r="J37" s="1"/>
      <c r="K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ht="14.25" customHeight="1">
      <c r="J38" s="1"/>
      <c r="K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ht="14.25" customHeight="1">
      <c r="A39" s="1"/>
      <c r="B39" s="1"/>
      <c r="C39" s="1"/>
      <c r="D39" s="43"/>
      <c r="E39" s="1"/>
      <c r="F39" s="1"/>
      <c r="G39" s="1"/>
      <c r="H39" s="1"/>
      <c r="I39" s="1"/>
      <c r="J39" s="1"/>
      <c r="K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ht="14.25" customHeight="1">
      <c r="A40" s="3"/>
      <c r="B40" s="3"/>
      <c r="C40" s="15" t="s">
        <v>23</v>
      </c>
      <c r="D40" s="5"/>
      <c r="E40" s="5"/>
      <c r="F40" s="6"/>
      <c r="G40" s="1"/>
      <c r="H40" s="16" t="s">
        <v>5</v>
      </c>
      <c r="I40" s="6"/>
      <c r="J40" s="1"/>
      <c r="K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ht="14.25" customHeight="1">
      <c r="A41" s="3"/>
      <c r="B41" s="3"/>
      <c r="C41" s="12"/>
      <c r="D41" s="13"/>
      <c r="E41" s="13"/>
      <c r="F41" s="14"/>
      <c r="G41" s="1"/>
      <c r="H41" s="12"/>
      <c r="I41" s="14"/>
      <c r="J41" s="1"/>
      <c r="K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ht="14.25" customHeight="1">
      <c r="A42" s="17"/>
      <c r="B42" s="17"/>
      <c r="C42" s="18" t="s">
        <v>6</v>
      </c>
      <c r="D42" s="19"/>
      <c r="E42" s="18" t="s">
        <v>7</v>
      </c>
      <c r="F42" s="19"/>
      <c r="G42" s="1"/>
      <c r="H42" s="20"/>
      <c r="I42" s="9"/>
      <c r="J42" s="1"/>
      <c r="K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ht="14.25" customHeight="1">
      <c r="A43" s="1"/>
      <c r="B43" s="1"/>
      <c r="C43" s="21" t="s">
        <v>8</v>
      </c>
      <c r="D43" s="22">
        <v>7447.0</v>
      </c>
      <c r="E43" s="21" t="s">
        <v>8</v>
      </c>
      <c r="F43" s="22">
        <v>7447.0</v>
      </c>
      <c r="G43" s="1"/>
      <c r="H43" s="24"/>
      <c r="I43" s="25"/>
      <c r="J43" s="1"/>
      <c r="K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ht="14.25" customHeight="1">
      <c r="A44" s="1"/>
      <c r="B44" s="1"/>
      <c r="C44" s="21" t="s">
        <v>9</v>
      </c>
      <c r="D44" s="22">
        <v>28056.0</v>
      </c>
      <c r="E44" s="21" t="s">
        <v>9</v>
      </c>
      <c r="F44" s="22">
        <v>28056.0</v>
      </c>
      <c r="G44" s="1"/>
      <c r="H44" s="24"/>
      <c r="I44" s="25"/>
      <c r="J44" s="1"/>
      <c r="K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ht="14.25" customHeight="1">
      <c r="A45" s="1"/>
      <c r="B45" s="1"/>
      <c r="C45" s="21" t="s">
        <v>10</v>
      </c>
      <c r="D45" s="22">
        <v>58039.0</v>
      </c>
      <c r="E45" s="21" t="s">
        <v>11</v>
      </c>
      <c r="F45" s="26"/>
      <c r="G45" s="1"/>
      <c r="H45" s="24"/>
      <c r="I45" s="25"/>
      <c r="J45" s="1"/>
      <c r="K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ht="14.25" customHeight="1">
      <c r="A46" s="1"/>
      <c r="B46" s="1"/>
      <c r="C46" s="21" t="s">
        <v>12</v>
      </c>
      <c r="D46" s="27">
        <v>60000.0</v>
      </c>
      <c r="E46" s="21" t="s">
        <v>12</v>
      </c>
      <c r="F46" s="26">
        <v>60000.0</v>
      </c>
      <c r="G46" s="1"/>
      <c r="H46" s="24"/>
      <c r="I46" s="28"/>
      <c r="J46" s="1"/>
      <c r="K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ht="14.25" customHeight="1">
      <c r="A47" s="1"/>
      <c r="B47" s="1"/>
      <c r="C47" s="29" t="s">
        <v>13</v>
      </c>
      <c r="D47" s="22">
        <f>SUM(D43:D46)</f>
        <v>153542</v>
      </c>
      <c r="E47" s="30" t="s">
        <v>13</v>
      </c>
      <c r="F47" s="31">
        <f>SUM(F43:F46)</f>
        <v>95503</v>
      </c>
      <c r="G47" s="1"/>
      <c r="H47" s="24"/>
      <c r="I47" s="25"/>
      <c r="J47" s="1"/>
      <c r="K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ht="14.25" customHeight="1">
      <c r="A48" s="23"/>
      <c r="B48" s="23"/>
      <c r="C48" s="23"/>
      <c r="D48" s="23"/>
      <c r="E48" s="23"/>
      <c r="F48" s="23"/>
      <c r="G48" s="1"/>
      <c r="H48" s="32"/>
      <c r="I48" s="33"/>
      <c r="J48" s="1"/>
      <c r="K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ht="14.25" customHeight="1">
      <c r="A49" s="17"/>
      <c r="B49" s="17"/>
      <c r="C49" s="18" t="s">
        <v>14</v>
      </c>
      <c r="D49" s="19"/>
      <c r="E49" s="18" t="s">
        <v>15</v>
      </c>
      <c r="F49" s="19"/>
      <c r="G49" s="1"/>
      <c r="H49" s="20"/>
      <c r="I49" s="9"/>
      <c r="J49" s="1"/>
      <c r="K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ht="14.25" customHeight="1">
      <c r="A50" s="1"/>
      <c r="B50" s="1"/>
      <c r="C50" s="29" t="s">
        <v>16</v>
      </c>
      <c r="D50" s="34">
        <v>119875.0</v>
      </c>
      <c r="E50" s="21" t="s">
        <v>16</v>
      </c>
      <c r="F50" s="26">
        <v>119875.0</v>
      </c>
      <c r="G50" s="1"/>
      <c r="H50" s="24"/>
      <c r="I50" s="28"/>
      <c r="J50" s="1"/>
      <c r="K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ht="14.25" customHeight="1">
      <c r="A51" s="1"/>
      <c r="B51" s="1"/>
      <c r="C51" s="29" t="s">
        <v>17</v>
      </c>
      <c r="D51" s="34"/>
      <c r="E51" s="21" t="s">
        <v>17</v>
      </c>
      <c r="F51" s="26"/>
      <c r="G51" s="1"/>
      <c r="H51" s="24"/>
      <c r="I51" s="28"/>
      <c r="J51" s="1"/>
      <c r="K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ht="14.25" customHeight="1">
      <c r="A52" s="1"/>
      <c r="B52" s="1"/>
      <c r="C52" s="47" t="s">
        <v>18</v>
      </c>
      <c r="D52" s="34"/>
      <c r="E52" s="29" t="s">
        <v>18</v>
      </c>
      <c r="F52" s="48">
        <v>26813.8</v>
      </c>
      <c r="G52" s="1"/>
      <c r="H52" s="24"/>
      <c r="I52" s="28"/>
      <c r="J52" s="1"/>
      <c r="K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ht="14.25" customHeight="1">
      <c r="A53" s="1"/>
      <c r="B53" s="1"/>
      <c r="C53" s="21" t="s">
        <v>19</v>
      </c>
      <c r="D53" s="36">
        <f>SUM(D50:D52)</f>
        <v>119875</v>
      </c>
      <c r="E53" s="21" t="s">
        <v>19</v>
      </c>
      <c r="F53" s="26">
        <f>SUM(F50:F52)</f>
        <v>146688.8</v>
      </c>
      <c r="G53" s="1"/>
      <c r="H53" s="37"/>
      <c r="I53" s="38"/>
      <c r="J53" s="1"/>
      <c r="K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ht="14.25" customHeight="1">
      <c r="A54" s="1"/>
      <c r="B54" s="1"/>
      <c r="C54" s="1"/>
      <c r="D54" s="39"/>
      <c r="E54" s="40"/>
      <c r="F54" s="41"/>
      <c r="G54" s="1"/>
      <c r="H54" s="1"/>
      <c r="I54" s="1"/>
      <c r="J54" s="1"/>
      <c r="K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ht="14.25" customHeight="1">
      <c r="A55" s="46"/>
      <c r="B55" s="46"/>
      <c r="C55" s="44" t="s">
        <v>20</v>
      </c>
      <c r="D55" s="45">
        <f>F47-F53</f>
        <v>-51185.8</v>
      </c>
      <c r="E55" s="24"/>
      <c r="F55" s="1"/>
      <c r="G55" s="1"/>
      <c r="H55" s="1"/>
      <c r="I55" s="1"/>
      <c r="J55" s="1"/>
      <c r="K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ht="14.25" customHeight="1">
      <c r="E56" s="1"/>
      <c r="F56" s="1"/>
      <c r="G56" s="1"/>
      <c r="H56" s="1"/>
      <c r="I56" s="1"/>
      <c r="J56" s="1"/>
      <c r="K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ht="14.25" customHeight="1">
      <c r="E57" s="1"/>
      <c r="F57" s="1"/>
      <c r="G57" s="1"/>
      <c r="H57" s="1"/>
      <c r="I57" s="1"/>
      <c r="J57" s="1"/>
      <c r="K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t="14.25" customHeight="1">
      <c r="C58" s="16" t="s">
        <v>5</v>
      </c>
      <c r="D58" s="6"/>
      <c r="E58" s="1"/>
      <c r="F58" s="1"/>
      <c r="G58" s="1"/>
      <c r="H58" s="1"/>
      <c r="I58" s="1"/>
      <c r="J58" s="1"/>
      <c r="K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t="14.25" customHeight="1">
      <c r="C59" s="12"/>
      <c r="D59" s="14"/>
      <c r="E59" s="1"/>
      <c r="F59" s="1"/>
      <c r="G59" s="1"/>
      <c r="H59" s="1"/>
      <c r="I59" s="1"/>
      <c r="J59" s="1"/>
      <c r="K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t="14.25" customHeight="1">
      <c r="E60" s="1"/>
      <c r="F60" s="1"/>
      <c r="G60" s="1"/>
      <c r="H60" s="1"/>
      <c r="I60" s="1"/>
      <c r="J60" s="1"/>
      <c r="K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t="14.25" customHeight="1">
      <c r="C61" s="46" t="s">
        <v>21</v>
      </c>
      <c r="D61" s="43"/>
      <c r="E61" s="1"/>
      <c r="F61" s="1"/>
      <c r="G61" s="1"/>
      <c r="H61" s="1"/>
      <c r="I61" s="1"/>
      <c r="J61" s="1"/>
      <c r="K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ht="14.25" customHeight="1">
      <c r="C62" s="46" t="s">
        <v>24</v>
      </c>
      <c r="D62" s="43"/>
      <c r="E62" s="1"/>
      <c r="F62" s="1"/>
      <c r="G62" s="1"/>
      <c r="H62" s="1"/>
      <c r="I62" s="1"/>
      <c r="J62" s="1"/>
      <c r="K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ht="14.25" customHeight="1">
      <c r="E63" s="1"/>
      <c r="F63" s="1"/>
      <c r="G63" s="1"/>
      <c r="H63" s="1"/>
      <c r="I63" s="1"/>
      <c r="J63" s="1"/>
      <c r="K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ht="14.25" customHeight="1">
      <c r="E64" s="1"/>
      <c r="F64" s="1"/>
      <c r="G64" s="1"/>
      <c r="H64" s="1"/>
      <c r="I64" s="1"/>
      <c r="J64" s="1"/>
      <c r="K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ht="14.25" customHeight="1">
      <c r="A65" s="3"/>
      <c r="B65" s="3"/>
      <c r="C65" s="15" t="s">
        <v>25</v>
      </c>
      <c r="D65" s="5"/>
      <c r="E65" s="5"/>
      <c r="F65" s="6"/>
      <c r="G65" s="17"/>
      <c r="H65" s="16" t="s">
        <v>5</v>
      </c>
      <c r="I65" s="6"/>
      <c r="J65" s="1"/>
      <c r="K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ht="14.25" customHeight="1">
      <c r="A66" s="3"/>
      <c r="B66" s="3"/>
      <c r="C66" s="12"/>
      <c r="D66" s="13"/>
      <c r="E66" s="13"/>
      <c r="F66" s="14"/>
      <c r="G66" s="1"/>
      <c r="H66" s="12"/>
      <c r="I66" s="14"/>
      <c r="J66" s="1"/>
      <c r="K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ht="14.25" customHeight="1">
      <c r="A67" s="17"/>
      <c r="B67" s="17"/>
      <c r="C67" s="18" t="s">
        <v>6</v>
      </c>
      <c r="D67" s="19"/>
      <c r="E67" s="18" t="s">
        <v>7</v>
      </c>
      <c r="F67" s="19"/>
      <c r="G67" s="1"/>
      <c r="H67" s="20"/>
      <c r="I67" s="9"/>
      <c r="J67" s="1"/>
      <c r="K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ht="14.25" customHeight="1">
      <c r="A68" s="1"/>
      <c r="B68" s="1"/>
      <c r="C68" s="21" t="s">
        <v>8</v>
      </c>
      <c r="D68" s="22">
        <v>7447.0</v>
      </c>
      <c r="E68" s="21" t="s">
        <v>8</v>
      </c>
      <c r="F68" s="22">
        <v>7447.0</v>
      </c>
      <c r="G68" s="1"/>
      <c r="H68" s="24"/>
      <c r="I68" s="25"/>
      <c r="J68" s="1"/>
      <c r="K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ht="14.25" customHeight="1">
      <c r="A69" s="1"/>
      <c r="B69" s="1"/>
      <c r="C69" s="21" t="s">
        <v>9</v>
      </c>
      <c r="D69" s="22">
        <v>28056.0</v>
      </c>
      <c r="E69" s="21" t="s">
        <v>9</v>
      </c>
      <c r="F69" s="22">
        <v>28056.0</v>
      </c>
      <c r="G69" s="1"/>
      <c r="H69" s="24"/>
      <c r="I69" s="25"/>
      <c r="J69" s="1"/>
      <c r="K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ht="14.25" customHeight="1">
      <c r="A70" s="1"/>
      <c r="B70" s="1"/>
      <c r="C70" s="21" t="s">
        <v>10</v>
      </c>
      <c r="D70" s="22">
        <v>61348.0</v>
      </c>
      <c r="E70" s="21" t="s">
        <v>11</v>
      </c>
      <c r="F70" s="26"/>
      <c r="G70" s="49"/>
      <c r="H70" s="24"/>
      <c r="I70" s="25"/>
      <c r="J70" s="49"/>
      <c r="K70" s="49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t="14.25" customHeight="1">
      <c r="A71" s="1"/>
      <c r="B71" s="1"/>
      <c r="C71" s="21" t="s">
        <v>12</v>
      </c>
      <c r="D71" s="27">
        <v>50000.0</v>
      </c>
      <c r="E71" s="21" t="s">
        <v>12</v>
      </c>
      <c r="F71" s="26">
        <v>50000.0</v>
      </c>
      <c r="G71" s="1"/>
      <c r="H71" s="24"/>
      <c r="I71" s="28"/>
      <c r="J71" s="1"/>
      <c r="K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ht="14.25" customHeight="1">
      <c r="A72" s="1"/>
      <c r="B72" s="1"/>
      <c r="C72" s="29" t="s">
        <v>13</v>
      </c>
      <c r="D72" s="22">
        <f>SUM(D68:D71)</f>
        <v>146851</v>
      </c>
      <c r="E72" s="30" t="s">
        <v>13</v>
      </c>
      <c r="F72" s="31">
        <f>SUM(F68:F71)</f>
        <v>85503</v>
      </c>
      <c r="G72" s="1"/>
      <c r="H72" s="24"/>
      <c r="I72" s="25"/>
      <c r="J72" s="1"/>
      <c r="K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t="14.25" customHeight="1">
      <c r="A73" s="1"/>
      <c r="B73" s="1"/>
      <c r="C73" s="1"/>
      <c r="D73" s="1"/>
      <c r="E73" s="1"/>
      <c r="F73" s="23"/>
      <c r="G73" s="1"/>
      <c r="H73" s="32"/>
      <c r="I73" s="33"/>
      <c r="J73" s="1"/>
      <c r="K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ht="14.25" customHeight="1">
      <c r="A74" s="17"/>
      <c r="B74" s="17"/>
      <c r="C74" s="18" t="s">
        <v>14</v>
      </c>
      <c r="D74" s="19"/>
      <c r="E74" s="18" t="s">
        <v>15</v>
      </c>
      <c r="F74" s="19"/>
      <c r="G74" s="1"/>
      <c r="H74" s="20"/>
      <c r="I74" s="9"/>
      <c r="J74" s="1"/>
      <c r="K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ht="14.25" customHeight="1">
      <c r="A75" s="1"/>
      <c r="B75" s="1"/>
      <c r="C75" s="29" t="s">
        <v>16</v>
      </c>
      <c r="D75" s="34">
        <v>129146.0</v>
      </c>
      <c r="E75" s="21" t="s">
        <v>16</v>
      </c>
      <c r="F75" s="26">
        <v>129146.0</v>
      </c>
      <c r="G75" s="1"/>
      <c r="H75" s="24"/>
      <c r="I75" s="28"/>
      <c r="J75" s="1"/>
      <c r="K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ht="14.25" customHeight="1">
      <c r="A76" s="1"/>
      <c r="B76" s="1"/>
      <c r="C76" s="29" t="s">
        <v>17</v>
      </c>
      <c r="D76" s="34"/>
      <c r="E76" s="21" t="s">
        <v>17</v>
      </c>
      <c r="F76" s="26"/>
      <c r="G76" s="1"/>
      <c r="H76" s="24"/>
      <c r="I76" s="28"/>
      <c r="J76" s="1"/>
      <c r="K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ht="14.25" customHeight="1">
      <c r="A77" s="1"/>
      <c r="B77" s="1"/>
      <c r="C77" s="47" t="s">
        <v>18</v>
      </c>
      <c r="D77" s="34"/>
      <c r="E77" s="29" t="s">
        <v>18</v>
      </c>
      <c r="F77" s="26">
        <v>7792.94</v>
      </c>
      <c r="G77" s="1"/>
      <c r="H77" s="24"/>
      <c r="I77" s="28"/>
      <c r="J77" s="1"/>
      <c r="K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ht="14.25" customHeight="1">
      <c r="A78" s="1"/>
      <c r="B78" s="1"/>
      <c r="C78" s="21" t="s">
        <v>19</v>
      </c>
      <c r="D78" s="36">
        <f>SUM(D75:D77)</f>
        <v>129146</v>
      </c>
      <c r="E78" s="21" t="s">
        <v>19</v>
      </c>
      <c r="F78" s="26">
        <f>SUM(F75:F77)</f>
        <v>136938.94</v>
      </c>
      <c r="G78" s="1"/>
      <c r="H78" s="37"/>
      <c r="I78" s="38"/>
      <c r="J78" s="1"/>
      <c r="K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ht="14.25" customHeight="1">
      <c r="A79" s="1"/>
      <c r="B79" s="1"/>
      <c r="C79" s="1"/>
      <c r="D79" s="39"/>
      <c r="E79" s="40"/>
      <c r="F79" s="41"/>
      <c r="G79" s="1"/>
      <c r="H79" s="1"/>
      <c r="I79" s="1"/>
      <c r="J79" s="1"/>
      <c r="K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ht="14.25" customHeight="1">
      <c r="A80" s="46"/>
      <c r="B80" s="46"/>
      <c r="C80" s="44" t="s">
        <v>20</v>
      </c>
      <c r="D80" s="45">
        <f>F72-F78</f>
        <v>-51435.94</v>
      </c>
      <c r="E80" s="24"/>
      <c r="F80" s="1"/>
      <c r="G80" s="1"/>
      <c r="H80" s="1"/>
      <c r="I80" s="1"/>
      <c r="J80" s="1"/>
      <c r="K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ht="14.25" customHeight="1">
      <c r="A81" s="1"/>
      <c r="B81" s="1"/>
      <c r="C81" s="1"/>
      <c r="D81" s="43"/>
      <c r="E81" s="1"/>
      <c r="F81" s="1"/>
      <c r="G81" s="1"/>
      <c r="H81" s="1"/>
      <c r="I81" s="1"/>
      <c r="J81" s="1"/>
      <c r="K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ht="14.25" customHeight="1">
      <c r="A82" s="1"/>
      <c r="B82" s="1"/>
      <c r="C82" s="1"/>
      <c r="D82" s="43"/>
      <c r="E82" s="1"/>
      <c r="F82" s="1"/>
      <c r="G82" s="1"/>
      <c r="H82" s="1"/>
      <c r="I82" s="1"/>
      <c r="J82" s="1"/>
      <c r="K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t="14.25" customHeight="1">
      <c r="A83" s="1"/>
      <c r="B83" s="1"/>
      <c r="C83" s="1" t="s">
        <v>26</v>
      </c>
      <c r="D83" s="43"/>
      <c r="E83" s="1"/>
      <c r="F83" s="1"/>
      <c r="G83" s="1"/>
      <c r="H83" s="1"/>
      <c r="I83" s="1"/>
      <c r="J83" s="1"/>
      <c r="K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t="14.25" customHeight="1">
      <c r="A85" s="1"/>
      <c r="B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t="14.25" customHeight="1">
      <c r="A86" s="1"/>
      <c r="B86" s="1"/>
      <c r="C86" s="16" t="s">
        <v>5</v>
      </c>
      <c r="D86" s="6"/>
      <c r="E86" s="43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14.25" customHeight="1">
      <c r="A87" s="1"/>
      <c r="B87" s="1"/>
      <c r="C87" s="12"/>
      <c r="D87" s="14"/>
      <c r="E87" s="43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t="14.25" customHeight="1">
      <c r="A88" s="1"/>
      <c r="B88" s="1"/>
      <c r="C88" s="1"/>
      <c r="D88" s="1"/>
      <c r="E88" s="43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ht="14.25" customHeight="1">
      <c r="A89" s="1"/>
      <c r="B89" s="1"/>
      <c r="C89" s="46" t="s">
        <v>21</v>
      </c>
      <c r="D89" s="43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14.25" customHeight="1">
      <c r="A90" s="1"/>
      <c r="B90" s="1"/>
      <c r="C90" s="46" t="s">
        <v>27</v>
      </c>
      <c r="D90" s="43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14.25" customHeight="1">
      <c r="A91" s="1"/>
      <c r="B91" s="1"/>
      <c r="C91" s="46"/>
      <c r="D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15.75" customHeight="1">
      <c r="A92" s="50"/>
      <c r="B92" s="50"/>
      <c r="C92" s="46"/>
      <c r="D92" s="1"/>
      <c r="H92" s="1"/>
      <c r="I92" s="1"/>
      <c r="J92" s="1"/>
      <c r="K92" s="1"/>
      <c r="L92" s="50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14.25" customHeight="1">
      <c r="A93" s="1"/>
      <c r="B93" s="1"/>
      <c r="C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14.25" customHeight="1">
      <c r="A94" s="1"/>
      <c r="B94" s="1"/>
      <c r="C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14.25" customHeight="1">
      <c r="A95" s="1"/>
      <c r="B95" s="1"/>
      <c r="C95" s="1"/>
      <c r="D95" s="1"/>
      <c r="E95" s="43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14.25" customHeight="1">
      <c r="A96" s="1"/>
      <c r="B96" s="1"/>
      <c r="C96" s="1"/>
      <c r="D96" s="1"/>
      <c r="H96" s="1"/>
      <c r="I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14.25" customHeight="1">
      <c r="A97" s="1"/>
      <c r="B97" s="1"/>
      <c r="C97" s="1"/>
      <c r="H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14.25" customHeight="1">
      <c r="A98" s="1"/>
      <c r="B98" s="1"/>
      <c r="C98" s="1"/>
      <c r="D98" s="1"/>
      <c r="F98" s="1"/>
      <c r="H98" s="1"/>
      <c r="I98" s="1"/>
      <c r="K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14.25" customHeight="1">
      <c r="A99" s="1"/>
      <c r="B99" s="1"/>
      <c r="D99" s="1"/>
      <c r="E99" s="43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14.25" customHeight="1">
      <c r="A100" s="1"/>
      <c r="B100" s="1"/>
      <c r="D100" s="1"/>
      <c r="E100" s="4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t="14.25" customHeight="1">
      <c r="A101" s="1"/>
      <c r="B101" s="1"/>
      <c r="D101" s="1"/>
      <c r="E101" s="4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t="14.25" customHeight="1">
      <c r="A102" s="1"/>
      <c r="B102" s="1"/>
      <c r="D102" s="1"/>
      <c r="E102" s="4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t="14.25" customHeight="1">
      <c r="A103" s="1"/>
      <c r="B103" s="1"/>
      <c r="D103" s="1"/>
      <c r="E103" s="4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t="14.25" customHeight="1">
      <c r="A104" s="1"/>
      <c r="B104" s="1"/>
      <c r="D104" s="1"/>
      <c r="E104" s="4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t="14.25" customHeight="1">
      <c r="A105" s="1"/>
      <c r="B105" s="1"/>
      <c r="D105" s="1"/>
      <c r="F105" s="1"/>
      <c r="H105" s="1"/>
      <c r="I105" s="1"/>
      <c r="K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t="14.25" customHeight="1">
      <c r="A106" s="1"/>
      <c r="B106" s="1"/>
      <c r="D106" s="1"/>
      <c r="E106" s="4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t="14.25" customHeight="1">
      <c r="A107" s="1"/>
      <c r="B107" s="1"/>
      <c r="D107" s="1"/>
      <c r="E107" s="4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t="14.25" customHeight="1">
      <c r="A108" s="1"/>
      <c r="B108" s="1"/>
      <c r="D108" s="1"/>
      <c r="E108" s="4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4.25" customHeight="1">
      <c r="A109" s="1"/>
      <c r="B109" s="1"/>
      <c r="D109" s="1"/>
      <c r="E109" s="4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4.25" customHeight="1">
      <c r="A110" s="1"/>
      <c r="B110" s="1"/>
      <c r="D110" s="1"/>
      <c r="E110" s="4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4.25" customHeight="1">
      <c r="A111" s="1"/>
      <c r="B111" s="1"/>
      <c r="D111" s="1"/>
      <c r="E111" s="4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4.25" customHeight="1">
      <c r="A112" s="1"/>
      <c r="B112" s="1"/>
      <c r="C112" s="1"/>
      <c r="D112" s="1"/>
      <c r="E112" s="4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4.25" customHeight="1">
      <c r="A113" s="1"/>
      <c r="B113" s="1"/>
      <c r="C113" s="1"/>
      <c r="D113" s="1"/>
      <c r="E113" s="4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4.25" customHeight="1">
      <c r="A114" s="1"/>
      <c r="B114" s="1"/>
      <c r="C114" s="1"/>
      <c r="D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4.25" customHeight="1">
      <c r="A115" s="1"/>
      <c r="B115" s="1"/>
      <c r="C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4.25" customHeight="1">
      <c r="A116" s="1"/>
      <c r="B116" s="1"/>
      <c r="C116" s="1"/>
      <c r="D116" s="1"/>
      <c r="F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4.25" customHeight="1">
      <c r="A117" s="1"/>
      <c r="B117" s="1"/>
      <c r="C117" s="1"/>
      <c r="D117" s="1"/>
      <c r="E117" s="4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4.25" customHeight="1">
      <c r="A118" s="1"/>
      <c r="B118" s="1"/>
      <c r="C118" s="1"/>
      <c r="D118" s="1"/>
      <c r="E118" s="4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4.25" customHeight="1">
      <c r="A119" s="1"/>
      <c r="B119" s="1"/>
      <c r="C119" s="1"/>
      <c r="D119" s="1"/>
      <c r="E119" s="4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4.25" customHeight="1">
      <c r="A120" s="1"/>
      <c r="B120" s="1"/>
      <c r="C120" s="1"/>
      <c r="D120" s="1"/>
      <c r="E120" s="4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4.25" customHeight="1">
      <c r="A121" s="1"/>
      <c r="B121" s="1"/>
      <c r="C121" s="1"/>
      <c r="D121" s="1"/>
      <c r="E121" s="4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4.25" customHeight="1">
      <c r="A122" s="1"/>
      <c r="B122" s="1"/>
      <c r="C122" s="1"/>
      <c r="D122" s="1"/>
      <c r="E122" s="4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4.25" customHeight="1">
      <c r="A123" s="1"/>
      <c r="B123" s="1"/>
      <c r="C123" s="1"/>
      <c r="D123" s="1"/>
      <c r="F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4.25" customHeight="1">
      <c r="A124" s="1"/>
      <c r="B124" s="1"/>
      <c r="C124" s="1"/>
      <c r="D124" s="1"/>
      <c r="E124" s="4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4.25" customHeight="1">
      <c r="A125" s="1"/>
      <c r="B125" s="1"/>
      <c r="C125" s="1"/>
      <c r="D125" s="1"/>
      <c r="E125" s="4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4.25" customHeight="1">
      <c r="A126" s="1"/>
      <c r="B126" s="1"/>
      <c r="C126" s="1"/>
      <c r="D126" s="1"/>
      <c r="E126" s="4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4.25" customHeight="1">
      <c r="A127" s="1"/>
      <c r="B127" s="1"/>
      <c r="C127" s="1"/>
      <c r="D127" s="1"/>
      <c r="E127" s="4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4.25" customHeight="1">
      <c r="A128" s="1"/>
      <c r="B128" s="1"/>
      <c r="C128" s="1"/>
      <c r="D128" s="1"/>
      <c r="E128" s="4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4.25" customHeight="1">
      <c r="A129" s="1"/>
      <c r="B129" s="1"/>
      <c r="C129" s="1"/>
      <c r="D129" s="1"/>
      <c r="E129" s="4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4.25" customHeight="1">
      <c r="A130" s="1"/>
      <c r="B130" s="1"/>
      <c r="C130" s="1"/>
      <c r="D130" s="1"/>
      <c r="E130" s="4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4.25" customHeight="1">
      <c r="A131" s="1"/>
      <c r="B131" s="1"/>
      <c r="C131" s="1"/>
      <c r="D131" s="1"/>
      <c r="E131" s="4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4.25" customHeight="1">
      <c r="A132" s="1"/>
      <c r="B132" s="1"/>
      <c r="C132" s="1"/>
      <c r="D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4.25" customHeight="1">
      <c r="A133" s="1"/>
      <c r="B133" s="1"/>
      <c r="C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4.25" customHeight="1">
      <c r="A134" s="1"/>
      <c r="B134" s="1"/>
      <c r="C134" s="1"/>
      <c r="D134" s="1"/>
      <c r="F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4.25" customHeight="1">
      <c r="A135" s="1"/>
      <c r="B135" s="1"/>
      <c r="C135" s="1"/>
      <c r="D135" s="1"/>
      <c r="E135" s="4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4.25" customHeight="1">
      <c r="A136" s="1"/>
      <c r="B136" s="1"/>
      <c r="C136" s="1"/>
      <c r="D136" s="1"/>
      <c r="E136" s="4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4.25" customHeight="1">
      <c r="A137" s="1"/>
      <c r="B137" s="1"/>
      <c r="C137" s="1"/>
      <c r="D137" s="1"/>
      <c r="E137" s="4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4.25" customHeight="1">
      <c r="A138" s="1"/>
      <c r="B138" s="1"/>
      <c r="C138" s="1"/>
      <c r="D138" s="1"/>
      <c r="E138" s="4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4.25" customHeight="1">
      <c r="A139" s="1"/>
      <c r="B139" s="1"/>
      <c r="C139" s="1"/>
      <c r="D139" s="1"/>
      <c r="E139" s="4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4.25" customHeight="1">
      <c r="A140" s="1"/>
      <c r="B140" s="1"/>
      <c r="C140" s="1"/>
      <c r="D140" s="1"/>
      <c r="E140" s="4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4.25" customHeight="1">
      <c r="A141" s="1"/>
      <c r="B141" s="1"/>
      <c r="C141" s="1"/>
      <c r="D141" s="1"/>
      <c r="F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4.25" customHeight="1">
      <c r="A142" s="1"/>
      <c r="B142" s="1"/>
      <c r="C142" s="1"/>
      <c r="D142" s="1"/>
      <c r="E142" s="4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4.25" customHeight="1">
      <c r="A143" s="1"/>
      <c r="B143" s="1"/>
      <c r="C143" s="1"/>
      <c r="D143" s="1"/>
      <c r="E143" s="4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4.25" customHeight="1">
      <c r="A144" s="1"/>
      <c r="B144" s="1"/>
      <c r="C144" s="1"/>
      <c r="D144" s="1"/>
      <c r="E144" s="4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4.25" customHeight="1">
      <c r="A145" s="1"/>
      <c r="B145" s="1"/>
      <c r="C145" s="1"/>
      <c r="D145" s="1"/>
      <c r="E145" s="4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4.25" customHeight="1">
      <c r="A146" s="1"/>
      <c r="B146" s="1"/>
      <c r="C146" s="1"/>
      <c r="D146" s="1"/>
      <c r="E146" s="4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4.25" customHeight="1">
      <c r="A147" s="1"/>
      <c r="B147" s="1"/>
      <c r="C147" s="1"/>
      <c r="D147" s="1"/>
      <c r="E147" s="4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4.25" customHeight="1">
      <c r="A148" s="1"/>
      <c r="B148" s="1"/>
      <c r="C148" s="1"/>
      <c r="D148" s="1"/>
      <c r="E148" s="4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4.25" customHeight="1">
      <c r="A149" s="1"/>
      <c r="B149" s="1"/>
      <c r="C149" s="1"/>
      <c r="D149" s="1"/>
      <c r="E149" s="4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4.25" customHeight="1">
      <c r="A150" s="1"/>
      <c r="B150" s="1"/>
      <c r="C150" s="1"/>
      <c r="D150" s="1"/>
      <c r="E150" s="4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4.25" customHeight="1">
      <c r="A151" s="1"/>
      <c r="B151" s="1"/>
      <c r="C151" s="1"/>
      <c r="D151" s="1"/>
      <c r="E151" s="4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4.25" customHeight="1">
      <c r="A152" s="1"/>
      <c r="B152" s="1"/>
      <c r="C152" s="1"/>
      <c r="D152" s="1"/>
      <c r="E152" s="4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4.25" customHeight="1">
      <c r="A153" s="1"/>
      <c r="B153" s="1"/>
      <c r="C153" s="1"/>
      <c r="D153" s="1"/>
      <c r="E153" s="4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4.25" customHeight="1">
      <c r="A154" s="1"/>
      <c r="B154" s="1"/>
      <c r="C154" s="1"/>
      <c r="D154" s="1"/>
      <c r="E154" s="4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4.25" customHeight="1">
      <c r="A155" s="1"/>
      <c r="B155" s="1"/>
      <c r="C155" s="1"/>
      <c r="D155" s="1"/>
      <c r="E155" s="4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4.25" customHeight="1">
      <c r="A156" s="1"/>
      <c r="B156" s="1"/>
      <c r="C156" s="1"/>
      <c r="D156" s="1"/>
      <c r="E156" s="4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4.25" customHeight="1">
      <c r="A157" s="1"/>
      <c r="B157" s="1"/>
      <c r="C157" s="1"/>
      <c r="D157" s="1"/>
      <c r="E157" s="4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4.25" customHeight="1">
      <c r="A158" s="1"/>
      <c r="B158" s="1"/>
      <c r="C158" s="1"/>
      <c r="D158" s="1"/>
      <c r="E158" s="4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4.25" customHeight="1">
      <c r="A159" s="1"/>
      <c r="B159" s="1"/>
      <c r="C159" s="1"/>
      <c r="D159" s="1"/>
      <c r="E159" s="4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4.25" customHeight="1">
      <c r="A160" s="1"/>
      <c r="B160" s="1"/>
      <c r="C160" s="1"/>
      <c r="D160" s="1"/>
      <c r="E160" s="4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4.25" customHeight="1">
      <c r="A161" s="1"/>
      <c r="B161" s="1"/>
      <c r="C161" s="1"/>
      <c r="D161" s="1"/>
      <c r="E161" s="4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4.25" customHeight="1">
      <c r="A162" s="1"/>
      <c r="B162" s="1"/>
      <c r="C162" s="1"/>
      <c r="D162" s="1"/>
      <c r="E162" s="4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4.25" customHeight="1">
      <c r="A163" s="1"/>
      <c r="B163" s="1"/>
      <c r="C163" s="1"/>
      <c r="D163" s="1"/>
      <c r="E163" s="4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4.25" customHeight="1">
      <c r="A164" s="1"/>
      <c r="B164" s="1"/>
      <c r="C164" s="1"/>
      <c r="D164" s="1"/>
      <c r="E164" s="4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4.25" customHeight="1">
      <c r="A165" s="1"/>
      <c r="B165" s="1"/>
      <c r="C165" s="1"/>
      <c r="D165" s="1"/>
      <c r="E165" s="4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4.25" customHeight="1">
      <c r="A166" s="1"/>
      <c r="B166" s="1"/>
      <c r="C166" s="1"/>
      <c r="D166" s="1"/>
      <c r="E166" s="4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4.25" customHeight="1">
      <c r="A167" s="1"/>
      <c r="B167" s="1"/>
      <c r="C167" s="1"/>
      <c r="D167" s="1"/>
      <c r="E167" s="4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4.25" customHeight="1">
      <c r="A168" s="1"/>
      <c r="B168" s="1"/>
      <c r="C168" s="1"/>
      <c r="D168" s="1"/>
      <c r="E168" s="4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4.25" customHeight="1">
      <c r="A169" s="1"/>
      <c r="B169" s="1"/>
      <c r="C169" s="1"/>
      <c r="D169" s="1"/>
      <c r="E169" s="4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4.25" customHeight="1">
      <c r="A170" s="1"/>
      <c r="B170" s="1"/>
      <c r="C170" s="1"/>
      <c r="D170" s="1"/>
      <c r="E170" s="4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4.25" customHeight="1">
      <c r="A171" s="1"/>
      <c r="B171" s="1"/>
      <c r="C171" s="1"/>
      <c r="D171" s="1"/>
      <c r="E171" s="4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4.25" customHeight="1">
      <c r="A172" s="1"/>
      <c r="B172" s="1"/>
      <c r="C172" s="1"/>
      <c r="D172" s="1"/>
      <c r="E172" s="4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4.25" customHeight="1">
      <c r="A173" s="1"/>
      <c r="B173" s="1"/>
      <c r="C173" s="1"/>
      <c r="D173" s="1"/>
      <c r="E173" s="4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4.25" customHeight="1">
      <c r="A174" s="1"/>
      <c r="B174" s="1"/>
      <c r="C174" s="1"/>
      <c r="D174" s="1"/>
      <c r="E174" s="4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4.25" customHeight="1">
      <c r="A175" s="1"/>
      <c r="B175" s="1"/>
      <c r="C175" s="1"/>
      <c r="D175" s="1"/>
      <c r="E175" s="4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4.25" customHeight="1">
      <c r="A176" s="1"/>
      <c r="B176" s="1"/>
      <c r="C176" s="1"/>
      <c r="D176" s="1"/>
      <c r="E176" s="4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4.25" customHeight="1">
      <c r="A177" s="1"/>
      <c r="B177" s="1"/>
      <c r="C177" s="1"/>
      <c r="D177" s="1"/>
      <c r="E177" s="4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4.25" customHeight="1">
      <c r="A178" s="1"/>
      <c r="B178" s="1"/>
      <c r="C178" s="1"/>
      <c r="D178" s="1"/>
      <c r="E178" s="4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4.25" customHeight="1">
      <c r="A179" s="1"/>
      <c r="B179" s="1"/>
      <c r="C179" s="1"/>
      <c r="D179" s="1"/>
      <c r="E179" s="4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4.25" customHeight="1">
      <c r="A180" s="1"/>
      <c r="B180" s="1"/>
      <c r="C180" s="1"/>
      <c r="D180" s="1"/>
      <c r="E180" s="4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4.25" customHeight="1">
      <c r="A181" s="1"/>
      <c r="B181" s="1"/>
      <c r="C181" s="1"/>
      <c r="D181" s="1"/>
      <c r="E181" s="4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4.25" customHeight="1">
      <c r="A182" s="1"/>
      <c r="B182" s="1"/>
      <c r="C182" s="1"/>
      <c r="D182" s="1"/>
      <c r="E182" s="4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4.25" customHeight="1">
      <c r="A183" s="1"/>
      <c r="B183" s="1"/>
      <c r="C183" s="1"/>
      <c r="D183" s="1"/>
      <c r="E183" s="4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4.25" customHeight="1">
      <c r="A184" s="1"/>
      <c r="B184" s="1"/>
      <c r="C184" s="1"/>
      <c r="D184" s="1"/>
      <c r="E184" s="4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4.25" customHeight="1">
      <c r="A185" s="1"/>
      <c r="B185" s="1"/>
      <c r="C185" s="1"/>
      <c r="D185" s="1"/>
      <c r="E185" s="4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4.25" customHeight="1">
      <c r="A186" s="1"/>
      <c r="B186" s="1"/>
      <c r="C186" s="1"/>
      <c r="D186" s="1"/>
      <c r="E186" s="4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4.25" customHeight="1">
      <c r="A187" s="1"/>
      <c r="B187" s="1"/>
      <c r="C187" s="1"/>
      <c r="D187" s="1"/>
      <c r="E187" s="4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4.25" customHeight="1">
      <c r="A188" s="1"/>
      <c r="B188" s="1"/>
      <c r="C188" s="1"/>
      <c r="D188" s="1"/>
      <c r="E188" s="4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4.25" customHeight="1">
      <c r="A189" s="1"/>
      <c r="B189" s="1"/>
      <c r="C189" s="1"/>
      <c r="D189" s="1"/>
      <c r="E189" s="4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4.25" customHeight="1">
      <c r="A190" s="1"/>
      <c r="B190" s="1"/>
      <c r="C190" s="1"/>
      <c r="D190" s="1"/>
      <c r="E190" s="4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4.25" customHeight="1">
      <c r="A191" s="1"/>
      <c r="B191" s="1"/>
      <c r="C191" s="1"/>
      <c r="D191" s="1"/>
      <c r="E191" s="4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4.25" customHeight="1">
      <c r="A192" s="1"/>
      <c r="B192" s="1"/>
      <c r="C192" s="1"/>
      <c r="D192" s="1"/>
      <c r="E192" s="4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4.25" customHeight="1">
      <c r="A193" s="1"/>
      <c r="B193" s="1"/>
      <c r="C193" s="1"/>
      <c r="D193" s="1"/>
      <c r="E193" s="4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4.25" customHeight="1">
      <c r="A194" s="1"/>
      <c r="B194" s="1"/>
      <c r="C194" s="1"/>
      <c r="D194" s="1"/>
      <c r="E194" s="4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4.25" customHeight="1">
      <c r="A195" s="1"/>
      <c r="B195" s="1"/>
      <c r="C195" s="1"/>
      <c r="D195" s="1"/>
      <c r="E195" s="4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4.25" customHeight="1">
      <c r="A196" s="1"/>
      <c r="B196" s="1"/>
      <c r="C196" s="1"/>
      <c r="D196" s="1"/>
      <c r="E196" s="4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4.25" customHeight="1">
      <c r="A197" s="1"/>
      <c r="B197" s="1"/>
      <c r="C197" s="1"/>
      <c r="D197" s="1"/>
      <c r="E197" s="4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4.25" customHeight="1">
      <c r="A198" s="1"/>
      <c r="B198" s="1"/>
      <c r="C198" s="1"/>
      <c r="D198" s="1"/>
      <c r="E198" s="4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4.25" customHeight="1">
      <c r="A199" s="1"/>
      <c r="B199" s="1"/>
      <c r="C199" s="1"/>
      <c r="D199" s="1"/>
      <c r="E199" s="4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4.25" customHeight="1">
      <c r="A200" s="1"/>
      <c r="B200" s="1"/>
      <c r="C200" s="1"/>
      <c r="D200" s="1"/>
      <c r="E200" s="4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4.25" customHeight="1">
      <c r="A201" s="1"/>
      <c r="B201" s="1"/>
      <c r="C201" s="1"/>
      <c r="D201" s="1"/>
      <c r="E201" s="4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4.25" customHeight="1">
      <c r="A202" s="1"/>
      <c r="B202" s="1"/>
      <c r="C202" s="1"/>
      <c r="D202" s="1"/>
      <c r="E202" s="4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4.25" customHeight="1">
      <c r="A203" s="1"/>
      <c r="B203" s="1"/>
      <c r="C203" s="1"/>
      <c r="D203" s="1"/>
      <c r="E203" s="4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4.25" customHeight="1">
      <c r="A204" s="1"/>
      <c r="B204" s="1"/>
      <c r="C204" s="1"/>
      <c r="D204" s="1"/>
      <c r="E204" s="4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4.25" customHeight="1">
      <c r="A205" s="1"/>
      <c r="B205" s="1"/>
      <c r="C205" s="1"/>
      <c r="D205" s="1"/>
      <c r="E205" s="4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4.25" customHeight="1">
      <c r="A206" s="1"/>
      <c r="B206" s="1"/>
      <c r="C206" s="1"/>
      <c r="D206" s="1"/>
      <c r="E206" s="4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4.25" customHeight="1">
      <c r="A207" s="1"/>
      <c r="B207" s="1"/>
      <c r="C207" s="1"/>
      <c r="D207" s="1"/>
      <c r="E207" s="4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4.25" customHeight="1">
      <c r="A208" s="1"/>
      <c r="B208" s="1"/>
      <c r="C208" s="1"/>
      <c r="D208" s="1"/>
      <c r="E208" s="4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4.25" customHeight="1">
      <c r="A209" s="1"/>
      <c r="B209" s="1"/>
      <c r="C209" s="1"/>
      <c r="D209" s="1"/>
      <c r="E209" s="4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4.25" customHeight="1">
      <c r="A210" s="1"/>
      <c r="B210" s="1"/>
      <c r="C210" s="1"/>
      <c r="D210" s="1"/>
      <c r="E210" s="4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4.25" customHeight="1">
      <c r="A211" s="1"/>
      <c r="B211" s="1"/>
      <c r="C211" s="1"/>
      <c r="D211" s="1"/>
      <c r="E211" s="4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4.25" customHeight="1">
      <c r="A212" s="1"/>
      <c r="B212" s="1"/>
      <c r="C212" s="1"/>
      <c r="D212" s="1"/>
      <c r="E212" s="4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4.25" customHeight="1">
      <c r="A213" s="1"/>
      <c r="B213" s="1"/>
      <c r="C213" s="1"/>
      <c r="D213" s="1"/>
      <c r="E213" s="4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4.25" customHeight="1">
      <c r="A214" s="1"/>
      <c r="B214" s="1"/>
      <c r="C214" s="1"/>
      <c r="D214" s="1"/>
      <c r="E214" s="4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4.25" customHeight="1">
      <c r="A215" s="1"/>
      <c r="B215" s="1"/>
      <c r="C215" s="1"/>
      <c r="D215" s="1"/>
      <c r="E215" s="4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4.25" customHeight="1">
      <c r="A216" s="1"/>
      <c r="B216" s="1"/>
      <c r="C216" s="1"/>
      <c r="D216" s="1"/>
      <c r="E216" s="4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4.25" customHeight="1">
      <c r="A217" s="1"/>
      <c r="B217" s="1"/>
      <c r="C217" s="1"/>
      <c r="D217" s="1"/>
      <c r="E217" s="4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4.25" customHeight="1">
      <c r="A218" s="1"/>
      <c r="B218" s="1"/>
      <c r="C218" s="1"/>
      <c r="D218" s="1"/>
      <c r="E218" s="4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4.25" customHeight="1">
      <c r="A219" s="1"/>
      <c r="B219" s="1"/>
      <c r="C219" s="1"/>
      <c r="D219" s="1"/>
      <c r="E219" s="4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4.25" customHeight="1">
      <c r="A220" s="1"/>
      <c r="B220" s="1"/>
      <c r="C220" s="1"/>
      <c r="D220" s="1"/>
      <c r="E220" s="4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4.25" customHeight="1">
      <c r="A221" s="1"/>
      <c r="B221" s="1"/>
      <c r="C221" s="1"/>
      <c r="D221" s="1"/>
      <c r="E221" s="4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4.25" customHeight="1">
      <c r="A222" s="1"/>
      <c r="B222" s="1"/>
      <c r="C222" s="1"/>
      <c r="D222" s="1"/>
      <c r="E222" s="4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4.25" customHeight="1">
      <c r="A223" s="1"/>
      <c r="B223" s="1"/>
      <c r="C223" s="1"/>
      <c r="D223" s="1"/>
      <c r="E223" s="4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4.25" customHeight="1">
      <c r="A224" s="1"/>
      <c r="B224" s="1"/>
      <c r="C224" s="1"/>
      <c r="D224" s="1"/>
      <c r="E224" s="4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4.25" customHeight="1">
      <c r="A225" s="1"/>
      <c r="B225" s="1"/>
      <c r="C225" s="1"/>
      <c r="D225" s="1"/>
      <c r="E225" s="4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4.25" customHeight="1">
      <c r="A226" s="1"/>
      <c r="B226" s="1"/>
      <c r="C226" s="1"/>
      <c r="D226" s="1"/>
      <c r="E226" s="4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4.25" customHeight="1">
      <c r="A227" s="1"/>
      <c r="B227" s="1"/>
      <c r="C227" s="1"/>
      <c r="D227" s="1"/>
      <c r="E227" s="4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4.25" customHeight="1">
      <c r="A228" s="1"/>
      <c r="B228" s="1"/>
      <c r="C228" s="1"/>
      <c r="D228" s="1"/>
      <c r="E228" s="4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4.25" customHeight="1">
      <c r="A229" s="1"/>
      <c r="B229" s="1"/>
      <c r="C229" s="1"/>
      <c r="D229" s="1"/>
      <c r="E229" s="4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4.25" customHeight="1">
      <c r="A230" s="1"/>
      <c r="B230" s="1"/>
      <c r="C230" s="1"/>
      <c r="D230" s="1"/>
      <c r="E230" s="4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4.25" customHeight="1">
      <c r="A231" s="1"/>
      <c r="B231" s="1"/>
      <c r="C231" s="1"/>
      <c r="D231" s="1"/>
      <c r="E231" s="4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4.25" customHeight="1">
      <c r="A232" s="1"/>
      <c r="B232" s="1"/>
      <c r="C232" s="1"/>
      <c r="D232" s="1"/>
      <c r="E232" s="4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4.25" customHeight="1">
      <c r="A233" s="1"/>
      <c r="B233" s="1"/>
      <c r="C233" s="1"/>
      <c r="D233" s="1"/>
      <c r="E233" s="4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4.25" customHeight="1">
      <c r="A234" s="1"/>
      <c r="B234" s="1"/>
      <c r="C234" s="1"/>
      <c r="D234" s="1"/>
      <c r="E234" s="4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4.25" customHeight="1">
      <c r="A235" s="1"/>
      <c r="B235" s="1"/>
      <c r="C235" s="1"/>
      <c r="D235" s="1"/>
      <c r="E235" s="4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4.25" customHeight="1">
      <c r="A236" s="1"/>
      <c r="B236" s="1"/>
      <c r="C236" s="1"/>
      <c r="D236" s="1"/>
      <c r="E236" s="4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4.25" customHeight="1">
      <c r="A237" s="1"/>
      <c r="B237" s="1"/>
      <c r="C237" s="1"/>
      <c r="D237" s="1"/>
      <c r="E237" s="4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4.25" customHeight="1">
      <c r="A238" s="1"/>
      <c r="B238" s="1"/>
      <c r="C238" s="1"/>
      <c r="D238" s="1"/>
      <c r="E238" s="4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4.25" customHeight="1">
      <c r="A239" s="1"/>
      <c r="B239" s="1"/>
      <c r="C239" s="1"/>
      <c r="D239" s="1"/>
      <c r="E239" s="4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4.25" customHeight="1">
      <c r="A240" s="1"/>
      <c r="B240" s="1"/>
      <c r="C240" s="1"/>
      <c r="D240" s="1"/>
      <c r="E240" s="4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4.25" customHeight="1">
      <c r="A241" s="1"/>
      <c r="B241" s="1"/>
      <c r="C241" s="1"/>
      <c r="D241" s="1"/>
      <c r="E241" s="4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4.25" customHeight="1">
      <c r="A242" s="1"/>
      <c r="B242" s="1"/>
      <c r="C242" s="1"/>
      <c r="D242" s="1"/>
      <c r="E242" s="4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4.25" customHeight="1">
      <c r="A243" s="1"/>
      <c r="B243" s="1"/>
      <c r="C243" s="1"/>
      <c r="D243" s="1"/>
      <c r="E243" s="4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4.25" customHeight="1">
      <c r="A244" s="1"/>
      <c r="B244" s="1"/>
      <c r="C244" s="1"/>
      <c r="D244" s="1"/>
      <c r="E244" s="4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4.25" customHeight="1">
      <c r="A245" s="1"/>
      <c r="B245" s="1"/>
      <c r="C245" s="1"/>
      <c r="D245" s="1"/>
      <c r="E245" s="4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4.25" customHeight="1">
      <c r="A246" s="1"/>
      <c r="B246" s="1"/>
      <c r="C246" s="1"/>
      <c r="D246" s="1"/>
      <c r="E246" s="4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4.25" customHeight="1">
      <c r="A247" s="1"/>
      <c r="B247" s="1"/>
      <c r="C247" s="1"/>
      <c r="D247" s="1"/>
      <c r="E247" s="4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4.25" customHeight="1">
      <c r="A248" s="1"/>
      <c r="B248" s="1"/>
      <c r="C248" s="1"/>
      <c r="D248" s="1"/>
      <c r="E248" s="4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4.25" customHeight="1">
      <c r="A249" s="1"/>
      <c r="B249" s="1"/>
      <c r="C249" s="1"/>
      <c r="D249" s="1"/>
      <c r="E249" s="4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4.25" customHeight="1">
      <c r="A250" s="1"/>
      <c r="B250" s="1"/>
      <c r="C250" s="1"/>
      <c r="D250" s="1"/>
      <c r="E250" s="4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4.25" customHeight="1">
      <c r="A251" s="1"/>
      <c r="B251" s="1"/>
      <c r="C251" s="1"/>
      <c r="D251" s="1"/>
      <c r="E251" s="4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4.25" customHeight="1">
      <c r="A252" s="1"/>
      <c r="B252" s="1"/>
      <c r="C252" s="1"/>
      <c r="D252" s="1"/>
      <c r="E252" s="4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4.25" customHeight="1">
      <c r="A253" s="1"/>
      <c r="B253" s="1"/>
      <c r="C253" s="1"/>
      <c r="D253" s="1"/>
      <c r="E253" s="4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4.25" customHeight="1">
      <c r="A254" s="1"/>
      <c r="B254" s="1"/>
      <c r="C254" s="1"/>
      <c r="D254" s="1"/>
      <c r="E254" s="4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4.25" customHeight="1">
      <c r="A255" s="1"/>
      <c r="B255" s="1"/>
      <c r="C255" s="1"/>
      <c r="D255" s="1"/>
      <c r="E255" s="4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4.25" customHeight="1">
      <c r="A256" s="1"/>
      <c r="B256" s="1"/>
      <c r="C256" s="1"/>
      <c r="D256" s="1"/>
      <c r="E256" s="4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4.25" customHeight="1">
      <c r="A257" s="1"/>
      <c r="B257" s="1"/>
      <c r="C257" s="1"/>
      <c r="D257" s="1"/>
      <c r="E257" s="4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4.25" customHeight="1">
      <c r="A258" s="1"/>
      <c r="B258" s="1"/>
      <c r="C258" s="1"/>
      <c r="D258" s="1"/>
      <c r="E258" s="4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4.25" customHeight="1">
      <c r="A259" s="1"/>
      <c r="B259" s="1"/>
      <c r="C259" s="1"/>
      <c r="D259" s="1"/>
      <c r="E259" s="4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4.25" customHeight="1">
      <c r="A260" s="1"/>
      <c r="B260" s="1"/>
      <c r="C260" s="1"/>
      <c r="D260" s="1"/>
      <c r="E260" s="4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4.25" customHeight="1">
      <c r="A261" s="1"/>
      <c r="B261" s="1"/>
      <c r="C261" s="1"/>
      <c r="D261" s="1"/>
      <c r="E261" s="4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4.25" customHeight="1">
      <c r="A262" s="1"/>
      <c r="B262" s="1"/>
      <c r="C262" s="1"/>
      <c r="D262" s="1"/>
      <c r="E262" s="4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4.25" customHeight="1">
      <c r="A263" s="1"/>
      <c r="B263" s="1"/>
      <c r="C263" s="1"/>
      <c r="D263" s="1"/>
      <c r="E263" s="4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4.25" customHeight="1">
      <c r="A264" s="1"/>
      <c r="B264" s="1"/>
      <c r="C264" s="1"/>
      <c r="D264" s="1"/>
      <c r="E264" s="4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4.25" customHeight="1">
      <c r="A265" s="1"/>
      <c r="B265" s="1"/>
      <c r="C265" s="1"/>
      <c r="D265" s="1"/>
      <c r="E265" s="4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4.25" customHeight="1">
      <c r="A266" s="1"/>
      <c r="B266" s="1"/>
      <c r="C266" s="1"/>
      <c r="D266" s="1"/>
      <c r="E266" s="4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4.25" customHeight="1">
      <c r="A267" s="1"/>
      <c r="B267" s="1"/>
      <c r="C267" s="1"/>
      <c r="D267" s="1"/>
      <c r="E267" s="4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4.25" customHeight="1">
      <c r="A268" s="1"/>
      <c r="B268" s="1"/>
      <c r="C268" s="1"/>
      <c r="D268" s="1"/>
      <c r="E268" s="4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4.25" customHeight="1">
      <c r="A269" s="1"/>
      <c r="B269" s="1"/>
      <c r="C269" s="1"/>
      <c r="D269" s="1"/>
      <c r="E269" s="4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4.25" customHeight="1">
      <c r="A270" s="1"/>
      <c r="B270" s="1"/>
      <c r="C270" s="1"/>
      <c r="D270" s="1"/>
      <c r="E270" s="4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4.25" customHeight="1">
      <c r="A271" s="1"/>
      <c r="B271" s="1"/>
      <c r="C271" s="1"/>
      <c r="D271" s="1"/>
      <c r="E271" s="4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4.25" customHeight="1">
      <c r="A272" s="1"/>
      <c r="B272" s="1"/>
      <c r="C272" s="1"/>
      <c r="D272" s="1"/>
      <c r="E272" s="4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4.25" customHeight="1">
      <c r="A273" s="1"/>
      <c r="B273" s="1"/>
      <c r="C273" s="1"/>
      <c r="D273" s="1"/>
      <c r="E273" s="4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5">
    <mergeCell ref="D98:E98"/>
    <mergeCell ref="F98:G98"/>
    <mergeCell ref="I98:J98"/>
    <mergeCell ref="K98:L98"/>
    <mergeCell ref="K105:L105"/>
    <mergeCell ref="C74:D74"/>
    <mergeCell ref="E74:F74"/>
    <mergeCell ref="H74:I74"/>
    <mergeCell ref="D91:G91"/>
    <mergeCell ref="D92:G94"/>
    <mergeCell ref="D96:G97"/>
    <mergeCell ref="I96:L97"/>
    <mergeCell ref="H13:I13"/>
    <mergeCell ref="J13:K13"/>
    <mergeCell ref="C20:D20"/>
    <mergeCell ref="E20:F20"/>
    <mergeCell ref="J20:K20"/>
    <mergeCell ref="C6:F6"/>
    <mergeCell ref="C7:F9"/>
    <mergeCell ref="C11:F12"/>
    <mergeCell ref="H11:I12"/>
    <mergeCell ref="B13:B26"/>
    <mergeCell ref="E13:F13"/>
    <mergeCell ref="H20:I20"/>
    <mergeCell ref="C13:D13"/>
    <mergeCell ref="C29:D30"/>
    <mergeCell ref="C40:F41"/>
    <mergeCell ref="H40:I41"/>
    <mergeCell ref="C42:D42"/>
    <mergeCell ref="E42:F42"/>
    <mergeCell ref="H42:I42"/>
    <mergeCell ref="H65:I66"/>
    <mergeCell ref="H67:I67"/>
    <mergeCell ref="C49:D49"/>
    <mergeCell ref="E49:F49"/>
    <mergeCell ref="H49:I49"/>
    <mergeCell ref="C58:D59"/>
    <mergeCell ref="C65:F66"/>
    <mergeCell ref="C67:D67"/>
    <mergeCell ref="E67:F67"/>
    <mergeCell ref="D116:E116"/>
    <mergeCell ref="D123:E123"/>
    <mergeCell ref="F123:G123"/>
    <mergeCell ref="D132:G133"/>
    <mergeCell ref="D134:E134"/>
    <mergeCell ref="F134:G134"/>
    <mergeCell ref="D141:E141"/>
    <mergeCell ref="F141:G141"/>
    <mergeCell ref="C86:D87"/>
    <mergeCell ref="C98:C111"/>
    <mergeCell ref="D105:E105"/>
    <mergeCell ref="F105:G105"/>
    <mergeCell ref="I105:J105"/>
    <mergeCell ref="D114:G115"/>
    <mergeCell ref="F116:G116"/>
  </mergeCells>
  <conditionalFormatting sqref="F1:F5 F10 F16:F19 F21:F39 F45:F48 F70:F73 F75:F84 G86:G90 G95 G99:G104 G106:G113 G117:G122 G124:G131 G135:G140 G142:G1000 F50:F51 F53:F64">
    <cfRule type="cellIs" dxfId="0" priority="1" operator="lessThan">
      <formula>0</formula>
    </cfRule>
  </conditionalFormatting>
  <conditionalFormatting sqref="D26:D28 D31:D37">
    <cfRule type="cellIs" dxfId="0" priority="2" operator="lessThan">
      <formula>0</formula>
    </cfRule>
  </conditionalFormatting>
  <conditionalFormatting sqref="D55">
    <cfRule type="cellIs" dxfId="0" priority="3" operator="lessThan">
      <formula>0</formula>
    </cfRule>
  </conditionalFormatting>
  <conditionalFormatting sqref="D55">
    <cfRule type="cellIs" dxfId="1" priority="4" operator="greaterThan">
      <formula>0</formula>
    </cfRule>
  </conditionalFormatting>
  <conditionalFormatting sqref="D26:D28 D31:D37">
    <cfRule type="cellIs" dxfId="1" priority="5" operator="greaterThan">
      <formula>0</formula>
    </cfRule>
  </conditionalFormatting>
  <conditionalFormatting sqref="D80">
    <cfRule type="cellIs" dxfId="0" priority="6" operator="lessThan">
      <formula>0</formula>
    </cfRule>
  </conditionalFormatting>
  <conditionalFormatting sqref="D80">
    <cfRule type="cellIs" dxfId="1" priority="7" operator="greaterThan">
      <formula>0</formula>
    </cfRule>
  </conditionalFormatting>
  <conditionalFormatting sqref="D61:D62">
    <cfRule type="cellIs" dxfId="0" priority="8" operator="lessThan">
      <formula>0</formula>
    </cfRule>
  </conditionalFormatting>
  <conditionalFormatting sqref="D61:D62">
    <cfRule type="cellIs" dxfId="1" priority="9" operator="greaterThan">
      <formula>0</formula>
    </cfRule>
  </conditionalFormatting>
  <conditionalFormatting sqref="F92">
    <cfRule type="cellIs" dxfId="0" priority="10" operator="lessThan">
      <formula>0</formula>
    </cfRule>
  </conditionalFormatting>
  <conditionalFormatting sqref="D92">
    <cfRule type="cellIs" dxfId="0" priority="11" operator="lessThan">
      <formula>0</formula>
    </cfRule>
  </conditionalFormatting>
  <conditionalFormatting sqref="D92">
    <cfRule type="cellIs" dxfId="1" priority="12" operator="greaterThan">
      <formula>0</formula>
    </cfRule>
  </conditionalFormatting>
  <conditionalFormatting sqref="D89:D90">
    <cfRule type="cellIs" dxfId="0" priority="13" operator="lessThan">
      <formula>0</formula>
    </cfRule>
  </conditionalFormatting>
  <conditionalFormatting sqref="D89:D90">
    <cfRule type="cellIs" dxfId="1" priority="14" operator="greaterThan">
      <formula>0</formula>
    </cfRule>
  </conditionalFormatting>
  <printOptions/>
  <pageMargins bottom="0.75" footer="0.0" header="0.0" left="0.7" right="0.7" top="0.75"/>
  <pageSetup orientation="landscape"/>
  <headerFooter>
    <oddHeader>&amp;CPerfomring Arts Advisory Council 2020-2021 Fin-App Application</oddHeader>
    <oddFooter>&amp;C&amp;P</oddFooter>
  </headerFooter>
  <rowBreaks count="3" manualBreakCount="3">
    <brk id="38" man="1"/>
    <brk id="93" man="1"/>
    <brk id="63" man="1"/>
  </rowBreaks>
  <colBreaks count="2" manualBreakCount="2">
    <brk id="6" man="1"/>
    <brk id="9" man="1"/>
  </colBreaks>
  <drawing r:id="rId1"/>
  <tableParts count="6"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4.43"/>
    <col customWidth="1" min="2" max="2" width="23.71"/>
    <col customWidth="1" min="3" max="3" width="10.86"/>
    <col customWidth="1" min="4" max="4" width="8.71"/>
    <col customWidth="1" min="5" max="5" width="9.71"/>
    <col customWidth="1" min="6" max="6" width="24.86"/>
    <col customWidth="1" min="7" max="7" width="11.43"/>
    <col customWidth="1" min="8" max="8" width="10.43"/>
    <col customWidth="1" min="9" max="9" width="11.43"/>
    <col customWidth="1" min="10" max="10" width="25.29"/>
    <col customWidth="1" min="11" max="11" width="13.29"/>
    <col customWidth="1" min="12" max="12" width="9.43"/>
    <col customWidth="1" min="13" max="13" width="8.71"/>
    <col customWidth="1" min="14" max="14" width="9.29"/>
    <col customWidth="1" min="15" max="15" width="12.43"/>
    <col customWidth="1" min="16" max="26" width="8.71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2"/>
      <c r="B2" s="2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2"/>
      <c r="B3" s="2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2"/>
      <c r="B4" s="51"/>
      <c r="C4" s="51"/>
      <c r="D4" s="52"/>
      <c r="E4" s="5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3"/>
      <c r="B5" s="18" t="s">
        <v>1</v>
      </c>
      <c r="C5" s="53"/>
      <c r="D5" s="53"/>
      <c r="E5" s="53"/>
      <c r="F5" s="53"/>
      <c r="G5" s="53"/>
      <c r="H5" s="19"/>
      <c r="I5" s="54"/>
      <c r="J5" s="54"/>
      <c r="K5" s="54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0.25" customHeight="1">
      <c r="A6" s="55"/>
      <c r="B6" s="56" t="s">
        <v>28</v>
      </c>
      <c r="C6" s="5"/>
      <c r="D6" s="5"/>
      <c r="E6" s="5"/>
      <c r="F6" s="5"/>
      <c r="G6" s="5"/>
      <c r="H6" s="6"/>
      <c r="I6" s="54"/>
      <c r="J6" s="54"/>
      <c r="K6" s="54"/>
      <c r="L6" s="5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55"/>
      <c r="B7" s="11"/>
      <c r="H7" s="9"/>
      <c r="I7" s="54"/>
      <c r="J7" s="54"/>
      <c r="K7" s="54"/>
      <c r="L7" s="5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55"/>
      <c r="B8" s="11"/>
      <c r="H8" s="9"/>
      <c r="I8" s="54"/>
      <c r="J8" s="54"/>
      <c r="K8" s="54"/>
      <c r="L8" s="5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55"/>
      <c r="B9" s="11"/>
      <c r="H9" s="9"/>
      <c r="I9" s="54"/>
      <c r="J9" s="54"/>
      <c r="K9" s="54"/>
      <c r="L9" s="5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11"/>
      <c r="H10" s="9"/>
      <c r="I10" s="54"/>
      <c r="J10" s="54"/>
      <c r="K10" s="5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12"/>
      <c r="C11" s="13"/>
      <c r="D11" s="13"/>
      <c r="E11" s="13"/>
      <c r="F11" s="13"/>
      <c r="G11" s="13"/>
      <c r="H11" s="14"/>
      <c r="I11" s="54"/>
      <c r="J11" s="54"/>
      <c r="K11" s="5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1"/>
      <c r="C12" s="43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57" t="s">
        <v>29</v>
      </c>
      <c r="C13" s="5"/>
      <c r="D13" s="5"/>
      <c r="E13" s="5"/>
      <c r="F13" s="5"/>
      <c r="G13" s="5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58" t="s">
        <v>30</v>
      </c>
      <c r="C14" s="5"/>
      <c r="D14" s="5"/>
      <c r="E14" s="5"/>
      <c r="F14" s="5"/>
      <c r="G14" s="5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/>
      <c r="B15" s="11"/>
      <c r="H15" s="9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11"/>
      <c r="H16" s="9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11"/>
      <c r="H17" s="9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11"/>
      <c r="H18" s="9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12"/>
      <c r="C19" s="13"/>
      <c r="D19" s="13"/>
      <c r="E19" s="13"/>
      <c r="F19" s="13"/>
      <c r="G19" s="13"/>
      <c r="H19" s="14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59"/>
      <c r="C20" s="59"/>
      <c r="D20" s="59"/>
      <c r="E20" s="59"/>
      <c r="F20" s="59"/>
      <c r="G20" s="59"/>
      <c r="H20" s="59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1"/>
      <c r="B21" s="60" t="s">
        <v>31</v>
      </c>
      <c r="C21" s="61"/>
      <c r="D21" s="61"/>
      <c r="E21" s="61"/>
      <c r="F21" s="61"/>
      <c r="G21" s="61"/>
      <c r="H21" s="62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/>
      <c r="B22" s="63" t="s">
        <v>32</v>
      </c>
      <c r="C22" s="59"/>
      <c r="D22" s="59"/>
      <c r="E22" s="59"/>
      <c r="F22" s="59"/>
      <c r="G22" s="59"/>
      <c r="H22" s="64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63" t="s">
        <v>33</v>
      </c>
      <c r="C23" s="59"/>
      <c r="D23" s="59"/>
      <c r="E23" s="59"/>
      <c r="F23" s="59"/>
      <c r="G23" s="59"/>
      <c r="H23" s="64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65" t="s">
        <v>34</v>
      </c>
      <c r="C24" s="66"/>
      <c r="D24" s="66"/>
      <c r="E24" s="66"/>
      <c r="F24" s="66"/>
      <c r="G24" s="66"/>
      <c r="H24" s="67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1"/>
      <c r="C25" s="43"/>
      <c r="D25" s="1"/>
      <c r="F25" s="1"/>
      <c r="G25" s="43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68"/>
      <c r="B26" s="69" t="s">
        <v>35</v>
      </c>
      <c r="C26" s="70"/>
      <c r="D26" s="71"/>
      <c r="E26" s="72"/>
      <c r="F26" s="16" t="s">
        <v>5</v>
      </c>
      <c r="G26" s="5"/>
      <c r="H26" s="6"/>
      <c r="I26" s="73"/>
      <c r="J26" s="54"/>
      <c r="K26" s="54"/>
      <c r="L26" s="54"/>
      <c r="M26" s="54"/>
      <c r="N26" s="54"/>
      <c r="O26" s="68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74"/>
      <c r="B27" s="75" t="s">
        <v>36</v>
      </c>
      <c r="C27" s="76"/>
      <c r="D27" s="77"/>
      <c r="F27" s="12"/>
      <c r="G27" s="13"/>
      <c r="H27" s="14"/>
      <c r="J27" s="54"/>
      <c r="K27" s="54"/>
      <c r="L27" s="54"/>
      <c r="M27" s="54"/>
      <c r="N27" s="54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78" t="s">
        <v>37</v>
      </c>
      <c r="C28" s="79">
        <v>16552.0</v>
      </c>
      <c r="D28" s="77"/>
      <c r="E28" s="80"/>
      <c r="F28" s="81" t="s">
        <v>38</v>
      </c>
      <c r="G28" s="82"/>
      <c r="H28" s="83"/>
      <c r="J28" s="54"/>
      <c r="K28" s="54"/>
      <c r="L28" s="54"/>
      <c r="M28" s="54"/>
      <c r="N28" s="54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84" t="s">
        <v>39</v>
      </c>
      <c r="C29" s="85"/>
      <c r="D29" s="77"/>
      <c r="F29" s="86" t="s">
        <v>40</v>
      </c>
      <c r="G29" s="50"/>
      <c r="H29" s="87"/>
      <c r="J29" s="54"/>
      <c r="K29" s="54"/>
      <c r="L29" s="54"/>
      <c r="M29" s="54"/>
      <c r="N29" s="54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78" t="s">
        <v>41</v>
      </c>
      <c r="C30" s="88"/>
      <c r="D30" s="77"/>
      <c r="F30" s="86" t="s">
        <v>42</v>
      </c>
      <c r="G30" s="50"/>
      <c r="H30" s="87"/>
      <c r="J30" s="54"/>
      <c r="K30" s="54"/>
      <c r="L30" s="54"/>
      <c r="M30" s="54"/>
      <c r="N30" s="54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84" t="s">
        <v>13</v>
      </c>
      <c r="C31" s="76">
        <f>SUM(C28:C30)</f>
        <v>16552</v>
      </c>
      <c r="D31" s="77"/>
      <c r="F31" s="86" t="s">
        <v>43</v>
      </c>
      <c r="G31" s="50"/>
      <c r="H31" s="87"/>
      <c r="J31" s="54"/>
      <c r="K31" s="54"/>
      <c r="L31" s="54"/>
      <c r="M31" s="54"/>
      <c r="N31" s="54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78"/>
      <c r="C32" s="89"/>
      <c r="D32" s="77"/>
      <c r="F32" s="86"/>
      <c r="G32" s="50"/>
      <c r="H32" s="87"/>
      <c r="J32" s="54"/>
      <c r="K32" s="54"/>
      <c r="L32" s="54"/>
      <c r="M32" s="54"/>
      <c r="N32" s="54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74"/>
      <c r="B33" s="75" t="s">
        <v>44</v>
      </c>
      <c r="C33" s="76"/>
      <c r="D33" s="77"/>
      <c r="F33" s="86"/>
      <c r="G33" s="50"/>
      <c r="H33" s="87"/>
      <c r="J33" s="50"/>
      <c r="K33" s="90"/>
      <c r="L33" s="90"/>
      <c r="M33" s="4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78" t="s">
        <v>45</v>
      </c>
      <c r="C34" s="88">
        <v>28684.0</v>
      </c>
      <c r="D34" s="77"/>
      <c r="F34" s="86"/>
      <c r="G34" s="50"/>
      <c r="H34" s="87"/>
      <c r="K34" s="90"/>
      <c r="L34" s="90"/>
      <c r="M34" s="9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84" t="s">
        <v>39</v>
      </c>
      <c r="C35" s="85"/>
      <c r="D35" s="77"/>
      <c r="F35" s="86"/>
      <c r="G35" s="50"/>
      <c r="H35" s="87"/>
      <c r="K35" s="90"/>
      <c r="L35" s="90"/>
      <c r="M35" s="9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78" t="s">
        <v>41</v>
      </c>
      <c r="C36" s="88"/>
      <c r="D36" s="77"/>
      <c r="F36" s="86"/>
      <c r="G36" s="50"/>
      <c r="H36" s="87"/>
      <c r="K36" s="90"/>
      <c r="L36" s="90"/>
      <c r="M36" s="9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84" t="s">
        <v>19</v>
      </c>
      <c r="C37" s="76">
        <f>SUM(C34:D36)</f>
        <v>28684</v>
      </c>
      <c r="D37" s="77"/>
      <c r="F37" s="86"/>
      <c r="G37" s="50"/>
      <c r="H37" s="87"/>
      <c r="K37" s="90"/>
      <c r="L37" s="90"/>
      <c r="M37" s="4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78"/>
      <c r="C38" s="79"/>
      <c r="D38" s="77"/>
      <c r="F38" s="86"/>
      <c r="G38" s="50"/>
      <c r="H38" s="87"/>
      <c r="K38" s="90"/>
      <c r="L38" s="90"/>
      <c r="M38" s="4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46"/>
      <c r="B39" s="92" t="s">
        <v>46</v>
      </c>
      <c r="C39" s="93">
        <f>C31-C37</f>
        <v>-12132</v>
      </c>
      <c r="D39" s="94"/>
      <c r="F39" s="95"/>
      <c r="G39" s="96"/>
      <c r="H39" s="97"/>
      <c r="J39" s="54"/>
      <c r="K39" s="90"/>
      <c r="L39" s="90"/>
      <c r="M39" s="4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43"/>
      <c r="D40" s="1"/>
      <c r="E40" s="1"/>
      <c r="G40" s="90"/>
      <c r="K40" s="90"/>
      <c r="M40" s="4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2"/>
      <c r="B41" s="2"/>
      <c r="C41" s="2"/>
      <c r="D41" s="2"/>
      <c r="E41" s="2"/>
      <c r="M41" s="2"/>
      <c r="N41" s="2"/>
      <c r="O41" s="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69" t="s">
        <v>47</v>
      </c>
      <c r="C42" s="70"/>
      <c r="D42" s="71"/>
      <c r="E42" s="72"/>
      <c r="F42" s="16" t="s">
        <v>5</v>
      </c>
      <c r="G42" s="5"/>
      <c r="H42" s="6"/>
      <c r="J42" s="54"/>
      <c r="M42" s="9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75" t="s">
        <v>36</v>
      </c>
      <c r="C43" s="76"/>
      <c r="D43" s="77"/>
      <c r="F43" s="12"/>
      <c r="G43" s="13"/>
      <c r="H43" s="14"/>
      <c r="J43" s="54"/>
      <c r="K43" s="90"/>
      <c r="L43" s="90"/>
      <c r="M43" s="4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6.5" customHeight="1">
      <c r="A44" s="98"/>
      <c r="B44" s="78" t="s">
        <v>37</v>
      </c>
      <c r="C44" s="79">
        <v>2826.0</v>
      </c>
      <c r="D44" s="77"/>
      <c r="E44" s="80"/>
      <c r="F44" s="81" t="s">
        <v>48</v>
      </c>
      <c r="G44" s="82"/>
      <c r="H44" s="83"/>
      <c r="K44" s="90"/>
      <c r="L44" s="90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68"/>
      <c r="B45" s="84" t="s">
        <v>39</v>
      </c>
      <c r="C45" s="85"/>
      <c r="D45" s="77"/>
      <c r="F45" s="86" t="s">
        <v>49</v>
      </c>
      <c r="G45" s="50"/>
      <c r="H45" s="87"/>
      <c r="K45" s="90"/>
      <c r="L45" s="90"/>
      <c r="M45" s="68"/>
      <c r="N45" s="68"/>
      <c r="O45" s="68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74"/>
      <c r="B46" s="78" t="s">
        <v>41</v>
      </c>
      <c r="C46" s="88"/>
      <c r="D46" s="77"/>
      <c r="F46" s="86" t="s">
        <v>50</v>
      </c>
      <c r="G46" s="50"/>
      <c r="H46" s="87"/>
      <c r="J46" s="54"/>
      <c r="K46" s="90"/>
      <c r="L46" s="90"/>
      <c r="M46" s="4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84" t="s">
        <v>13</v>
      </c>
      <c r="C47" s="76">
        <f>SUM(C44:C46)</f>
        <v>2826</v>
      </c>
      <c r="D47" s="77"/>
      <c r="F47" s="86"/>
      <c r="G47" s="50"/>
      <c r="H47" s="87"/>
      <c r="K47" s="90"/>
      <c r="L47" s="90"/>
      <c r="M47" s="4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78"/>
      <c r="C48" s="89"/>
      <c r="D48" s="77"/>
      <c r="F48" s="86"/>
      <c r="G48" s="50"/>
      <c r="H48" s="87"/>
      <c r="M48" s="9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75" t="s">
        <v>44</v>
      </c>
      <c r="C49" s="76"/>
      <c r="D49" s="77"/>
      <c r="F49" s="86"/>
      <c r="G49" s="50"/>
      <c r="H49" s="87"/>
      <c r="K49" s="90"/>
      <c r="L49" s="90"/>
      <c r="M49" s="4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78" t="s">
        <v>45</v>
      </c>
      <c r="C50" s="88">
        <v>6400.0</v>
      </c>
      <c r="D50" s="77"/>
      <c r="F50" s="86"/>
      <c r="G50" s="50"/>
      <c r="H50" s="87"/>
      <c r="K50" s="90"/>
      <c r="L50" s="90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74"/>
      <c r="B51" s="84" t="s">
        <v>39</v>
      </c>
      <c r="C51" s="85"/>
      <c r="D51" s="77"/>
      <c r="F51" s="86"/>
      <c r="G51" s="50"/>
      <c r="H51" s="87"/>
      <c r="K51" s="90"/>
      <c r="L51" s="90"/>
      <c r="M51" s="4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78" t="s">
        <v>41</v>
      </c>
      <c r="C52" s="88"/>
      <c r="D52" s="77"/>
      <c r="F52" s="86"/>
      <c r="G52" s="50"/>
      <c r="H52" s="87"/>
      <c r="K52" s="90"/>
      <c r="L52" s="90"/>
      <c r="M52" s="9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84" t="s">
        <v>19</v>
      </c>
      <c r="C53" s="76">
        <f>SUM(C50:D52)</f>
        <v>6400</v>
      </c>
      <c r="D53" s="77"/>
      <c r="F53" s="86"/>
      <c r="G53" s="50"/>
      <c r="H53" s="87"/>
      <c r="K53" s="90"/>
      <c r="L53" s="90"/>
      <c r="M53" s="9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78"/>
      <c r="C54" s="79"/>
      <c r="D54" s="77"/>
      <c r="F54" s="86"/>
      <c r="G54" s="50"/>
      <c r="H54" s="87"/>
      <c r="K54" s="90"/>
      <c r="L54" s="90"/>
      <c r="M54" s="9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92" t="s">
        <v>46</v>
      </c>
      <c r="C55" s="93">
        <f>C47-C53</f>
        <v>-3574</v>
      </c>
      <c r="D55" s="94"/>
      <c r="F55" s="95"/>
      <c r="G55" s="96"/>
      <c r="H55" s="97"/>
      <c r="J55" s="54"/>
      <c r="K55" s="90"/>
      <c r="L55" s="90"/>
      <c r="M55" s="4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43"/>
      <c r="D56" s="1"/>
      <c r="E56" s="1"/>
      <c r="H56" s="90"/>
      <c r="L56" s="90"/>
      <c r="M56" s="4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46"/>
      <c r="B57" s="46"/>
      <c r="C57" s="43"/>
      <c r="D57" s="1"/>
      <c r="E57" s="1"/>
      <c r="H57" s="90"/>
      <c r="L57" s="90"/>
      <c r="M57" s="4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43"/>
      <c r="D58" s="1"/>
      <c r="E58" s="1"/>
      <c r="G58" s="90"/>
      <c r="K58" s="90"/>
      <c r="M58" s="4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2"/>
      <c r="B59" s="69" t="s">
        <v>51</v>
      </c>
      <c r="C59" s="70"/>
      <c r="D59" s="71"/>
      <c r="E59" s="72"/>
      <c r="F59" s="16" t="s">
        <v>5</v>
      </c>
      <c r="G59" s="5"/>
      <c r="H59" s="6"/>
      <c r="J59" s="54"/>
      <c r="M59" s="2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75" t="s">
        <v>36</v>
      </c>
      <c r="C60" s="76"/>
      <c r="D60" s="77"/>
      <c r="F60" s="12"/>
      <c r="G60" s="13"/>
      <c r="H60" s="14"/>
      <c r="J60" s="54"/>
      <c r="K60" s="90"/>
      <c r="L60" s="90"/>
      <c r="M60" s="9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78" t="s">
        <v>37</v>
      </c>
      <c r="C61" s="79">
        <v>3167.0</v>
      </c>
      <c r="D61" s="77"/>
      <c r="E61" s="80"/>
      <c r="F61" s="81" t="s">
        <v>52</v>
      </c>
      <c r="G61" s="82"/>
      <c r="H61" s="83"/>
      <c r="K61" s="90"/>
      <c r="L61" s="90"/>
      <c r="M61" s="4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84" t="s">
        <v>39</v>
      </c>
      <c r="C62" s="85"/>
      <c r="D62" s="77"/>
      <c r="F62" s="86" t="s">
        <v>53</v>
      </c>
      <c r="G62" s="50"/>
      <c r="H62" s="87"/>
      <c r="K62" s="90"/>
      <c r="L62" s="90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68"/>
      <c r="B63" s="78" t="s">
        <v>41</v>
      </c>
      <c r="C63" s="88"/>
      <c r="D63" s="77"/>
      <c r="F63" s="86" t="s">
        <v>54</v>
      </c>
      <c r="G63" s="50"/>
      <c r="H63" s="87"/>
      <c r="J63" s="54"/>
      <c r="K63" s="90"/>
      <c r="L63" s="90"/>
      <c r="M63" s="68"/>
      <c r="N63" s="68"/>
      <c r="O63" s="68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74"/>
      <c r="B64" s="84" t="s">
        <v>13</v>
      </c>
      <c r="C64" s="76">
        <f>SUM(C61:C63)</f>
        <v>3167</v>
      </c>
      <c r="D64" s="77"/>
      <c r="F64" s="86" t="s">
        <v>55</v>
      </c>
      <c r="G64" s="50"/>
      <c r="H64" s="87"/>
      <c r="K64" s="90"/>
      <c r="L64" s="90"/>
      <c r="M64" s="4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78"/>
      <c r="C65" s="89"/>
      <c r="D65" s="77"/>
      <c r="F65" s="86"/>
      <c r="G65" s="50"/>
      <c r="H65" s="87"/>
      <c r="M65" s="4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75" t="s">
        <v>44</v>
      </c>
      <c r="C66" s="76"/>
      <c r="D66" s="77"/>
      <c r="F66" s="86"/>
      <c r="G66" s="50"/>
      <c r="H66" s="87"/>
      <c r="K66" s="90"/>
      <c r="L66" s="90"/>
      <c r="M66" s="9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78" t="s">
        <v>45</v>
      </c>
      <c r="C67" s="88">
        <v>14536.0</v>
      </c>
      <c r="D67" s="77"/>
      <c r="F67" s="86"/>
      <c r="G67" s="50"/>
      <c r="H67" s="87"/>
      <c r="K67" s="90"/>
      <c r="L67" s="90"/>
      <c r="M67" s="4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84" t="s">
        <v>39</v>
      </c>
      <c r="C68" s="85"/>
      <c r="D68" s="77"/>
      <c r="F68" s="86"/>
      <c r="G68" s="50"/>
      <c r="H68" s="87"/>
      <c r="K68" s="90"/>
      <c r="L68" s="90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74"/>
      <c r="B69" s="78" t="s">
        <v>41</v>
      </c>
      <c r="C69" s="88"/>
      <c r="D69" s="77"/>
      <c r="F69" s="86"/>
      <c r="G69" s="50"/>
      <c r="H69" s="87"/>
      <c r="K69" s="90"/>
      <c r="L69" s="90"/>
      <c r="M69" s="4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84" t="s">
        <v>19</v>
      </c>
      <c r="C70" s="76">
        <f>SUM(C67:D69)</f>
        <v>14536</v>
      </c>
      <c r="D70" s="77"/>
      <c r="F70" s="86"/>
      <c r="G70" s="50"/>
      <c r="H70" s="87"/>
      <c r="K70" s="90"/>
      <c r="L70" s="90"/>
      <c r="M70" s="9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78"/>
      <c r="C71" s="79"/>
      <c r="D71" s="77"/>
      <c r="F71" s="86"/>
      <c r="G71" s="50"/>
      <c r="H71" s="87"/>
      <c r="K71" s="90"/>
      <c r="L71" s="90"/>
      <c r="M71" s="9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92" t="s">
        <v>46</v>
      </c>
      <c r="C72" s="93">
        <f>C64-C70</f>
        <v>-11369</v>
      </c>
      <c r="D72" s="94"/>
      <c r="F72" s="95"/>
      <c r="G72" s="96"/>
      <c r="H72" s="97"/>
      <c r="J72" s="54"/>
      <c r="K72" s="90"/>
      <c r="L72" s="90"/>
      <c r="M72" s="9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43"/>
      <c r="D73" s="1"/>
      <c r="E73" s="1"/>
      <c r="G73" s="90"/>
      <c r="K73" s="90"/>
      <c r="M73" s="4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2"/>
      <c r="C74" s="2"/>
      <c r="D74" s="2"/>
      <c r="E74" s="2"/>
      <c r="M74" s="4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46"/>
      <c r="B75" s="69" t="s">
        <v>56</v>
      </c>
      <c r="C75" s="70"/>
      <c r="D75" s="71"/>
      <c r="E75" s="72"/>
      <c r="F75" s="16" t="s">
        <v>5</v>
      </c>
      <c r="G75" s="5"/>
      <c r="H75" s="6"/>
      <c r="J75" s="54"/>
      <c r="M75" s="4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75" t="s">
        <v>36</v>
      </c>
      <c r="C76" s="76"/>
      <c r="D76" s="77"/>
      <c r="F76" s="12"/>
      <c r="G76" s="13"/>
      <c r="H76" s="14"/>
      <c r="J76" s="54"/>
      <c r="K76" s="90"/>
      <c r="L76" s="90"/>
      <c r="M76" s="4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2"/>
      <c r="B77" s="78" t="s">
        <v>37</v>
      </c>
      <c r="C77" s="79">
        <v>12006.0</v>
      </c>
      <c r="D77" s="77"/>
      <c r="E77" s="80"/>
      <c r="F77" s="81" t="s">
        <v>57</v>
      </c>
      <c r="G77" s="82"/>
      <c r="H77" s="83"/>
      <c r="K77" s="90"/>
      <c r="L77" s="90"/>
      <c r="M77" s="2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84" t="s">
        <v>39</v>
      </c>
      <c r="C78" s="85"/>
      <c r="D78" s="77"/>
      <c r="F78" s="86" t="s">
        <v>58</v>
      </c>
      <c r="G78" s="50"/>
      <c r="H78" s="87"/>
      <c r="K78" s="90"/>
      <c r="L78" s="90"/>
      <c r="M78" s="9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78" t="s">
        <v>41</v>
      </c>
      <c r="C79" s="88"/>
      <c r="D79" s="77"/>
      <c r="F79" s="86" t="s">
        <v>59</v>
      </c>
      <c r="G79" s="50"/>
      <c r="H79" s="87"/>
      <c r="J79" s="54"/>
      <c r="K79" s="90"/>
      <c r="L79" s="90"/>
      <c r="M79" s="4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84" t="s">
        <v>13</v>
      </c>
      <c r="C80" s="76">
        <f>SUM(C77:C79)</f>
        <v>12006</v>
      </c>
      <c r="D80" s="77"/>
      <c r="F80" s="86" t="s">
        <v>60</v>
      </c>
      <c r="G80" s="50"/>
      <c r="H80" s="87"/>
      <c r="K80" s="90"/>
      <c r="L80" s="90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68"/>
      <c r="B81" s="78"/>
      <c r="C81" s="89"/>
      <c r="D81" s="77"/>
      <c r="F81" s="86"/>
      <c r="G81" s="50"/>
      <c r="H81" s="87"/>
      <c r="M81" s="68"/>
      <c r="N81" s="68"/>
      <c r="O81" s="68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74"/>
      <c r="B82" s="75" t="s">
        <v>44</v>
      </c>
      <c r="C82" s="76"/>
      <c r="D82" s="77"/>
      <c r="F82" s="86"/>
      <c r="G82" s="50"/>
      <c r="H82" s="87"/>
      <c r="K82" s="90"/>
      <c r="L82" s="90"/>
      <c r="M82" s="4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78" t="s">
        <v>45</v>
      </c>
      <c r="C83" s="88">
        <v>21190.0</v>
      </c>
      <c r="D83" s="77"/>
      <c r="F83" s="86"/>
      <c r="G83" s="50"/>
      <c r="H83" s="87"/>
      <c r="K83" s="90"/>
      <c r="L83" s="90"/>
      <c r="M83" s="4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84" t="s">
        <v>39</v>
      </c>
      <c r="C84" s="85"/>
      <c r="D84" s="77"/>
      <c r="F84" s="86"/>
      <c r="G84" s="50"/>
      <c r="H84" s="87"/>
      <c r="K84" s="90"/>
      <c r="L84" s="90"/>
      <c r="M84" s="9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78" t="s">
        <v>41</v>
      </c>
      <c r="C85" s="88"/>
      <c r="D85" s="77"/>
      <c r="F85" s="86"/>
      <c r="G85" s="50"/>
      <c r="H85" s="87"/>
      <c r="K85" s="90"/>
      <c r="L85" s="90"/>
      <c r="M85" s="4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84" t="s">
        <v>19</v>
      </c>
      <c r="C86" s="76">
        <f>SUM(C83:D85)</f>
        <v>21190</v>
      </c>
      <c r="D86" s="77"/>
      <c r="F86" s="86"/>
      <c r="G86" s="50"/>
      <c r="H86" s="87"/>
      <c r="K86" s="90"/>
      <c r="L86" s="90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74"/>
      <c r="B87" s="78"/>
      <c r="C87" s="79"/>
      <c r="D87" s="77"/>
      <c r="F87" s="86"/>
      <c r="G87" s="50"/>
      <c r="H87" s="87"/>
      <c r="K87" s="90"/>
      <c r="L87" s="90"/>
      <c r="M87" s="4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92" t="s">
        <v>46</v>
      </c>
      <c r="C88" s="93">
        <f>C80-C86</f>
        <v>-9184</v>
      </c>
      <c r="D88" s="94"/>
      <c r="F88" s="95"/>
      <c r="G88" s="96"/>
      <c r="H88" s="97"/>
      <c r="J88" s="54"/>
      <c r="K88" s="90"/>
      <c r="L88" s="90"/>
      <c r="M88" s="9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91"/>
      <c r="D89" s="1"/>
      <c r="E89" s="1"/>
      <c r="G89" s="90"/>
      <c r="L89" s="90"/>
      <c r="M89" s="9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91"/>
      <c r="D90" s="1"/>
      <c r="E90" s="1"/>
      <c r="L90" s="90"/>
      <c r="M90" s="9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69" t="s">
        <v>61</v>
      </c>
      <c r="C91" s="70"/>
      <c r="D91" s="71"/>
      <c r="E91" s="72"/>
      <c r="F91" s="16" t="s">
        <v>5</v>
      </c>
      <c r="G91" s="5"/>
      <c r="H91" s="6"/>
      <c r="J91" s="54"/>
      <c r="M91" s="4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75" t="s">
        <v>36</v>
      </c>
      <c r="C92" s="76"/>
      <c r="D92" s="77"/>
      <c r="F92" s="12"/>
      <c r="G92" s="13"/>
      <c r="H92" s="14"/>
      <c r="J92" s="54"/>
      <c r="K92" s="90"/>
      <c r="L92" s="90"/>
      <c r="M92" s="4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46"/>
      <c r="B93" s="78" t="s">
        <v>37</v>
      </c>
      <c r="C93" s="79">
        <v>2654.0</v>
      </c>
      <c r="D93" s="77"/>
      <c r="E93" s="80"/>
      <c r="F93" s="81" t="s">
        <v>62</v>
      </c>
      <c r="G93" s="82"/>
      <c r="H93" s="83"/>
      <c r="K93" s="90"/>
      <c r="L93" s="90"/>
      <c r="M93" s="4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84" t="s">
        <v>39</v>
      </c>
      <c r="C94" s="85"/>
      <c r="D94" s="77"/>
      <c r="F94" s="86" t="s">
        <v>63</v>
      </c>
      <c r="G94" s="50"/>
      <c r="H94" s="87"/>
      <c r="K94" s="90"/>
      <c r="L94" s="90"/>
      <c r="M94" s="4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2"/>
      <c r="B95" s="78" t="s">
        <v>41</v>
      </c>
      <c r="C95" s="88"/>
      <c r="D95" s="77"/>
      <c r="F95" s="86" t="s">
        <v>64</v>
      </c>
      <c r="G95" s="50"/>
      <c r="H95" s="87"/>
      <c r="J95" s="54"/>
      <c r="K95" s="90"/>
      <c r="L95" s="90"/>
      <c r="M95" s="2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84" t="s">
        <v>13</v>
      </c>
      <c r="C96" s="76">
        <f>SUM(C93:C95)</f>
        <v>2654</v>
      </c>
      <c r="D96" s="77"/>
      <c r="F96" s="86" t="s">
        <v>65</v>
      </c>
      <c r="G96" s="50"/>
      <c r="H96" s="87"/>
      <c r="K96" s="90"/>
      <c r="L96" s="90"/>
      <c r="M96" s="9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78"/>
      <c r="C97" s="89"/>
      <c r="D97" s="77"/>
      <c r="F97" s="86"/>
      <c r="G97" s="50"/>
      <c r="H97" s="87"/>
      <c r="M97" s="4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75" t="s">
        <v>44</v>
      </c>
      <c r="C98" s="76"/>
      <c r="D98" s="77"/>
      <c r="F98" s="86"/>
      <c r="G98" s="50"/>
      <c r="H98" s="87"/>
      <c r="K98" s="90"/>
      <c r="L98" s="90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68"/>
      <c r="B99" s="78" t="s">
        <v>45</v>
      </c>
      <c r="C99" s="88">
        <v>15502.0</v>
      </c>
      <c r="D99" s="77"/>
      <c r="F99" s="86"/>
      <c r="G99" s="50"/>
      <c r="H99" s="87"/>
      <c r="K99" s="90"/>
      <c r="L99" s="90"/>
      <c r="M99" s="68"/>
      <c r="N99" s="68"/>
      <c r="O99" s="68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74"/>
      <c r="B100" s="84" t="s">
        <v>39</v>
      </c>
      <c r="C100" s="85"/>
      <c r="D100" s="77"/>
      <c r="F100" s="86"/>
      <c r="G100" s="50"/>
      <c r="H100" s="87"/>
      <c r="K100" s="90"/>
      <c r="L100" s="90"/>
      <c r="M100" s="4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78" t="s">
        <v>41</v>
      </c>
      <c r="C101" s="88"/>
      <c r="D101" s="77"/>
      <c r="F101" s="86"/>
      <c r="G101" s="50"/>
      <c r="H101" s="87"/>
      <c r="K101" s="90"/>
      <c r="L101" s="90"/>
      <c r="M101" s="4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84" t="s">
        <v>19</v>
      </c>
      <c r="C102" s="76">
        <f>SUM(C99:D101)</f>
        <v>15502</v>
      </c>
      <c r="D102" s="77"/>
      <c r="F102" s="86"/>
      <c r="G102" s="50"/>
      <c r="H102" s="87"/>
      <c r="K102" s="90"/>
      <c r="L102" s="90"/>
      <c r="M102" s="9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78"/>
      <c r="C103" s="79"/>
      <c r="D103" s="77"/>
      <c r="F103" s="86"/>
      <c r="G103" s="50"/>
      <c r="H103" s="87"/>
      <c r="K103" s="90"/>
      <c r="L103" s="90"/>
      <c r="M103" s="4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92" t="s">
        <v>46</v>
      </c>
      <c r="C104" s="93">
        <f>C96-C102</f>
        <v>-12848</v>
      </c>
      <c r="D104" s="94"/>
      <c r="F104" s="95"/>
      <c r="G104" s="96"/>
      <c r="H104" s="97"/>
      <c r="J104" s="54"/>
      <c r="K104" s="90"/>
      <c r="L104" s="90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74"/>
      <c r="B105" s="74"/>
      <c r="C105" s="43"/>
      <c r="D105" s="1"/>
      <c r="E105" s="1"/>
      <c r="H105" s="90"/>
      <c r="M105" s="4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91"/>
      <c r="D106" s="1"/>
      <c r="E106" s="1"/>
      <c r="H106" s="90"/>
      <c r="M106" s="9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69" t="s">
        <v>66</v>
      </c>
      <c r="C107" s="70"/>
      <c r="D107" s="71"/>
      <c r="E107" s="1"/>
      <c r="F107" s="16" t="s">
        <v>5</v>
      </c>
      <c r="G107" s="5"/>
      <c r="H107" s="6"/>
      <c r="M107" s="9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75" t="s">
        <v>36</v>
      </c>
      <c r="C108" s="76"/>
      <c r="D108" s="77"/>
      <c r="E108" s="1"/>
      <c r="F108" s="12"/>
      <c r="G108" s="13"/>
      <c r="H108" s="14"/>
      <c r="M108" s="9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78" t="s">
        <v>37</v>
      </c>
      <c r="C109" s="79">
        <v>11155.0</v>
      </c>
      <c r="D109" s="77"/>
      <c r="E109" s="1"/>
      <c r="F109" s="81" t="s">
        <v>67</v>
      </c>
      <c r="G109" s="82"/>
      <c r="H109" s="83"/>
      <c r="M109" s="4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84" t="s">
        <v>39</v>
      </c>
      <c r="C110" s="85"/>
      <c r="D110" s="77"/>
      <c r="E110" s="1"/>
      <c r="F110" s="86" t="s">
        <v>68</v>
      </c>
      <c r="G110" s="50"/>
      <c r="H110" s="87"/>
      <c r="M110" s="4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46"/>
      <c r="B111" s="78" t="s">
        <v>41</v>
      </c>
      <c r="C111" s="88"/>
      <c r="D111" s="77"/>
      <c r="E111" s="1"/>
      <c r="F111" s="86" t="s">
        <v>69</v>
      </c>
      <c r="G111" s="50"/>
      <c r="H111" s="87"/>
      <c r="I111" s="1"/>
      <c r="J111" s="1"/>
      <c r="K111" s="1"/>
      <c r="L111" s="46"/>
      <c r="M111" s="4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84" t="s">
        <v>13</v>
      </c>
      <c r="C112" s="76">
        <f>SUM(C109:C111)</f>
        <v>11155</v>
      </c>
      <c r="D112" s="77"/>
      <c r="E112" s="1"/>
      <c r="F112" s="86" t="s">
        <v>70</v>
      </c>
      <c r="G112" s="50"/>
      <c r="H112" s="87"/>
      <c r="I112" s="1"/>
      <c r="J112" s="1"/>
      <c r="K112" s="1"/>
      <c r="L112" s="1"/>
      <c r="M112" s="4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2"/>
      <c r="B113" s="78"/>
      <c r="C113" s="89"/>
      <c r="D113" s="77"/>
      <c r="E113" s="2"/>
      <c r="F113" s="86" t="s">
        <v>71</v>
      </c>
      <c r="G113" s="50"/>
      <c r="H113" s="87"/>
      <c r="I113" s="2"/>
      <c r="J113" s="2"/>
      <c r="K113" s="1"/>
      <c r="L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75" t="s">
        <v>44</v>
      </c>
      <c r="C114" s="76"/>
      <c r="D114" s="77"/>
      <c r="E114" s="1"/>
      <c r="F114" s="86"/>
      <c r="G114" s="50"/>
      <c r="H114" s="87"/>
      <c r="I114" s="1"/>
      <c r="J114" s="1"/>
      <c r="K114" s="1"/>
      <c r="L114" s="1"/>
      <c r="M114" s="9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78" t="s">
        <v>45</v>
      </c>
      <c r="C115" s="88">
        <v>9764.0</v>
      </c>
      <c r="D115" s="77"/>
      <c r="E115" s="1"/>
      <c r="F115" s="86"/>
      <c r="G115" s="50"/>
      <c r="H115" s="87"/>
      <c r="I115" s="1"/>
      <c r="J115" s="1"/>
      <c r="K115" s="1"/>
      <c r="L115" s="1"/>
      <c r="M115" s="4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84" t="s">
        <v>39</v>
      </c>
      <c r="C116" s="85"/>
      <c r="D116" s="77"/>
      <c r="E116" s="1"/>
      <c r="F116" s="86"/>
      <c r="G116" s="50"/>
      <c r="H116" s="87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78" t="s">
        <v>41</v>
      </c>
      <c r="C117" s="88"/>
      <c r="D117" s="77"/>
      <c r="E117" s="1"/>
      <c r="F117" s="86"/>
      <c r="G117" s="50"/>
      <c r="H117" s="87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49"/>
      <c r="B118" s="84" t="s">
        <v>19</v>
      </c>
      <c r="C118" s="76">
        <f>SUM(C115:D117)</f>
        <v>9764</v>
      </c>
      <c r="D118" s="77"/>
      <c r="E118" s="49"/>
      <c r="F118" s="86"/>
      <c r="G118" s="50"/>
      <c r="H118" s="87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78"/>
      <c r="C119" s="79"/>
      <c r="D119" s="77"/>
      <c r="E119" s="1"/>
      <c r="F119" s="86"/>
      <c r="G119" s="50"/>
      <c r="H119" s="87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92" t="s">
        <v>46</v>
      </c>
      <c r="C120" s="93">
        <f>C112-C118</f>
        <v>1391</v>
      </c>
      <c r="D120" s="94"/>
      <c r="E120" s="1"/>
      <c r="F120" s="95"/>
      <c r="G120" s="96"/>
      <c r="H120" s="97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43"/>
      <c r="D121" s="1"/>
      <c r="E121" s="1"/>
      <c r="G121" s="9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2"/>
      <c r="C122" s="2"/>
      <c r="D122" s="2"/>
      <c r="E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69" t="s">
        <v>72</v>
      </c>
      <c r="C123" s="70"/>
      <c r="D123" s="71"/>
      <c r="E123" s="1"/>
      <c r="F123" s="16" t="s">
        <v>5</v>
      </c>
      <c r="G123" s="5"/>
      <c r="H123" s="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75" t="s">
        <v>36</v>
      </c>
      <c r="C124" s="76"/>
      <c r="D124" s="77"/>
      <c r="E124" s="1"/>
      <c r="F124" s="12"/>
      <c r="G124" s="13"/>
      <c r="H124" s="14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78" t="s">
        <v>37</v>
      </c>
      <c r="C125" s="79">
        <v>500.0</v>
      </c>
      <c r="D125" s="77"/>
      <c r="E125" s="1"/>
      <c r="F125" s="81" t="s">
        <v>73</v>
      </c>
      <c r="G125" s="82"/>
      <c r="H125" s="83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84" t="s">
        <v>39</v>
      </c>
      <c r="C126" s="85"/>
      <c r="D126" s="77"/>
      <c r="E126" s="1"/>
      <c r="F126" s="86" t="s">
        <v>74</v>
      </c>
      <c r="G126" s="50"/>
      <c r="H126" s="87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78" t="s">
        <v>41</v>
      </c>
      <c r="C127" s="88"/>
      <c r="D127" s="77"/>
      <c r="E127" s="1"/>
      <c r="F127" s="86" t="s">
        <v>59</v>
      </c>
      <c r="G127" s="50"/>
      <c r="H127" s="87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84" t="s">
        <v>13</v>
      </c>
      <c r="C128" s="76">
        <f>SUM(C125:C127)</f>
        <v>500</v>
      </c>
      <c r="D128" s="77"/>
      <c r="E128" s="1"/>
      <c r="F128" s="86"/>
      <c r="G128" s="50"/>
      <c r="H128" s="87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78"/>
      <c r="C129" s="89"/>
      <c r="D129" s="77"/>
      <c r="E129" s="1"/>
      <c r="F129" s="86"/>
      <c r="G129" s="50"/>
      <c r="H129" s="87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75" t="s">
        <v>44</v>
      </c>
      <c r="C130" s="76"/>
      <c r="D130" s="77"/>
      <c r="E130" s="1"/>
      <c r="F130" s="86"/>
      <c r="G130" s="50"/>
      <c r="H130" s="87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78" t="s">
        <v>45</v>
      </c>
      <c r="C131" s="88">
        <v>9570.0</v>
      </c>
      <c r="D131" s="77"/>
      <c r="E131" s="1"/>
      <c r="F131" s="86"/>
      <c r="G131" s="50"/>
      <c r="H131" s="87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84" t="s">
        <v>39</v>
      </c>
      <c r="C132" s="85"/>
      <c r="D132" s="77"/>
      <c r="E132" s="1"/>
      <c r="F132" s="86"/>
      <c r="G132" s="50"/>
      <c r="H132" s="87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78" t="s">
        <v>41</v>
      </c>
      <c r="C133" s="88"/>
      <c r="D133" s="77"/>
      <c r="E133" s="1"/>
      <c r="F133" s="86"/>
      <c r="G133" s="50"/>
      <c r="H133" s="87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84" t="s">
        <v>19</v>
      </c>
      <c r="C134" s="76">
        <f>SUM(C131:D133)</f>
        <v>9570</v>
      </c>
      <c r="D134" s="77"/>
      <c r="E134" s="1"/>
      <c r="F134" s="86"/>
      <c r="G134" s="50"/>
      <c r="H134" s="87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78"/>
      <c r="C135" s="79"/>
      <c r="D135" s="77"/>
      <c r="E135" s="1"/>
      <c r="F135" s="86"/>
      <c r="G135" s="50"/>
      <c r="H135" s="87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92" t="s">
        <v>46</v>
      </c>
      <c r="C136" s="93">
        <f>C128-C134</f>
        <v>-9070</v>
      </c>
      <c r="D136" s="94"/>
      <c r="E136" s="1"/>
      <c r="F136" s="95"/>
      <c r="G136" s="96"/>
      <c r="H136" s="97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43"/>
      <c r="E137" s="1"/>
      <c r="H137" s="9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46"/>
      <c r="D138" s="43"/>
      <c r="E138" s="1"/>
      <c r="H138" s="9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43"/>
      <c r="D139" s="1"/>
      <c r="E139" s="1"/>
      <c r="G139" s="9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69" t="s">
        <v>75</v>
      </c>
      <c r="C140" s="70"/>
      <c r="D140" s="71"/>
      <c r="E140" s="1"/>
      <c r="F140" s="16" t="s">
        <v>5</v>
      </c>
      <c r="G140" s="5"/>
      <c r="H140" s="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75" t="s">
        <v>36</v>
      </c>
      <c r="C141" s="76"/>
      <c r="D141" s="77"/>
      <c r="E141" s="1"/>
      <c r="F141" s="12"/>
      <c r="G141" s="13"/>
      <c r="H141" s="14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78" t="s">
        <v>37</v>
      </c>
      <c r="C142" s="79">
        <v>900.0</v>
      </c>
      <c r="D142" s="77"/>
      <c r="E142" s="1"/>
      <c r="F142" s="81" t="s">
        <v>76</v>
      </c>
      <c r="G142" s="82"/>
      <c r="H142" s="83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84" t="s">
        <v>39</v>
      </c>
      <c r="C143" s="85"/>
      <c r="D143" s="77"/>
      <c r="E143" s="1"/>
      <c r="F143" s="86" t="s">
        <v>77</v>
      </c>
      <c r="G143" s="50"/>
      <c r="H143" s="87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78" t="s">
        <v>41</v>
      </c>
      <c r="C144" s="88"/>
      <c r="D144" s="77"/>
      <c r="E144" s="1"/>
      <c r="F144" s="86" t="s">
        <v>78</v>
      </c>
      <c r="G144" s="50"/>
      <c r="H144" s="87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84" t="s">
        <v>13</v>
      </c>
      <c r="C145" s="76">
        <f>SUM(C142:C144)</f>
        <v>900</v>
      </c>
      <c r="D145" s="77"/>
      <c r="E145" s="1"/>
      <c r="F145" s="86"/>
      <c r="G145" s="50"/>
      <c r="H145" s="87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78"/>
      <c r="C146" s="89"/>
      <c r="D146" s="77"/>
      <c r="E146" s="1"/>
      <c r="F146" s="86"/>
      <c r="G146" s="50"/>
      <c r="H146" s="87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75" t="s">
        <v>44</v>
      </c>
      <c r="C147" s="76"/>
      <c r="D147" s="77"/>
      <c r="E147" s="1"/>
      <c r="F147" s="86"/>
      <c r="G147" s="50"/>
      <c r="H147" s="87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78" t="s">
        <v>45</v>
      </c>
      <c r="C148" s="88">
        <v>5634.0</v>
      </c>
      <c r="D148" s="77"/>
      <c r="E148" s="1"/>
      <c r="F148" s="86"/>
      <c r="G148" s="50"/>
      <c r="H148" s="87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84" t="s">
        <v>39</v>
      </c>
      <c r="C149" s="85"/>
      <c r="D149" s="77"/>
      <c r="E149" s="1"/>
      <c r="F149" s="86"/>
      <c r="G149" s="50"/>
      <c r="H149" s="8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78" t="s">
        <v>41</v>
      </c>
      <c r="C150" s="88"/>
      <c r="D150" s="77"/>
      <c r="E150" s="1"/>
      <c r="F150" s="86"/>
      <c r="G150" s="50"/>
      <c r="H150" s="8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84" t="s">
        <v>19</v>
      </c>
      <c r="C151" s="76">
        <f>SUM(C148:D150)</f>
        <v>5634</v>
      </c>
      <c r="D151" s="77"/>
      <c r="E151" s="1"/>
      <c r="F151" s="86"/>
      <c r="G151" s="50"/>
      <c r="H151" s="8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78"/>
      <c r="C152" s="79"/>
      <c r="D152" s="77"/>
      <c r="E152" s="1"/>
      <c r="F152" s="86"/>
      <c r="G152" s="50"/>
      <c r="H152" s="8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92" t="s">
        <v>46</v>
      </c>
      <c r="C153" s="93">
        <f>C145-C151</f>
        <v>-4734</v>
      </c>
      <c r="D153" s="94"/>
      <c r="E153" s="1"/>
      <c r="F153" s="95"/>
      <c r="G153" s="96"/>
      <c r="H153" s="9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43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2"/>
      <c r="C155" s="2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69" t="s">
        <v>79</v>
      </c>
      <c r="C156" s="70"/>
      <c r="D156" s="71"/>
      <c r="E156" s="1"/>
      <c r="F156" s="16" t="s">
        <v>5</v>
      </c>
      <c r="G156" s="5"/>
      <c r="H156" s="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75" t="s">
        <v>36</v>
      </c>
      <c r="C157" s="76"/>
      <c r="D157" s="77"/>
      <c r="E157" s="1"/>
      <c r="F157" s="12"/>
      <c r="G157" s="13"/>
      <c r="H157" s="1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78" t="s">
        <v>37</v>
      </c>
      <c r="C158" s="79">
        <v>1836.0</v>
      </c>
      <c r="D158" s="77"/>
      <c r="E158" s="1"/>
      <c r="F158" s="81" t="s">
        <v>80</v>
      </c>
      <c r="G158" s="82"/>
      <c r="H158" s="83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84" t="s">
        <v>39</v>
      </c>
      <c r="C159" s="85"/>
      <c r="D159" s="77"/>
      <c r="E159" s="1"/>
      <c r="F159" s="86" t="s">
        <v>81</v>
      </c>
      <c r="G159" s="50"/>
      <c r="H159" s="8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78" t="s">
        <v>41</v>
      </c>
      <c r="C160" s="88"/>
      <c r="D160" s="77"/>
      <c r="E160" s="1"/>
      <c r="F160" s="86" t="s">
        <v>65</v>
      </c>
      <c r="G160" s="50"/>
      <c r="H160" s="8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84" t="s">
        <v>13</v>
      </c>
      <c r="C161" s="76">
        <f>SUM(C158:C160)</f>
        <v>1836</v>
      </c>
      <c r="D161" s="77"/>
      <c r="E161" s="1"/>
      <c r="F161" s="86"/>
      <c r="G161" s="50"/>
      <c r="H161" s="8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78"/>
      <c r="C162" s="89"/>
      <c r="D162" s="77"/>
      <c r="E162" s="1"/>
      <c r="F162" s="86"/>
      <c r="G162" s="50"/>
      <c r="H162" s="8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75" t="s">
        <v>44</v>
      </c>
      <c r="C163" s="76"/>
      <c r="D163" s="77"/>
      <c r="E163" s="1"/>
      <c r="F163" s="86"/>
      <c r="G163" s="50"/>
      <c r="H163" s="8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78" t="s">
        <v>45</v>
      </c>
      <c r="C164" s="88">
        <v>4136.0</v>
      </c>
      <c r="D164" s="77"/>
      <c r="E164" s="1"/>
      <c r="F164" s="86"/>
      <c r="G164" s="50"/>
      <c r="H164" s="8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84" t="s">
        <v>39</v>
      </c>
      <c r="C165" s="85"/>
      <c r="D165" s="77"/>
      <c r="E165" s="1"/>
      <c r="F165" s="86"/>
      <c r="G165" s="50"/>
      <c r="H165" s="8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78" t="s">
        <v>41</v>
      </c>
      <c r="C166" s="88"/>
      <c r="D166" s="77"/>
      <c r="E166" s="1"/>
      <c r="F166" s="86"/>
      <c r="G166" s="50"/>
      <c r="H166" s="8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84" t="s">
        <v>19</v>
      </c>
      <c r="C167" s="76">
        <f>SUM(C164:D166)</f>
        <v>4136</v>
      </c>
      <c r="D167" s="77"/>
      <c r="E167" s="1"/>
      <c r="F167" s="86"/>
      <c r="G167" s="50"/>
      <c r="H167" s="8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78"/>
      <c r="C168" s="79"/>
      <c r="D168" s="77"/>
      <c r="E168" s="1"/>
      <c r="F168" s="86"/>
      <c r="G168" s="50"/>
      <c r="H168" s="8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92" t="s">
        <v>46</v>
      </c>
      <c r="C169" s="93">
        <f>C161-C167</f>
        <v>-2300</v>
      </c>
      <c r="D169" s="94"/>
      <c r="E169" s="1"/>
      <c r="F169" s="95"/>
      <c r="G169" s="96"/>
      <c r="H169" s="9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91"/>
      <c r="E170" s="1"/>
      <c r="G170" s="9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91"/>
      <c r="E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69" t="s">
        <v>82</v>
      </c>
      <c r="C172" s="70"/>
      <c r="D172" s="71"/>
      <c r="E172" s="1"/>
      <c r="F172" s="16" t="s">
        <v>5</v>
      </c>
      <c r="G172" s="5"/>
      <c r="H172" s="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75" t="s">
        <v>36</v>
      </c>
      <c r="C173" s="76"/>
      <c r="D173" s="77"/>
      <c r="E173" s="1"/>
      <c r="F173" s="12"/>
      <c r="G173" s="13"/>
      <c r="H173" s="14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78" t="s">
        <v>37</v>
      </c>
      <c r="C174" s="79">
        <v>2331.0</v>
      </c>
      <c r="D174" s="77"/>
      <c r="E174" s="1"/>
      <c r="F174" s="81" t="s">
        <v>83</v>
      </c>
      <c r="G174" s="82"/>
      <c r="H174" s="83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84" t="s">
        <v>39</v>
      </c>
      <c r="C175" s="85"/>
      <c r="D175" s="77"/>
      <c r="E175" s="1"/>
      <c r="F175" s="86" t="s">
        <v>84</v>
      </c>
      <c r="G175" s="50"/>
      <c r="H175" s="8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78" t="s">
        <v>41</v>
      </c>
      <c r="C176" s="88"/>
      <c r="D176" s="77"/>
      <c r="E176" s="1"/>
      <c r="F176" s="86" t="s">
        <v>85</v>
      </c>
      <c r="G176" s="50"/>
      <c r="H176" s="8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84" t="s">
        <v>13</v>
      </c>
      <c r="C177" s="76">
        <f>SUM(C174:C176)</f>
        <v>2331</v>
      </c>
      <c r="D177" s="77"/>
      <c r="E177" s="1"/>
      <c r="F177" s="86" t="s">
        <v>59</v>
      </c>
      <c r="G177" s="50"/>
      <c r="H177" s="8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78"/>
      <c r="C178" s="89"/>
      <c r="D178" s="77"/>
      <c r="E178" s="1"/>
      <c r="F178" s="86"/>
      <c r="G178" s="50"/>
      <c r="H178" s="8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75" t="s">
        <v>44</v>
      </c>
      <c r="C179" s="76"/>
      <c r="D179" s="77"/>
      <c r="E179" s="1"/>
      <c r="F179" s="86"/>
      <c r="G179" s="50"/>
      <c r="H179" s="8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78" t="s">
        <v>45</v>
      </c>
      <c r="C180" s="88">
        <v>4362.0</v>
      </c>
      <c r="D180" s="77"/>
      <c r="E180" s="1"/>
      <c r="F180" s="86"/>
      <c r="G180" s="50"/>
      <c r="H180" s="8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84" t="s">
        <v>39</v>
      </c>
      <c r="C181" s="85"/>
      <c r="D181" s="77"/>
      <c r="E181" s="1"/>
      <c r="F181" s="86"/>
      <c r="G181" s="50"/>
      <c r="H181" s="8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78" t="s">
        <v>41</v>
      </c>
      <c r="C182" s="88"/>
      <c r="D182" s="77"/>
      <c r="E182" s="1"/>
      <c r="F182" s="86"/>
      <c r="G182" s="50"/>
      <c r="H182" s="8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84" t="s">
        <v>19</v>
      </c>
      <c r="C183" s="76">
        <f>SUM(C180:D182)</f>
        <v>4362</v>
      </c>
      <c r="D183" s="77"/>
      <c r="E183" s="1"/>
      <c r="F183" s="86"/>
      <c r="G183" s="50"/>
      <c r="H183" s="8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78"/>
      <c r="C184" s="79"/>
      <c r="D184" s="77"/>
      <c r="E184" s="1"/>
      <c r="F184" s="86"/>
      <c r="G184" s="50"/>
      <c r="H184" s="8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92" t="s">
        <v>46</v>
      </c>
      <c r="C185" s="93">
        <f>C177-C183</f>
        <v>-2031</v>
      </c>
      <c r="D185" s="94"/>
      <c r="E185" s="1"/>
      <c r="F185" s="95"/>
      <c r="G185" s="96"/>
      <c r="H185" s="9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H186" s="9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H187" s="9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69" t="s">
        <v>86</v>
      </c>
      <c r="C188" s="70"/>
      <c r="D188" s="71"/>
      <c r="E188" s="1"/>
      <c r="F188" s="16" t="s">
        <v>5</v>
      </c>
      <c r="G188" s="5"/>
      <c r="H188" s="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75" t="s">
        <v>36</v>
      </c>
      <c r="C189" s="76"/>
      <c r="D189" s="77"/>
      <c r="E189" s="1"/>
      <c r="F189" s="12"/>
      <c r="G189" s="13"/>
      <c r="H189" s="14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78" t="s">
        <v>87</v>
      </c>
      <c r="C190" s="79"/>
      <c r="D190" s="77"/>
      <c r="E190" s="1"/>
      <c r="F190" s="81"/>
      <c r="G190" s="5"/>
      <c r="H190" s="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84" t="s">
        <v>39</v>
      </c>
      <c r="C191" s="85"/>
      <c r="D191" s="77"/>
      <c r="E191" s="1"/>
      <c r="F191" s="11"/>
      <c r="H191" s="9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78" t="s">
        <v>41</v>
      </c>
      <c r="C192" s="88"/>
      <c r="D192" s="77"/>
      <c r="E192" s="1"/>
      <c r="F192" s="11"/>
      <c r="H192" s="9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84" t="s">
        <v>13</v>
      </c>
      <c r="C193" s="76">
        <f>SUM(C190:C192)</f>
        <v>0</v>
      </c>
      <c r="D193" s="77"/>
      <c r="E193" s="1"/>
      <c r="F193" s="11"/>
      <c r="H193" s="9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78"/>
      <c r="C194" s="89"/>
      <c r="D194" s="77"/>
      <c r="E194" s="1"/>
      <c r="F194" s="11"/>
      <c r="H194" s="9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75" t="s">
        <v>44</v>
      </c>
      <c r="C195" s="76"/>
      <c r="D195" s="77"/>
      <c r="E195" s="1"/>
      <c r="F195" s="11"/>
      <c r="H195" s="9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78" t="s">
        <v>87</v>
      </c>
      <c r="C196" s="88"/>
      <c r="D196" s="77"/>
      <c r="E196" s="1"/>
      <c r="F196" s="11"/>
      <c r="H196" s="9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84" t="s">
        <v>39</v>
      </c>
      <c r="C197" s="85"/>
      <c r="D197" s="77"/>
      <c r="E197" s="1"/>
      <c r="F197" s="11"/>
      <c r="H197" s="9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78" t="s">
        <v>41</v>
      </c>
      <c r="C198" s="88"/>
      <c r="D198" s="77"/>
      <c r="E198" s="1"/>
      <c r="F198" s="11"/>
      <c r="H198" s="9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84" t="s">
        <v>19</v>
      </c>
      <c r="C199" s="76">
        <f>SUM(C196:C198)</f>
        <v>0</v>
      </c>
      <c r="D199" s="77"/>
      <c r="E199" s="1"/>
      <c r="F199" s="11"/>
      <c r="H199" s="9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78"/>
      <c r="C200" s="79"/>
      <c r="D200" s="77"/>
      <c r="E200" s="1"/>
      <c r="F200" s="11"/>
      <c r="H200" s="9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92" t="s">
        <v>46</v>
      </c>
      <c r="C201" s="93">
        <f>C193-C199</f>
        <v>0</v>
      </c>
      <c r="D201" s="94"/>
      <c r="E201" s="1"/>
      <c r="F201" s="12"/>
      <c r="G201" s="13"/>
      <c r="H201" s="14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43"/>
      <c r="D202" s="1"/>
      <c r="E202" s="1"/>
      <c r="G202" s="9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2"/>
      <c r="C203" s="2"/>
      <c r="D203" s="2"/>
      <c r="E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69" t="s">
        <v>86</v>
      </c>
      <c r="C204" s="70"/>
      <c r="D204" s="71"/>
      <c r="E204" s="1"/>
      <c r="F204" s="16" t="s">
        <v>5</v>
      </c>
      <c r="G204" s="5"/>
      <c r="H204" s="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75" t="s">
        <v>36</v>
      </c>
      <c r="C205" s="76"/>
      <c r="D205" s="77"/>
      <c r="E205" s="1"/>
      <c r="F205" s="12"/>
      <c r="G205" s="13"/>
      <c r="H205" s="14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78" t="s">
        <v>87</v>
      </c>
      <c r="C206" s="79"/>
      <c r="D206" s="77"/>
      <c r="E206" s="1"/>
      <c r="F206" s="81"/>
      <c r="G206" s="5"/>
      <c r="H206" s="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84" t="s">
        <v>39</v>
      </c>
      <c r="C207" s="85"/>
      <c r="D207" s="77"/>
      <c r="E207" s="1"/>
      <c r="F207" s="11"/>
      <c r="H207" s="9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78" t="s">
        <v>41</v>
      </c>
      <c r="C208" s="88"/>
      <c r="D208" s="77"/>
      <c r="E208" s="1"/>
      <c r="F208" s="11"/>
      <c r="H208" s="9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84" t="s">
        <v>13</v>
      </c>
      <c r="C209" s="76">
        <f>SUM(C206:C208)</f>
        <v>0</v>
      </c>
      <c r="D209" s="77"/>
      <c r="E209" s="1"/>
      <c r="F209" s="11"/>
      <c r="H209" s="9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78"/>
      <c r="C210" s="89"/>
      <c r="D210" s="77"/>
      <c r="E210" s="1"/>
      <c r="F210" s="11"/>
      <c r="H210" s="9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75" t="s">
        <v>44</v>
      </c>
      <c r="C211" s="76"/>
      <c r="D211" s="77"/>
      <c r="E211" s="1"/>
      <c r="F211" s="11"/>
      <c r="H211" s="9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78" t="s">
        <v>87</v>
      </c>
      <c r="C212" s="88"/>
      <c r="D212" s="77"/>
      <c r="E212" s="1"/>
      <c r="F212" s="11"/>
      <c r="H212" s="9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84" t="s">
        <v>39</v>
      </c>
      <c r="C213" s="85"/>
      <c r="D213" s="77"/>
      <c r="E213" s="1"/>
      <c r="F213" s="11"/>
      <c r="H213" s="9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78" t="s">
        <v>41</v>
      </c>
      <c r="C214" s="88"/>
      <c r="D214" s="77"/>
      <c r="E214" s="1"/>
      <c r="F214" s="11"/>
      <c r="H214" s="9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84" t="s">
        <v>19</v>
      </c>
      <c r="C215" s="76">
        <f>SUM(C212:C214)</f>
        <v>0</v>
      </c>
      <c r="D215" s="77"/>
      <c r="E215" s="1"/>
      <c r="F215" s="11"/>
      <c r="H215" s="9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78"/>
      <c r="C216" s="79"/>
      <c r="D216" s="77"/>
      <c r="E216" s="1"/>
      <c r="F216" s="11"/>
      <c r="H216" s="9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92" t="s">
        <v>46</v>
      </c>
      <c r="C217" s="93">
        <f>C209-C215</f>
        <v>0</v>
      </c>
      <c r="D217" s="94"/>
      <c r="E217" s="1"/>
      <c r="F217" s="12"/>
      <c r="G217" s="13"/>
      <c r="H217" s="14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H218" s="9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H219" s="9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69" t="s">
        <v>86</v>
      </c>
      <c r="C220" s="70"/>
      <c r="D220" s="71"/>
      <c r="E220" s="1"/>
      <c r="F220" s="16" t="s">
        <v>5</v>
      </c>
      <c r="G220" s="5"/>
      <c r="H220" s="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75" t="s">
        <v>36</v>
      </c>
      <c r="C221" s="76"/>
      <c r="D221" s="77"/>
      <c r="E221" s="1"/>
      <c r="F221" s="12"/>
      <c r="G221" s="13"/>
      <c r="H221" s="14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78" t="s">
        <v>87</v>
      </c>
      <c r="C222" s="79"/>
      <c r="D222" s="77"/>
      <c r="E222" s="1"/>
      <c r="F222" s="81"/>
      <c r="G222" s="5"/>
      <c r="H222" s="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84" t="s">
        <v>39</v>
      </c>
      <c r="C223" s="85"/>
      <c r="D223" s="77"/>
      <c r="E223" s="1"/>
      <c r="F223" s="11"/>
      <c r="H223" s="9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78" t="s">
        <v>41</v>
      </c>
      <c r="C224" s="88"/>
      <c r="D224" s="77"/>
      <c r="E224" s="1"/>
      <c r="F224" s="11"/>
      <c r="H224" s="9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84" t="s">
        <v>13</v>
      </c>
      <c r="C225" s="76">
        <f>SUM(C222:C224)</f>
        <v>0</v>
      </c>
      <c r="D225" s="77"/>
      <c r="E225" s="1"/>
      <c r="F225" s="11"/>
      <c r="H225" s="9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78"/>
      <c r="C226" s="89"/>
      <c r="D226" s="77"/>
      <c r="E226" s="1"/>
      <c r="F226" s="11"/>
      <c r="H226" s="9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75" t="s">
        <v>44</v>
      </c>
      <c r="C227" s="76"/>
      <c r="D227" s="77"/>
      <c r="E227" s="1"/>
      <c r="F227" s="11"/>
      <c r="H227" s="9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78" t="s">
        <v>87</v>
      </c>
      <c r="C228" s="88"/>
      <c r="D228" s="77"/>
      <c r="E228" s="1"/>
      <c r="F228" s="11"/>
      <c r="H228" s="9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84" t="s">
        <v>39</v>
      </c>
      <c r="C229" s="85"/>
      <c r="D229" s="77"/>
      <c r="E229" s="1"/>
      <c r="F229" s="11"/>
      <c r="H229" s="9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78" t="s">
        <v>41</v>
      </c>
      <c r="C230" s="88"/>
      <c r="D230" s="77"/>
      <c r="E230" s="1"/>
      <c r="F230" s="11"/>
      <c r="H230" s="9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84" t="s">
        <v>19</v>
      </c>
      <c r="C231" s="76">
        <f>SUM(C228:C230)</f>
        <v>0</v>
      </c>
      <c r="D231" s="77"/>
      <c r="E231" s="1"/>
      <c r="F231" s="11"/>
      <c r="H231" s="9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78"/>
      <c r="C232" s="79"/>
      <c r="D232" s="77"/>
      <c r="E232" s="1"/>
      <c r="F232" s="11"/>
      <c r="H232" s="9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92" t="s">
        <v>46</v>
      </c>
      <c r="C233" s="93">
        <f>C225-C231</f>
        <v>0</v>
      </c>
      <c r="D233" s="94"/>
      <c r="E233" s="1"/>
      <c r="F233" s="12"/>
      <c r="G233" s="13"/>
      <c r="H233" s="14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43"/>
      <c r="D234" s="1"/>
      <c r="E234" s="1"/>
      <c r="G234" s="9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2"/>
      <c r="C235" s="2"/>
      <c r="D235" s="2"/>
      <c r="E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69" t="s">
        <v>86</v>
      </c>
      <c r="C236" s="70"/>
      <c r="D236" s="71"/>
      <c r="E236" s="1"/>
      <c r="F236" s="16" t="s">
        <v>5</v>
      </c>
      <c r="G236" s="5"/>
      <c r="H236" s="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75" t="s">
        <v>36</v>
      </c>
      <c r="C237" s="76"/>
      <c r="D237" s="77"/>
      <c r="E237" s="1"/>
      <c r="F237" s="12"/>
      <c r="G237" s="13"/>
      <c r="H237" s="14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78" t="s">
        <v>87</v>
      </c>
      <c r="C238" s="79"/>
      <c r="D238" s="77"/>
      <c r="E238" s="1"/>
      <c r="F238" s="81"/>
      <c r="G238" s="5"/>
      <c r="H238" s="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84" t="s">
        <v>39</v>
      </c>
      <c r="C239" s="85"/>
      <c r="D239" s="77"/>
      <c r="E239" s="1"/>
      <c r="F239" s="11"/>
      <c r="H239" s="9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78" t="s">
        <v>41</v>
      </c>
      <c r="C240" s="88"/>
      <c r="D240" s="77"/>
      <c r="E240" s="1"/>
      <c r="F240" s="11"/>
      <c r="H240" s="9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84" t="s">
        <v>13</v>
      </c>
      <c r="C241" s="76">
        <f>SUM(C238:C240)</f>
        <v>0</v>
      </c>
      <c r="D241" s="77"/>
      <c r="E241" s="1"/>
      <c r="F241" s="11"/>
      <c r="H241" s="9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78"/>
      <c r="C242" s="89"/>
      <c r="D242" s="77"/>
      <c r="E242" s="1"/>
      <c r="F242" s="11"/>
      <c r="H242" s="9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75" t="s">
        <v>44</v>
      </c>
      <c r="C243" s="76"/>
      <c r="D243" s="77"/>
      <c r="E243" s="1"/>
      <c r="F243" s="11"/>
      <c r="H243" s="9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78" t="s">
        <v>87</v>
      </c>
      <c r="C244" s="88"/>
      <c r="D244" s="77"/>
      <c r="E244" s="1"/>
      <c r="F244" s="11"/>
      <c r="H244" s="9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84" t="s">
        <v>39</v>
      </c>
      <c r="C245" s="85"/>
      <c r="D245" s="77"/>
      <c r="E245" s="1"/>
      <c r="F245" s="11"/>
      <c r="H245" s="9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78" t="s">
        <v>41</v>
      </c>
      <c r="C246" s="88"/>
      <c r="D246" s="77"/>
      <c r="E246" s="1"/>
      <c r="F246" s="11"/>
      <c r="H246" s="9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84" t="s">
        <v>19</v>
      </c>
      <c r="C247" s="76">
        <f>SUM(C244:C246)</f>
        <v>0</v>
      </c>
      <c r="D247" s="77"/>
      <c r="E247" s="1"/>
      <c r="F247" s="11"/>
      <c r="H247" s="9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78"/>
      <c r="C248" s="79"/>
      <c r="D248" s="77"/>
      <c r="E248" s="1"/>
      <c r="F248" s="11"/>
      <c r="H248" s="9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92" t="s">
        <v>46</v>
      </c>
      <c r="C249" s="93">
        <f>C241-C247</f>
        <v>0</v>
      </c>
      <c r="D249" s="94"/>
      <c r="E249" s="1"/>
      <c r="F249" s="12"/>
      <c r="G249" s="13"/>
      <c r="H249" s="14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H250" s="9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H251" s="9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69" t="s">
        <v>86</v>
      </c>
      <c r="C252" s="70"/>
      <c r="D252" s="71"/>
      <c r="E252" s="1"/>
      <c r="F252" s="16" t="s">
        <v>5</v>
      </c>
      <c r="G252" s="5"/>
      <c r="H252" s="6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75" t="s">
        <v>36</v>
      </c>
      <c r="C253" s="76"/>
      <c r="D253" s="77"/>
      <c r="E253" s="1"/>
      <c r="F253" s="12"/>
      <c r="G253" s="13"/>
      <c r="H253" s="14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78" t="s">
        <v>87</v>
      </c>
      <c r="C254" s="79"/>
      <c r="D254" s="77"/>
      <c r="E254" s="1"/>
      <c r="F254" s="81"/>
      <c r="G254" s="5"/>
      <c r="H254" s="6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84" t="s">
        <v>39</v>
      </c>
      <c r="C255" s="85"/>
      <c r="D255" s="77"/>
      <c r="E255" s="1"/>
      <c r="F255" s="11"/>
      <c r="H255" s="9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78" t="s">
        <v>41</v>
      </c>
      <c r="C256" s="88"/>
      <c r="D256" s="77"/>
      <c r="E256" s="1"/>
      <c r="F256" s="11"/>
      <c r="H256" s="9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84" t="s">
        <v>13</v>
      </c>
      <c r="C257" s="76">
        <f>SUM(C254:C256)</f>
        <v>0</v>
      </c>
      <c r="D257" s="77"/>
      <c r="E257" s="1"/>
      <c r="F257" s="11"/>
      <c r="H257" s="9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78"/>
      <c r="C258" s="89"/>
      <c r="D258" s="77"/>
      <c r="E258" s="1"/>
      <c r="F258" s="11"/>
      <c r="H258" s="9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75" t="s">
        <v>44</v>
      </c>
      <c r="C259" s="76"/>
      <c r="D259" s="77"/>
      <c r="E259" s="1"/>
      <c r="F259" s="11"/>
      <c r="H259" s="9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78" t="s">
        <v>87</v>
      </c>
      <c r="C260" s="88"/>
      <c r="D260" s="77"/>
      <c r="E260" s="1"/>
      <c r="F260" s="11"/>
      <c r="H260" s="9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84" t="s">
        <v>39</v>
      </c>
      <c r="C261" s="85"/>
      <c r="D261" s="77"/>
      <c r="E261" s="1"/>
      <c r="F261" s="11"/>
      <c r="H261" s="9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78" t="s">
        <v>41</v>
      </c>
      <c r="C262" s="88"/>
      <c r="D262" s="77"/>
      <c r="E262" s="1"/>
      <c r="F262" s="11"/>
      <c r="H262" s="9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84" t="s">
        <v>19</v>
      </c>
      <c r="C263" s="76">
        <f>SUM(C260:C262)</f>
        <v>0</v>
      </c>
      <c r="D263" s="77"/>
      <c r="E263" s="1"/>
      <c r="F263" s="11"/>
      <c r="H263" s="9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78"/>
      <c r="C264" s="79"/>
      <c r="D264" s="77"/>
      <c r="E264" s="1"/>
      <c r="F264" s="11"/>
      <c r="H264" s="9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92" t="s">
        <v>46</v>
      </c>
      <c r="C265" s="93">
        <f>C257-C263</f>
        <v>0</v>
      </c>
      <c r="D265" s="94"/>
      <c r="E265" s="1"/>
      <c r="F265" s="12"/>
      <c r="G265" s="13"/>
      <c r="H265" s="14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43"/>
      <c r="D266" s="1"/>
      <c r="E266" s="1"/>
      <c r="G266" s="90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2"/>
      <c r="C267" s="2"/>
      <c r="D267" s="2"/>
      <c r="E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69" t="s">
        <v>86</v>
      </c>
      <c r="C268" s="70"/>
      <c r="D268" s="71"/>
      <c r="E268" s="1"/>
      <c r="F268" s="16" t="s">
        <v>5</v>
      </c>
      <c r="G268" s="5"/>
      <c r="H268" s="6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75" t="s">
        <v>36</v>
      </c>
      <c r="C269" s="76"/>
      <c r="D269" s="77"/>
      <c r="E269" s="1"/>
      <c r="F269" s="12"/>
      <c r="G269" s="13"/>
      <c r="H269" s="14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78" t="s">
        <v>87</v>
      </c>
      <c r="C270" s="79"/>
      <c r="D270" s="77"/>
      <c r="E270" s="1"/>
      <c r="F270" s="81"/>
      <c r="G270" s="5"/>
      <c r="H270" s="6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84" t="s">
        <v>39</v>
      </c>
      <c r="C271" s="85"/>
      <c r="D271" s="77"/>
      <c r="E271" s="1"/>
      <c r="F271" s="11"/>
      <c r="H271" s="9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78" t="s">
        <v>41</v>
      </c>
      <c r="C272" s="88"/>
      <c r="D272" s="77"/>
      <c r="E272" s="1"/>
      <c r="F272" s="11"/>
      <c r="H272" s="9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84" t="s">
        <v>13</v>
      </c>
      <c r="C273" s="76">
        <f>SUM(C270:C272)</f>
        <v>0</v>
      </c>
      <c r="D273" s="77"/>
      <c r="E273" s="1"/>
      <c r="F273" s="11"/>
      <c r="H273" s="9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78"/>
      <c r="C274" s="89"/>
      <c r="D274" s="77"/>
      <c r="E274" s="1"/>
      <c r="F274" s="11"/>
      <c r="H274" s="9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75" t="s">
        <v>44</v>
      </c>
      <c r="C275" s="76"/>
      <c r="D275" s="77"/>
      <c r="E275" s="1"/>
      <c r="F275" s="11"/>
      <c r="H275" s="9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78" t="s">
        <v>87</v>
      </c>
      <c r="C276" s="88"/>
      <c r="D276" s="77"/>
      <c r="E276" s="1"/>
      <c r="F276" s="11"/>
      <c r="H276" s="9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84" t="s">
        <v>39</v>
      </c>
      <c r="C277" s="85"/>
      <c r="D277" s="77"/>
      <c r="E277" s="1"/>
      <c r="F277" s="11"/>
      <c r="H277" s="9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78" t="s">
        <v>41</v>
      </c>
      <c r="C278" s="88"/>
      <c r="D278" s="77"/>
      <c r="E278" s="1"/>
      <c r="F278" s="11"/>
      <c r="H278" s="9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84" t="s">
        <v>19</v>
      </c>
      <c r="C279" s="76">
        <f>SUM(C276:C278)</f>
        <v>0</v>
      </c>
      <c r="D279" s="77"/>
      <c r="E279" s="1"/>
      <c r="F279" s="11"/>
      <c r="H279" s="9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78"/>
      <c r="C280" s="79"/>
      <c r="D280" s="77"/>
      <c r="E280" s="1"/>
      <c r="F280" s="11"/>
      <c r="H280" s="9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92" t="s">
        <v>46</v>
      </c>
      <c r="C281" s="93">
        <f>C273-C279</f>
        <v>0</v>
      </c>
      <c r="D281" s="94"/>
      <c r="E281" s="1"/>
      <c r="F281" s="12"/>
      <c r="G281" s="13"/>
      <c r="H281" s="14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H282" s="90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H283" s="90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69" t="s">
        <v>86</v>
      </c>
      <c r="C284" s="70"/>
      <c r="D284" s="71"/>
      <c r="E284" s="1"/>
      <c r="F284" s="16" t="s">
        <v>5</v>
      </c>
      <c r="G284" s="5"/>
      <c r="H284" s="6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75" t="s">
        <v>36</v>
      </c>
      <c r="C285" s="76"/>
      <c r="D285" s="77"/>
      <c r="E285" s="1"/>
      <c r="F285" s="12"/>
      <c r="G285" s="13"/>
      <c r="H285" s="14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78" t="s">
        <v>87</v>
      </c>
      <c r="C286" s="79"/>
      <c r="D286" s="77"/>
      <c r="E286" s="1"/>
      <c r="F286" s="81"/>
      <c r="G286" s="5"/>
      <c r="H286" s="6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84" t="s">
        <v>39</v>
      </c>
      <c r="C287" s="85"/>
      <c r="D287" s="77"/>
      <c r="E287" s="1"/>
      <c r="F287" s="11"/>
      <c r="H287" s="9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78" t="s">
        <v>41</v>
      </c>
      <c r="C288" s="88"/>
      <c r="D288" s="77"/>
      <c r="E288" s="1"/>
      <c r="F288" s="11"/>
      <c r="H288" s="9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84" t="s">
        <v>13</v>
      </c>
      <c r="C289" s="76">
        <f>SUM(C286:C288)</f>
        <v>0</v>
      </c>
      <c r="D289" s="77"/>
      <c r="E289" s="1"/>
      <c r="F289" s="11"/>
      <c r="H289" s="9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78"/>
      <c r="C290" s="89"/>
      <c r="D290" s="77"/>
      <c r="E290" s="1"/>
      <c r="F290" s="11"/>
      <c r="H290" s="9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75" t="s">
        <v>44</v>
      </c>
      <c r="C291" s="76"/>
      <c r="D291" s="77"/>
      <c r="E291" s="1"/>
      <c r="F291" s="11"/>
      <c r="H291" s="9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78" t="s">
        <v>87</v>
      </c>
      <c r="C292" s="88"/>
      <c r="D292" s="77"/>
      <c r="E292" s="1"/>
      <c r="F292" s="11"/>
      <c r="H292" s="9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84" t="s">
        <v>39</v>
      </c>
      <c r="C293" s="85"/>
      <c r="D293" s="77"/>
      <c r="E293" s="1"/>
      <c r="F293" s="11"/>
      <c r="H293" s="9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78" t="s">
        <v>41</v>
      </c>
      <c r="C294" s="88"/>
      <c r="D294" s="77"/>
      <c r="E294" s="1"/>
      <c r="F294" s="11"/>
      <c r="H294" s="9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84" t="s">
        <v>19</v>
      </c>
      <c r="C295" s="76">
        <f>SUM(C292:C294)</f>
        <v>0</v>
      </c>
      <c r="D295" s="77"/>
      <c r="E295" s="1"/>
      <c r="F295" s="11"/>
      <c r="H295" s="9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78"/>
      <c r="C296" s="79"/>
      <c r="D296" s="77"/>
      <c r="E296" s="1"/>
      <c r="F296" s="11"/>
      <c r="H296" s="9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92" t="s">
        <v>46</v>
      </c>
      <c r="C297" s="93">
        <f>C289-C295</f>
        <v>0</v>
      </c>
      <c r="D297" s="94"/>
      <c r="E297" s="1"/>
      <c r="F297" s="12"/>
      <c r="G297" s="13"/>
      <c r="H297" s="14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43"/>
      <c r="D298" s="1"/>
      <c r="E298" s="1"/>
      <c r="G298" s="90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2"/>
      <c r="C299" s="2"/>
      <c r="D299" s="2"/>
      <c r="E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69" t="s">
        <v>86</v>
      </c>
      <c r="C300" s="70"/>
      <c r="D300" s="71"/>
      <c r="E300" s="1"/>
      <c r="F300" s="16" t="s">
        <v>5</v>
      </c>
      <c r="G300" s="5"/>
      <c r="H300" s="6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75" t="s">
        <v>36</v>
      </c>
      <c r="C301" s="76"/>
      <c r="D301" s="77"/>
      <c r="E301" s="1"/>
      <c r="F301" s="12"/>
      <c r="G301" s="13"/>
      <c r="H301" s="14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78" t="s">
        <v>87</v>
      </c>
      <c r="C302" s="79"/>
      <c r="D302" s="77"/>
      <c r="E302" s="1"/>
      <c r="F302" s="81"/>
      <c r="G302" s="5"/>
      <c r="H302" s="6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84" t="s">
        <v>39</v>
      </c>
      <c r="C303" s="85"/>
      <c r="D303" s="77"/>
      <c r="E303" s="1"/>
      <c r="F303" s="11"/>
      <c r="H303" s="9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78" t="s">
        <v>41</v>
      </c>
      <c r="C304" s="88"/>
      <c r="D304" s="77"/>
      <c r="E304" s="1"/>
      <c r="F304" s="11"/>
      <c r="H304" s="9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84" t="s">
        <v>13</v>
      </c>
      <c r="C305" s="76">
        <f>SUM(C302:C304)</f>
        <v>0</v>
      </c>
      <c r="D305" s="77"/>
      <c r="E305" s="1"/>
      <c r="F305" s="11"/>
      <c r="H305" s="9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78"/>
      <c r="C306" s="89"/>
      <c r="D306" s="77"/>
      <c r="E306" s="1"/>
      <c r="F306" s="11"/>
      <c r="H306" s="9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75" t="s">
        <v>44</v>
      </c>
      <c r="C307" s="76"/>
      <c r="D307" s="77"/>
      <c r="E307" s="1"/>
      <c r="F307" s="11"/>
      <c r="H307" s="9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78" t="s">
        <v>87</v>
      </c>
      <c r="C308" s="88"/>
      <c r="D308" s="77"/>
      <c r="E308" s="1"/>
      <c r="F308" s="11"/>
      <c r="H308" s="9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84" t="s">
        <v>39</v>
      </c>
      <c r="C309" s="85"/>
      <c r="D309" s="77"/>
      <c r="E309" s="1"/>
      <c r="F309" s="11"/>
      <c r="H309" s="9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78" t="s">
        <v>41</v>
      </c>
      <c r="C310" s="88"/>
      <c r="D310" s="77"/>
      <c r="E310" s="1"/>
      <c r="F310" s="11"/>
      <c r="H310" s="9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84" t="s">
        <v>19</v>
      </c>
      <c r="C311" s="76">
        <f>SUM(C308:C310)</f>
        <v>0</v>
      </c>
      <c r="D311" s="77"/>
      <c r="E311" s="1"/>
      <c r="F311" s="11"/>
      <c r="H311" s="9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78"/>
      <c r="C312" s="79"/>
      <c r="D312" s="77"/>
      <c r="E312" s="1"/>
      <c r="F312" s="11"/>
      <c r="H312" s="9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92" t="s">
        <v>46</v>
      </c>
      <c r="C313" s="93">
        <f>C305-C311</f>
        <v>0</v>
      </c>
      <c r="D313" s="94"/>
      <c r="E313" s="1"/>
      <c r="F313" s="12"/>
      <c r="G313" s="13"/>
      <c r="H313" s="14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H314" s="90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H315" s="90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69" t="s">
        <v>86</v>
      </c>
      <c r="C316" s="70"/>
      <c r="D316" s="71"/>
      <c r="E316" s="1"/>
      <c r="F316" s="16" t="s">
        <v>5</v>
      </c>
      <c r="G316" s="5"/>
      <c r="H316" s="6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75" t="s">
        <v>36</v>
      </c>
      <c r="C317" s="76"/>
      <c r="D317" s="77"/>
      <c r="E317" s="1"/>
      <c r="F317" s="12"/>
      <c r="G317" s="13"/>
      <c r="H317" s="14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78" t="s">
        <v>87</v>
      </c>
      <c r="C318" s="79"/>
      <c r="D318" s="77"/>
      <c r="E318" s="1"/>
      <c r="F318" s="81"/>
      <c r="G318" s="5"/>
      <c r="H318" s="6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84" t="s">
        <v>39</v>
      </c>
      <c r="C319" s="85"/>
      <c r="D319" s="77"/>
      <c r="E319" s="1"/>
      <c r="F319" s="11"/>
      <c r="H319" s="9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78" t="s">
        <v>41</v>
      </c>
      <c r="C320" s="88"/>
      <c r="D320" s="77"/>
      <c r="E320" s="1"/>
      <c r="F320" s="11"/>
      <c r="H320" s="9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84" t="s">
        <v>13</v>
      </c>
      <c r="C321" s="76">
        <f>SUM(C318:C320)</f>
        <v>0</v>
      </c>
      <c r="D321" s="77"/>
      <c r="E321" s="1"/>
      <c r="F321" s="11"/>
      <c r="H321" s="9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78"/>
      <c r="C322" s="89"/>
      <c r="D322" s="77"/>
      <c r="E322" s="1"/>
      <c r="F322" s="11"/>
      <c r="H322" s="9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75" t="s">
        <v>44</v>
      </c>
      <c r="C323" s="76"/>
      <c r="D323" s="77"/>
      <c r="E323" s="1"/>
      <c r="F323" s="11"/>
      <c r="H323" s="9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78" t="s">
        <v>87</v>
      </c>
      <c r="C324" s="88"/>
      <c r="D324" s="77"/>
      <c r="E324" s="1"/>
      <c r="F324" s="11"/>
      <c r="H324" s="9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84" t="s">
        <v>39</v>
      </c>
      <c r="C325" s="85"/>
      <c r="D325" s="77"/>
      <c r="E325" s="1"/>
      <c r="F325" s="11"/>
      <c r="H325" s="9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78" t="s">
        <v>41</v>
      </c>
      <c r="C326" s="88"/>
      <c r="D326" s="77"/>
      <c r="E326" s="1"/>
      <c r="F326" s="11"/>
      <c r="H326" s="9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84" t="s">
        <v>19</v>
      </c>
      <c r="C327" s="76">
        <f>SUM(C324:C326)</f>
        <v>0</v>
      </c>
      <c r="D327" s="77"/>
      <c r="E327" s="1"/>
      <c r="F327" s="11"/>
      <c r="H327" s="9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78"/>
      <c r="C328" s="79"/>
      <c r="D328" s="77"/>
      <c r="E328" s="1"/>
      <c r="F328" s="11"/>
      <c r="H328" s="9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92" t="s">
        <v>46</v>
      </c>
      <c r="C329" s="93">
        <f>C321-C327</f>
        <v>0</v>
      </c>
      <c r="D329" s="94"/>
      <c r="E329" s="1"/>
      <c r="F329" s="12"/>
      <c r="G329" s="13"/>
      <c r="H329" s="14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43"/>
      <c r="D330" s="1"/>
      <c r="E330" s="1"/>
      <c r="G330" s="90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2"/>
      <c r="C331" s="2"/>
      <c r="D331" s="2"/>
      <c r="E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69" t="s">
        <v>86</v>
      </c>
      <c r="C332" s="70"/>
      <c r="D332" s="71"/>
      <c r="E332" s="1"/>
      <c r="F332" s="16" t="s">
        <v>5</v>
      </c>
      <c r="G332" s="5"/>
      <c r="H332" s="6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75" t="s">
        <v>36</v>
      </c>
      <c r="C333" s="76"/>
      <c r="D333" s="77"/>
      <c r="E333" s="1"/>
      <c r="F333" s="12"/>
      <c r="G333" s="13"/>
      <c r="H333" s="14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78" t="s">
        <v>87</v>
      </c>
      <c r="C334" s="79"/>
      <c r="D334" s="77"/>
      <c r="E334" s="1"/>
      <c r="F334" s="81"/>
      <c r="G334" s="5"/>
      <c r="H334" s="6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84" t="s">
        <v>39</v>
      </c>
      <c r="C335" s="85"/>
      <c r="D335" s="77"/>
      <c r="E335" s="1"/>
      <c r="F335" s="11"/>
      <c r="H335" s="9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78" t="s">
        <v>41</v>
      </c>
      <c r="C336" s="88"/>
      <c r="D336" s="77"/>
      <c r="E336" s="1"/>
      <c r="F336" s="11"/>
      <c r="H336" s="9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84" t="s">
        <v>13</v>
      </c>
      <c r="C337" s="76">
        <f>SUM(C334:C336)</f>
        <v>0</v>
      </c>
      <c r="D337" s="77"/>
      <c r="E337" s="1"/>
      <c r="F337" s="11"/>
      <c r="H337" s="9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78"/>
      <c r="C338" s="89"/>
      <c r="D338" s="77"/>
      <c r="E338" s="1"/>
      <c r="F338" s="11"/>
      <c r="H338" s="9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75" t="s">
        <v>44</v>
      </c>
      <c r="C339" s="76"/>
      <c r="D339" s="77"/>
      <c r="E339" s="1"/>
      <c r="F339" s="11"/>
      <c r="H339" s="9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78" t="s">
        <v>87</v>
      </c>
      <c r="C340" s="88"/>
      <c r="D340" s="77"/>
      <c r="E340" s="1"/>
      <c r="F340" s="11"/>
      <c r="H340" s="9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84" t="s">
        <v>39</v>
      </c>
      <c r="C341" s="85"/>
      <c r="D341" s="77"/>
      <c r="E341" s="1"/>
      <c r="F341" s="11"/>
      <c r="H341" s="9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78" t="s">
        <v>41</v>
      </c>
      <c r="C342" s="88"/>
      <c r="D342" s="77"/>
      <c r="E342" s="1"/>
      <c r="F342" s="11"/>
      <c r="H342" s="9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84" t="s">
        <v>19</v>
      </c>
      <c r="C343" s="76">
        <f>SUM(C340:C342)</f>
        <v>0</v>
      </c>
      <c r="D343" s="77"/>
      <c r="E343" s="1"/>
      <c r="F343" s="11"/>
      <c r="H343" s="9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78"/>
      <c r="C344" s="79"/>
      <c r="D344" s="77"/>
      <c r="E344" s="1"/>
      <c r="F344" s="11"/>
      <c r="H344" s="9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92" t="s">
        <v>46</v>
      </c>
      <c r="C345" s="93">
        <f>C337-C343</f>
        <v>0</v>
      </c>
      <c r="D345" s="94"/>
      <c r="E345" s="1"/>
      <c r="F345" s="12"/>
      <c r="G345" s="13"/>
      <c r="H345" s="14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H346" s="90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H347" s="90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G348" s="90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54"/>
      <c r="G349" s="54"/>
      <c r="H349" s="54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54"/>
      <c r="G350" s="54"/>
      <c r="H350" s="54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6">
    <mergeCell ref="C260:D260"/>
    <mergeCell ref="C261:D261"/>
    <mergeCell ref="C262:D262"/>
    <mergeCell ref="C263:D263"/>
    <mergeCell ref="C264:D264"/>
    <mergeCell ref="C265:D265"/>
    <mergeCell ref="F252:H253"/>
    <mergeCell ref="C253:D253"/>
    <mergeCell ref="C254:D254"/>
    <mergeCell ref="F254:H265"/>
    <mergeCell ref="C255:D255"/>
    <mergeCell ref="C256:D256"/>
    <mergeCell ref="C257:D257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F268:H269"/>
    <mergeCell ref="C269:D269"/>
    <mergeCell ref="C270:D270"/>
    <mergeCell ref="F270:H281"/>
    <mergeCell ref="C271:D271"/>
    <mergeCell ref="C272:D272"/>
    <mergeCell ref="C273:D273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F284:H285"/>
    <mergeCell ref="C285:D285"/>
    <mergeCell ref="C286:D286"/>
    <mergeCell ref="F286:H297"/>
    <mergeCell ref="C287:D287"/>
    <mergeCell ref="C288:D288"/>
    <mergeCell ref="C289:D289"/>
    <mergeCell ref="C326:D326"/>
    <mergeCell ref="C327:D327"/>
    <mergeCell ref="C328:D328"/>
    <mergeCell ref="C329:D329"/>
    <mergeCell ref="F316:H317"/>
    <mergeCell ref="C317:D317"/>
    <mergeCell ref="C318:D318"/>
    <mergeCell ref="F318:H329"/>
    <mergeCell ref="C319:D319"/>
    <mergeCell ref="C320:D320"/>
    <mergeCell ref="C321:D321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F332:H333"/>
    <mergeCell ref="C333:D333"/>
    <mergeCell ref="C334:D334"/>
    <mergeCell ref="F334:H345"/>
    <mergeCell ref="C335:D335"/>
    <mergeCell ref="C336:D336"/>
    <mergeCell ref="C337:D337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F300:H301"/>
    <mergeCell ref="C301:D301"/>
    <mergeCell ref="C302:D302"/>
    <mergeCell ref="F302:H313"/>
    <mergeCell ref="C303:D303"/>
    <mergeCell ref="C304:D304"/>
    <mergeCell ref="C305:D305"/>
    <mergeCell ref="C322:D322"/>
    <mergeCell ref="C323:D323"/>
    <mergeCell ref="C324:D324"/>
    <mergeCell ref="C325:D325"/>
    <mergeCell ref="B2:C2"/>
    <mergeCell ref="B5:H5"/>
    <mergeCell ref="B6:H11"/>
    <mergeCell ref="B13:H13"/>
    <mergeCell ref="B14:H19"/>
    <mergeCell ref="F26:H27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F42:H43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F59:H60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F75:H76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F91:H92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F107:H108"/>
    <mergeCell ref="C108:D108"/>
    <mergeCell ref="C109:D109"/>
    <mergeCell ref="C110:D110"/>
    <mergeCell ref="C111:D111"/>
    <mergeCell ref="C112:D112"/>
    <mergeCell ref="C113:D113"/>
    <mergeCell ref="L113:O113"/>
    <mergeCell ref="C114:D114"/>
    <mergeCell ref="C115:D115"/>
    <mergeCell ref="C116:D116"/>
    <mergeCell ref="C117:D117"/>
    <mergeCell ref="C118:D118"/>
    <mergeCell ref="C119:D119"/>
    <mergeCell ref="C120:D120"/>
    <mergeCell ref="F123:H124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F140:H141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F156:H157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F172:H173"/>
    <mergeCell ref="C173:D173"/>
    <mergeCell ref="C174:D174"/>
    <mergeCell ref="C175:D175"/>
    <mergeCell ref="C176:D176"/>
    <mergeCell ref="C177:D177"/>
    <mergeCell ref="C178:D178"/>
    <mergeCell ref="C179:D179"/>
    <mergeCell ref="C189:D189"/>
    <mergeCell ref="C190:D190"/>
    <mergeCell ref="C185:D185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180:D180"/>
    <mergeCell ref="C181:D181"/>
    <mergeCell ref="C182:D182"/>
    <mergeCell ref="C183:D183"/>
    <mergeCell ref="C184:D184"/>
    <mergeCell ref="F188:H189"/>
    <mergeCell ref="F190:H201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F204:H205"/>
    <mergeCell ref="C205:D205"/>
    <mergeCell ref="C206:D206"/>
    <mergeCell ref="F206:H217"/>
    <mergeCell ref="C207:D207"/>
    <mergeCell ref="C208:D208"/>
    <mergeCell ref="C209:D209"/>
    <mergeCell ref="C226:D226"/>
    <mergeCell ref="C227:D227"/>
    <mergeCell ref="C228:D228"/>
    <mergeCell ref="C229:D229"/>
    <mergeCell ref="C248:D248"/>
    <mergeCell ref="C249:D249"/>
    <mergeCell ref="F236:H237"/>
    <mergeCell ref="C237:D237"/>
    <mergeCell ref="C238:D238"/>
    <mergeCell ref="F238:H249"/>
    <mergeCell ref="C239:D239"/>
    <mergeCell ref="C240:D240"/>
    <mergeCell ref="C241:D241"/>
    <mergeCell ref="C230:D230"/>
    <mergeCell ref="C231:D231"/>
    <mergeCell ref="C232:D232"/>
    <mergeCell ref="C233:D233"/>
    <mergeCell ref="F220:H221"/>
    <mergeCell ref="C221:D221"/>
    <mergeCell ref="C222:D222"/>
    <mergeCell ref="F222:H233"/>
    <mergeCell ref="C223:D223"/>
    <mergeCell ref="C224:D224"/>
    <mergeCell ref="C225:D225"/>
    <mergeCell ref="C242:D242"/>
    <mergeCell ref="C243:D243"/>
    <mergeCell ref="C244:D244"/>
    <mergeCell ref="C245:D245"/>
    <mergeCell ref="C246:D246"/>
    <mergeCell ref="C247:D247"/>
    <mergeCell ref="C258:D258"/>
    <mergeCell ref="C259:D259"/>
  </mergeCells>
  <conditionalFormatting sqref="C39:D39 L39 C55:D55 L55 C72:D72 L72 C88:D88 L88 C104:D104 L104 C120:D120 C136:D136 C153:D153 C169:D169 C185:D185 C201:D201 C217:D217 C233:D233 C249:D249 C265:D265 C281:D281 C297:D297 C313:D313 C329:D329 C345:D345">
    <cfRule type="cellIs" dxfId="1" priority="1" operator="greaterThan">
      <formula>0</formula>
    </cfRule>
  </conditionalFormatting>
  <conditionalFormatting sqref="C39:D39 L39 C55:D55 L55 C72:D72 L72 C88:D88 L88 C104:D104 L104 C120:D120 C136:D136 C153:D153 C169:D169 C185:D185 C201:D201 C217:D217 C233:D233 C249:D249 C265:D265 C281:D281 C297:D297 C313:D313 C329:D329 C345:D345">
    <cfRule type="cellIs" dxfId="0" priority="2" operator="lessThan">
      <formula>0</formula>
    </cfRule>
  </conditionalFormatting>
  <conditionalFormatting sqref="L39 L55 L72 L88 L104 C201:D201 C217:D217 C233:D233 C249:D249 C265:D265 C281:D281 C297:D297 C313:D313 C329:D329 C345:D345">
    <cfRule type="cellIs" dxfId="1" priority="3" operator="greaterThan">
      <formula>0</formula>
    </cfRule>
  </conditionalFormatting>
  <conditionalFormatting sqref="L39 L55 L72 L88 L104 C201:D201 C217:D217 C233:D233 C249:D249 C265:D265 C281:D281 C297:D297 C313:D313 C329:D329 C345:D345">
    <cfRule type="cellIs" dxfId="0" priority="4" operator="lessThan">
      <formula>0</formula>
    </cfRule>
  </conditionalFormatting>
  <printOptions/>
  <pageMargins bottom="0.75" footer="0.0" header="0.0" left="0.7" right="0.7" top="0.75"/>
  <pageSetup orientation="portrait"/>
  <headerFooter>
    <oddHeader>&amp;CPAAC 2020-2021 FY20 Worksheet </oddHeader>
    <oddFooter>&amp;C&amp;P</oddFooter>
  </headerFooter>
  <rowBreaks count="6" manualBreakCount="6">
    <brk id="57" man="1"/>
    <brk id="106" man="1"/>
    <brk id="202" man="1"/>
    <brk id="298" man="1"/>
    <brk id="155" man="1"/>
    <brk id="251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4.43"/>
    <col customWidth="1" min="2" max="2" width="23.71"/>
    <col customWidth="1" min="3" max="3" width="10.86"/>
    <col customWidth="1" min="4" max="4" width="8.71"/>
    <col customWidth="1" min="5" max="5" width="9.71"/>
    <col customWidth="1" min="6" max="6" width="24.86"/>
    <col customWidth="1" min="7" max="7" width="11.43"/>
    <col customWidth="1" min="8" max="8" width="10.43"/>
    <col customWidth="1" min="9" max="9" width="11.43"/>
    <col customWidth="1" min="10" max="10" width="25.29"/>
    <col customWidth="1" min="11" max="11" width="13.29"/>
    <col customWidth="1" min="12" max="12" width="9.43"/>
    <col customWidth="1" min="13" max="13" width="8.71"/>
    <col customWidth="1" min="14" max="14" width="9.29"/>
    <col customWidth="1" min="15" max="15" width="12.43"/>
    <col customWidth="1" min="16" max="26" width="8.71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2"/>
      <c r="B2" s="2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2"/>
      <c r="B3" s="2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2"/>
      <c r="B4" s="51"/>
      <c r="C4" s="51"/>
      <c r="D4" s="52"/>
      <c r="E4" s="5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3"/>
      <c r="B5" s="18" t="s">
        <v>1</v>
      </c>
      <c r="C5" s="53"/>
      <c r="D5" s="53"/>
      <c r="E5" s="53"/>
      <c r="F5" s="53"/>
      <c r="G5" s="53"/>
      <c r="H5" s="19"/>
      <c r="I5" s="54"/>
      <c r="J5" s="54"/>
      <c r="K5" s="54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0.25" customHeight="1">
      <c r="A6" s="55"/>
      <c r="B6" s="56" t="s">
        <v>28</v>
      </c>
      <c r="C6" s="5"/>
      <c r="D6" s="5"/>
      <c r="E6" s="5"/>
      <c r="F6" s="5"/>
      <c r="G6" s="5"/>
      <c r="H6" s="6"/>
      <c r="I6" s="54"/>
      <c r="J6" s="54"/>
      <c r="K6" s="54"/>
      <c r="L6" s="5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55"/>
      <c r="B7" s="11"/>
      <c r="H7" s="9"/>
      <c r="I7" s="54"/>
      <c r="J7" s="54"/>
      <c r="K7" s="54"/>
      <c r="L7" s="5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55"/>
      <c r="B8" s="11"/>
      <c r="H8" s="9"/>
      <c r="I8" s="54"/>
      <c r="J8" s="54"/>
      <c r="K8" s="54"/>
      <c r="L8" s="5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55"/>
      <c r="B9" s="11"/>
      <c r="H9" s="9"/>
      <c r="I9" s="54"/>
      <c r="J9" s="54"/>
      <c r="K9" s="54"/>
      <c r="L9" s="5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11"/>
      <c r="H10" s="9"/>
      <c r="I10" s="54"/>
      <c r="J10" s="54"/>
      <c r="K10" s="5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12"/>
      <c r="C11" s="13"/>
      <c r="D11" s="13"/>
      <c r="E11" s="13"/>
      <c r="F11" s="13"/>
      <c r="G11" s="13"/>
      <c r="H11" s="14"/>
      <c r="I11" s="54"/>
      <c r="J11" s="54"/>
      <c r="K11" s="5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1"/>
      <c r="C12" s="43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57" t="s">
        <v>29</v>
      </c>
      <c r="C13" s="5"/>
      <c r="D13" s="5"/>
      <c r="E13" s="5"/>
      <c r="F13" s="5"/>
      <c r="G13" s="5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58" t="s">
        <v>30</v>
      </c>
      <c r="C14" s="5"/>
      <c r="D14" s="5"/>
      <c r="E14" s="5"/>
      <c r="F14" s="5"/>
      <c r="G14" s="5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/>
      <c r="B15" s="11"/>
      <c r="H15" s="9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11"/>
      <c r="H16" s="9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11"/>
      <c r="H17" s="9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11"/>
      <c r="H18" s="9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12"/>
      <c r="C19" s="13"/>
      <c r="D19" s="13"/>
      <c r="E19" s="13"/>
      <c r="F19" s="13"/>
      <c r="G19" s="13"/>
      <c r="H19" s="14"/>
      <c r="I19" s="1"/>
      <c r="J19" s="54"/>
      <c r="K19" s="54"/>
      <c r="L19" s="54"/>
      <c r="M19" s="54"/>
      <c r="N19" s="54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59"/>
      <c r="C20" s="59"/>
      <c r="D20" s="59"/>
      <c r="E20" s="59"/>
      <c r="F20" s="59"/>
      <c r="G20" s="59"/>
      <c r="H20" s="59"/>
      <c r="I20" s="1"/>
      <c r="J20" s="54"/>
      <c r="K20" s="54"/>
      <c r="L20" s="54"/>
      <c r="M20" s="54"/>
      <c r="N20" s="54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1"/>
      <c r="B21" s="99" t="s">
        <v>31</v>
      </c>
      <c r="C21" s="61"/>
      <c r="D21" s="61"/>
      <c r="E21" s="61"/>
      <c r="F21" s="61"/>
      <c r="G21" s="61"/>
      <c r="H21" s="62"/>
      <c r="I21" s="1"/>
      <c r="J21" s="54"/>
      <c r="K21" s="54"/>
      <c r="L21" s="54"/>
      <c r="M21" s="54"/>
      <c r="N21" s="54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/>
      <c r="B22" s="63" t="s">
        <v>32</v>
      </c>
      <c r="C22" s="59"/>
      <c r="D22" s="59"/>
      <c r="E22" s="59"/>
      <c r="F22" s="59"/>
      <c r="G22" s="59"/>
      <c r="H22" s="64"/>
      <c r="I22" s="1"/>
      <c r="J22" s="54"/>
      <c r="K22" s="54"/>
      <c r="L22" s="54"/>
      <c r="M22" s="54"/>
      <c r="N22" s="54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63" t="s">
        <v>33</v>
      </c>
      <c r="C23" s="59"/>
      <c r="D23" s="59"/>
      <c r="E23" s="59"/>
      <c r="F23" s="59"/>
      <c r="G23" s="59"/>
      <c r="H23" s="64"/>
      <c r="I23" s="1"/>
      <c r="J23" s="54"/>
      <c r="K23" s="54"/>
      <c r="L23" s="54"/>
      <c r="M23" s="54"/>
      <c r="N23" s="54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65" t="s">
        <v>34</v>
      </c>
      <c r="C24" s="66"/>
      <c r="D24" s="66"/>
      <c r="E24" s="66"/>
      <c r="F24" s="66"/>
      <c r="G24" s="66"/>
      <c r="H24" s="67"/>
      <c r="I24" s="1"/>
      <c r="J24" s="54"/>
      <c r="K24" s="54"/>
      <c r="L24" s="54"/>
      <c r="M24" s="54"/>
      <c r="N24" s="54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1"/>
      <c r="C25" s="43"/>
      <c r="D25" s="1"/>
      <c r="F25" s="1"/>
      <c r="G25" s="43"/>
      <c r="H25" s="1"/>
      <c r="I25" s="1"/>
      <c r="J25" s="54"/>
      <c r="K25" s="54"/>
      <c r="L25" s="54"/>
      <c r="M25" s="54"/>
      <c r="N25" s="54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68"/>
      <c r="B26" s="69" t="s">
        <v>35</v>
      </c>
      <c r="C26" s="70"/>
      <c r="D26" s="71"/>
      <c r="E26" s="72"/>
      <c r="F26" s="16" t="s">
        <v>5</v>
      </c>
      <c r="G26" s="5"/>
      <c r="H26" s="6"/>
      <c r="I26" s="73"/>
      <c r="J26" s="54"/>
      <c r="K26" s="54"/>
      <c r="L26" s="54"/>
      <c r="M26" s="54"/>
      <c r="N26" s="54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74"/>
      <c r="B27" s="75" t="s">
        <v>36</v>
      </c>
      <c r="C27" s="76"/>
      <c r="D27" s="77"/>
      <c r="F27" s="12"/>
      <c r="G27" s="13"/>
      <c r="H27" s="14"/>
      <c r="J27" s="54"/>
      <c r="K27" s="54"/>
      <c r="L27" s="54"/>
      <c r="M27" s="54"/>
      <c r="N27" s="54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78" t="s">
        <v>37</v>
      </c>
      <c r="C28" s="79">
        <v>17003.0</v>
      </c>
      <c r="D28" s="77"/>
      <c r="E28" s="80"/>
      <c r="F28" s="81" t="s">
        <v>38</v>
      </c>
      <c r="G28" s="82"/>
      <c r="H28" s="83"/>
      <c r="J28" s="54"/>
      <c r="K28" s="54"/>
      <c r="L28" s="54"/>
      <c r="M28" s="54"/>
      <c r="N28" s="54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84" t="s">
        <v>39</v>
      </c>
      <c r="C29" s="85"/>
      <c r="D29" s="77"/>
      <c r="F29" s="86" t="s">
        <v>88</v>
      </c>
      <c r="G29" s="50"/>
      <c r="H29" s="87"/>
      <c r="J29" s="54"/>
      <c r="K29" s="54"/>
      <c r="L29" s="54"/>
      <c r="M29" s="54"/>
      <c r="N29" s="54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78" t="s">
        <v>41</v>
      </c>
      <c r="C30" s="88"/>
      <c r="D30" s="77"/>
      <c r="F30" s="86" t="s">
        <v>89</v>
      </c>
      <c r="G30" s="50"/>
      <c r="H30" s="87"/>
      <c r="J30" s="54"/>
      <c r="K30" s="54"/>
      <c r="L30" s="54"/>
      <c r="M30" s="54"/>
      <c r="N30" s="54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84" t="s">
        <v>13</v>
      </c>
      <c r="C31" s="76">
        <f>SUM(C28:C30)</f>
        <v>17003</v>
      </c>
      <c r="D31" s="77"/>
      <c r="F31" s="86" t="s">
        <v>90</v>
      </c>
      <c r="G31" s="50"/>
      <c r="H31" s="87"/>
      <c r="J31" s="54"/>
      <c r="K31" s="54"/>
      <c r="L31" s="54"/>
      <c r="M31" s="54"/>
      <c r="N31" s="54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78"/>
      <c r="C32" s="89"/>
      <c r="D32" s="77"/>
      <c r="F32" s="86"/>
      <c r="G32" s="50"/>
      <c r="H32" s="87"/>
      <c r="J32" s="54"/>
      <c r="K32" s="54"/>
      <c r="L32" s="54"/>
      <c r="M32" s="54"/>
      <c r="N32" s="54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74"/>
      <c r="B33" s="75" t="s">
        <v>44</v>
      </c>
      <c r="C33" s="76"/>
      <c r="D33" s="77"/>
      <c r="F33" s="86"/>
      <c r="G33" s="50"/>
      <c r="H33" s="87"/>
      <c r="K33" s="90"/>
      <c r="L33" s="90"/>
      <c r="M33" s="4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78" t="s">
        <v>45</v>
      </c>
      <c r="C34" s="88">
        <v>37668.0</v>
      </c>
      <c r="D34" s="77"/>
      <c r="F34" s="86"/>
      <c r="G34" s="50"/>
      <c r="H34" s="87"/>
      <c r="K34" s="90"/>
      <c r="L34" s="90"/>
      <c r="M34" s="9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84" t="s">
        <v>39</v>
      </c>
      <c r="C35" s="85"/>
      <c r="D35" s="77"/>
      <c r="F35" s="86"/>
      <c r="G35" s="50"/>
      <c r="H35" s="87"/>
      <c r="K35" s="90"/>
      <c r="L35" s="90"/>
      <c r="M35" s="9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78" t="s">
        <v>41</v>
      </c>
      <c r="C36" s="88"/>
      <c r="D36" s="77"/>
      <c r="F36" s="86"/>
      <c r="G36" s="50"/>
      <c r="H36" s="87"/>
      <c r="K36" s="90"/>
      <c r="L36" s="90"/>
      <c r="M36" s="9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84" t="s">
        <v>19</v>
      </c>
      <c r="C37" s="76">
        <f>SUM(C34:D36)</f>
        <v>37668</v>
      </c>
      <c r="D37" s="77"/>
      <c r="F37" s="86"/>
      <c r="G37" s="50"/>
      <c r="H37" s="87"/>
      <c r="K37" s="90"/>
      <c r="L37" s="90"/>
      <c r="M37" s="4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78"/>
      <c r="C38" s="79"/>
      <c r="D38" s="77"/>
      <c r="F38" s="86"/>
      <c r="G38" s="50"/>
      <c r="H38" s="87"/>
      <c r="K38" s="90"/>
      <c r="L38" s="90"/>
      <c r="M38" s="4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46"/>
      <c r="B39" s="92" t="s">
        <v>46</v>
      </c>
      <c r="C39" s="93">
        <f>C31-C37</f>
        <v>-20665</v>
      </c>
      <c r="D39" s="94"/>
      <c r="F39" s="95"/>
      <c r="G39" s="96"/>
      <c r="H39" s="97"/>
      <c r="J39" s="54"/>
      <c r="K39" s="90"/>
      <c r="L39" s="90"/>
      <c r="M39" s="4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43"/>
      <c r="D40" s="1"/>
      <c r="E40" s="1"/>
      <c r="G40" s="90"/>
      <c r="K40" s="90"/>
      <c r="M40" s="4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2"/>
      <c r="B41" s="2"/>
      <c r="C41" s="2"/>
      <c r="D41" s="2"/>
      <c r="E41" s="2"/>
      <c r="M41" s="2"/>
      <c r="N41" s="2"/>
      <c r="O41" s="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69" t="s">
        <v>47</v>
      </c>
      <c r="C42" s="70"/>
      <c r="D42" s="71"/>
      <c r="E42" s="72"/>
      <c r="F42" s="16" t="s">
        <v>5</v>
      </c>
      <c r="G42" s="5"/>
      <c r="H42" s="6"/>
      <c r="J42" s="54"/>
      <c r="M42" s="9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75" t="s">
        <v>36</v>
      </c>
      <c r="C43" s="76"/>
      <c r="D43" s="77"/>
      <c r="F43" s="12"/>
      <c r="G43" s="13"/>
      <c r="H43" s="14"/>
      <c r="J43" s="54"/>
      <c r="K43" s="90"/>
      <c r="L43" s="90"/>
      <c r="M43" s="4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6.5" customHeight="1">
      <c r="A44" s="98"/>
      <c r="B44" s="78" t="s">
        <v>37</v>
      </c>
      <c r="C44" s="79">
        <v>3247.0</v>
      </c>
      <c r="D44" s="77"/>
      <c r="E44" s="80"/>
      <c r="F44" s="81" t="s">
        <v>48</v>
      </c>
      <c r="G44" s="82"/>
      <c r="H44" s="83"/>
      <c r="K44" s="90"/>
      <c r="L44" s="90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68"/>
      <c r="B45" s="84" t="s">
        <v>39</v>
      </c>
      <c r="C45" s="85"/>
      <c r="D45" s="77"/>
      <c r="F45" s="86" t="s">
        <v>91</v>
      </c>
      <c r="G45" s="50"/>
      <c r="H45" s="87"/>
      <c r="K45" s="90"/>
      <c r="L45" s="90"/>
      <c r="M45" s="68"/>
      <c r="N45" s="68"/>
      <c r="O45" s="68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74"/>
      <c r="B46" s="78" t="s">
        <v>41</v>
      </c>
      <c r="C46" s="88"/>
      <c r="D46" s="77"/>
      <c r="F46" s="86" t="s">
        <v>50</v>
      </c>
      <c r="G46" s="50"/>
      <c r="H46" s="87"/>
      <c r="J46" s="54"/>
      <c r="K46" s="90"/>
      <c r="L46" s="90"/>
      <c r="M46" s="4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84" t="s">
        <v>13</v>
      </c>
      <c r="C47" s="76">
        <f>SUM(C44:C46)</f>
        <v>3247</v>
      </c>
      <c r="D47" s="77"/>
      <c r="F47" s="86" t="s">
        <v>92</v>
      </c>
      <c r="G47" s="50"/>
      <c r="H47" s="87"/>
      <c r="K47" s="90"/>
      <c r="L47" s="90"/>
      <c r="M47" s="4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78"/>
      <c r="C48" s="89"/>
      <c r="D48" s="77"/>
      <c r="F48" s="86"/>
      <c r="G48" s="50"/>
      <c r="H48" s="87"/>
      <c r="M48" s="9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75" t="s">
        <v>44</v>
      </c>
      <c r="C49" s="76"/>
      <c r="D49" s="77"/>
      <c r="F49" s="86"/>
      <c r="G49" s="50"/>
      <c r="H49" s="87"/>
      <c r="K49" s="90"/>
      <c r="L49" s="90"/>
      <c r="M49" s="4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78" t="s">
        <v>45</v>
      </c>
      <c r="C50" s="88">
        <v>6610.0</v>
      </c>
      <c r="D50" s="77"/>
      <c r="F50" s="86"/>
      <c r="G50" s="50"/>
      <c r="H50" s="87"/>
      <c r="K50" s="90"/>
      <c r="L50" s="90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74"/>
      <c r="B51" s="84" t="s">
        <v>39</v>
      </c>
      <c r="C51" s="85"/>
      <c r="D51" s="77"/>
      <c r="F51" s="86"/>
      <c r="G51" s="50"/>
      <c r="H51" s="87"/>
      <c r="K51" s="90"/>
      <c r="L51" s="90"/>
      <c r="M51" s="4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78" t="s">
        <v>41</v>
      </c>
      <c r="C52" s="88"/>
      <c r="D52" s="77"/>
      <c r="F52" s="86"/>
      <c r="G52" s="50"/>
      <c r="H52" s="87"/>
      <c r="K52" s="90"/>
      <c r="L52" s="90"/>
      <c r="M52" s="9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84" t="s">
        <v>19</v>
      </c>
      <c r="C53" s="76">
        <f>SUM(C50:D52)</f>
        <v>6610</v>
      </c>
      <c r="D53" s="77"/>
      <c r="F53" s="86"/>
      <c r="G53" s="50"/>
      <c r="H53" s="87"/>
      <c r="K53" s="90"/>
      <c r="L53" s="90"/>
      <c r="M53" s="9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78"/>
      <c r="C54" s="79"/>
      <c r="D54" s="77"/>
      <c r="F54" s="86"/>
      <c r="G54" s="50"/>
      <c r="H54" s="87"/>
      <c r="K54" s="90"/>
      <c r="L54" s="90"/>
      <c r="M54" s="9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92" t="s">
        <v>46</v>
      </c>
      <c r="C55" s="93">
        <f>C47-C53</f>
        <v>-3363</v>
      </c>
      <c r="D55" s="94"/>
      <c r="F55" s="95"/>
      <c r="G55" s="96"/>
      <c r="H55" s="97"/>
      <c r="J55" s="54"/>
      <c r="K55" s="90"/>
      <c r="L55" s="90"/>
      <c r="M55" s="4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43"/>
      <c r="D56" s="1"/>
      <c r="E56" s="1"/>
      <c r="H56" s="90"/>
      <c r="L56" s="90"/>
      <c r="M56" s="4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46"/>
      <c r="B57" s="46"/>
      <c r="C57" s="43"/>
      <c r="D57" s="1"/>
      <c r="E57" s="1"/>
      <c r="H57" s="90"/>
      <c r="L57" s="90"/>
      <c r="M57" s="4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43"/>
      <c r="D58" s="1"/>
      <c r="E58" s="1"/>
      <c r="G58" s="90"/>
      <c r="K58" s="90"/>
      <c r="M58" s="4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2"/>
      <c r="B59" s="69" t="s">
        <v>51</v>
      </c>
      <c r="C59" s="70"/>
      <c r="D59" s="71"/>
      <c r="E59" s="72"/>
      <c r="F59" s="16" t="s">
        <v>5</v>
      </c>
      <c r="G59" s="5"/>
      <c r="H59" s="6"/>
      <c r="J59" s="54"/>
      <c r="M59" s="2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75" t="s">
        <v>36</v>
      </c>
      <c r="C60" s="76"/>
      <c r="D60" s="77"/>
      <c r="F60" s="12"/>
      <c r="G60" s="13"/>
      <c r="H60" s="14"/>
      <c r="J60" s="54"/>
      <c r="K60" s="90"/>
      <c r="L60" s="90"/>
      <c r="M60" s="9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78" t="s">
        <v>37</v>
      </c>
      <c r="C61" s="79">
        <v>3167.0</v>
      </c>
      <c r="D61" s="77"/>
      <c r="E61" s="80"/>
      <c r="F61" s="81" t="s">
        <v>93</v>
      </c>
      <c r="G61" s="82"/>
      <c r="H61" s="83"/>
      <c r="K61" s="90"/>
      <c r="L61" s="90"/>
      <c r="M61" s="4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84" t="s">
        <v>39</v>
      </c>
      <c r="C62" s="85"/>
      <c r="D62" s="77"/>
      <c r="F62" s="86" t="s">
        <v>94</v>
      </c>
      <c r="G62" s="50"/>
      <c r="H62" s="87"/>
      <c r="K62" s="90"/>
      <c r="L62" s="90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68"/>
      <c r="B63" s="78" t="s">
        <v>41</v>
      </c>
      <c r="C63" s="88"/>
      <c r="D63" s="77"/>
      <c r="F63" s="86" t="s">
        <v>95</v>
      </c>
      <c r="G63" s="50"/>
      <c r="H63" s="87"/>
      <c r="J63" s="54"/>
      <c r="K63" s="90"/>
      <c r="L63" s="90"/>
      <c r="M63" s="68"/>
      <c r="N63" s="68"/>
      <c r="O63" s="68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74"/>
      <c r="B64" s="84" t="s">
        <v>13</v>
      </c>
      <c r="C64" s="76">
        <f>SUM(C61:C63)</f>
        <v>3167</v>
      </c>
      <c r="D64" s="77"/>
      <c r="F64" s="86" t="s">
        <v>96</v>
      </c>
      <c r="G64" s="50"/>
      <c r="H64" s="87"/>
      <c r="K64" s="90"/>
      <c r="L64" s="90"/>
      <c r="M64" s="4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78"/>
      <c r="C65" s="89"/>
      <c r="D65" s="77"/>
      <c r="F65" s="86"/>
      <c r="G65" s="50"/>
      <c r="H65" s="87"/>
      <c r="M65" s="4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75" t="s">
        <v>44</v>
      </c>
      <c r="C66" s="76"/>
      <c r="D66" s="77"/>
      <c r="F66" s="86"/>
      <c r="G66" s="50"/>
      <c r="H66" s="87"/>
      <c r="K66" s="90"/>
      <c r="L66" s="90"/>
      <c r="M66" s="9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78" t="s">
        <v>45</v>
      </c>
      <c r="C67" s="88">
        <v>14290.0</v>
      </c>
      <c r="D67" s="77"/>
      <c r="F67" s="86"/>
      <c r="G67" s="50"/>
      <c r="H67" s="87"/>
      <c r="K67" s="90"/>
      <c r="L67" s="90"/>
      <c r="M67" s="4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84" t="s">
        <v>39</v>
      </c>
      <c r="C68" s="85"/>
      <c r="D68" s="77"/>
      <c r="F68" s="86"/>
      <c r="G68" s="50"/>
      <c r="H68" s="87"/>
      <c r="K68" s="90"/>
      <c r="L68" s="90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74"/>
      <c r="B69" s="78" t="s">
        <v>41</v>
      </c>
      <c r="C69" s="88"/>
      <c r="D69" s="77"/>
      <c r="F69" s="86"/>
      <c r="G69" s="50"/>
      <c r="H69" s="87"/>
      <c r="K69" s="90"/>
      <c r="L69" s="90"/>
      <c r="M69" s="4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84" t="s">
        <v>19</v>
      </c>
      <c r="C70" s="76">
        <f>SUM(C67:D69)</f>
        <v>14290</v>
      </c>
      <c r="D70" s="77"/>
      <c r="F70" s="86"/>
      <c r="G70" s="50"/>
      <c r="H70" s="87"/>
      <c r="K70" s="90"/>
      <c r="L70" s="90"/>
      <c r="M70" s="9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78"/>
      <c r="C71" s="79"/>
      <c r="D71" s="77"/>
      <c r="F71" s="86"/>
      <c r="G71" s="50"/>
      <c r="H71" s="87"/>
      <c r="K71" s="90"/>
      <c r="L71" s="90"/>
      <c r="M71" s="9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92" t="s">
        <v>46</v>
      </c>
      <c r="C72" s="93">
        <f>C64-C70</f>
        <v>-11123</v>
      </c>
      <c r="D72" s="94"/>
      <c r="F72" s="95"/>
      <c r="G72" s="96"/>
      <c r="H72" s="97"/>
      <c r="J72" s="54"/>
      <c r="K72" s="90"/>
      <c r="L72" s="90"/>
      <c r="M72" s="9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43"/>
      <c r="D73" s="1"/>
      <c r="E73" s="1"/>
      <c r="G73" s="90"/>
      <c r="K73" s="90"/>
      <c r="M73" s="4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2"/>
      <c r="C74" s="2"/>
      <c r="D74" s="2"/>
      <c r="E74" s="2"/>
      <c r="M74" s="4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46"/>
      <c r="B75" s="69" t="s">
        <v>97</v>
      </c>
      <c r="C75" s="70"/>
      <c r="D75" s="71"/>
      <c r="E75" s="72"/>
      <c r="F75" s="16" t="s">
        <v>5</v>
      </c>
      <c r="G75" s="5"/>
      <c r="H75" s="6"/>
      <c r="J75" s="54"/>
      <c r="M75" s="4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75" t="s">
        <v>36</v>
      </c>
      <c r="C76" s="76"/>
      <c r="D76" s="77"/>
      <c r="F76" s="12"/>
      <c r="G76" s="13"/>
      <c r="H76" s="14"/>
      <c r="J76" s="54"/>
      <c r="K76" s="90"/>
      <c r="L76" s="90"/>
      <c r="M76" s="4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2"/>
      <c r="B77" s="78" t="s">
        <v>37</v>
      </c>
      <c r="C77" s="79">
        <v>2654.0</v>
      </c>
      <c r="D77" s="77"/>
      <c r="E77" s="80"/>
      <c r="F77" s="81" t="s">
        <v>98</v>
      </c>
      <c r="G77" s="82"/>
      <c r="H77" s="83"/>
      <c r="K77" s="90"/>
      <c r="L77" s="90"/>
      <c r="M77" s="2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84" t="s">
        <v>39</v>
      </c>
      <c r="C78" s="85"/>
      <c r="D78" s="77"/>
      <c r="F78" s="86" t="s">
        <v>99</v>
      </c>
      <c r="G78" s="50"/>
      <c r="H78" s="87"/>
      <c r="K78" s="90"/>
      <c r="L78" s="90"/>
      <c r="M78" s="9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78" t="s">
        <v>41</v>
      </c>
      <c r="C79" s="88"/>
      <c r="D79" s="77"/>
      <c r="F79" s="86" t="s">
        <v>100</v>
      </c>
      <c r="G79" s="50"/>
      <c r="H79" s="87"/>
      <c r="J79" s="54"/>
      <c r="K79" s="90"/>
      <c r="L79" s="90"/>
      <c r="M79" s="4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84" t="s">
        <v>13</v>
      </c>
      <c r="C80" s="76">
        <f>SUM(C77:C79)</f>
        <v>2654</v>
      </c>
      <c r="D80" s="77"/>
      <c r="F80" s="86"/>
      <c r="G80" s="50"/>
      <c r="H80" s="87"/>
      <c r="K80" s="90"/>
      <c r="L80" s="90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68"/>
      <c r="B81" s="78"/>
      <c r="C81" s="89"/>
      <c r="D81" s="77"/>
      <c r="F81" s="86"/>
      <c r="G81" s="50"/>
      <c r="H81" s="87"/>
      <c r="M81" s="68"/>
      <c r="N81" s="68"/>
      <c r="O81" s="68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74"/>
      <c r="B82" s="75" t="s">
        <v>44</v>
      </c>
      <c r="C82" s="76"/>
      <c r="D82" s="77"/>
      <c r="F82" s="86"/>
      <c r="G82" s="50"/>
      <c r="H82" s="87"/>
      <c r="K82" s="90"/>
      <c r="L82" s="90"/>
      <c r="M82" s="4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78" t="s">
        <v>45</v>
      </c>
      <c r="C83" s="88">
        <v>14623.0</v>
      </c>
      <c r="D83" s="77"/>
      <c r="F83" s="86"/>
      <c r="G83" s="50"/>
      <c r="H83" s="87"/>
      <c r="K83" s="90"/>
      <c r="L83" s="90"/>
      <c r="M83" s="4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84" t="s">
        <v>39</v>
      </c>
      <c r="C84" s="85"/>
      <c r="D84" s="77"/>
      <c r="F84" s="86"/>
      <c r="G84" s="50"/>
      <c r="H84" s="87"/>
      <c r="K84" s="90"/>
      <c r="L84" s="90"/>
      <c r="M84" s="9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78" t="s">
        <v>41</v>
      </c>
      <c r="C85" s="88"/>
      <c r="D85" s="77"/>
      <c r="F85" s="86"/>
      <c r="G85" s="50"/>
      <c r="H85" s="87"/>
      <c r="K85" s="90"/>
      <c r="L85" s="90"/>
      <c r="M85" s="4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84" t="s">
        <v>19</v>
      </c>
      <c r="C86" s="76">
        <f>SUM(C83:D85)</f>
        <v>14623</v>
      </c>
      <c r="D86" s="77"/>
      <c r="F86" s="86"/>
      <c r="G86" s="50"/>
      <c r="H86" s="87"/>
      <c r="K86" s="90"/>
      <c r="L86" s="90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74"/>
      <c r="B87" s="78"/>
      <c r="C87" s="79"/>
      <c r="D87" s="77"/>
      <c r="F87" s="86"/>
      <c r="G87" s="50"/>
      <c r="H87" s="87"/>
      <c r="K87" s="90"/>
      <c r="L87" s="90"/>
      <c r="M87" s="4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92" t="s">
        <v>46</v>
      </c>
      <c r="C88" s="93">
        <f>C80-C86</f>
        <v>-11969</v>
      </c>
      <c r="D88" s="94"/>
      <c r="F88" s="95"/>
      <c r="G88" s="96"/>
      <c r="H88" s="97"/>
      <c r="J88" s="54"/>
      <c r="K88" s="90"/>
      <c r="L88" s="90"/>
      <c r="M88" s="9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91"/>
      <c r="D89" s="1"/>
      <c r="E89" s="1"/>
      <c r="G89" s="90"/>
      <c r="L89" s="90"/>
      <c r="M89" s="9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91"/>
      <c r="D90" s="1"/>
      <c r="E90" s="1"/>
      <c r="L90" s="90"/>
      <c r="M90" s="9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69" t="s">
        <v>101</v>
      </c>
      <c r="C91" s="70"/>
      <c r="D91" s="71"/>
      <c r="E91" s="72"/>
      <c r="F91" s="16" t="s">
        <v>5</v>
      </c>
      <c r="G91" s="5"/>
      <c r="H91" s="6"/>
      <c r="J91" s="54"/>
      <c r="M91" s="4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75" t="s">
        <v>36</v>
      </c>
      <c r="C92" s="76"/>
      <c r="D92" s="77"/>
      <c r="F92" s="12"/>
      <c r="G92" s="13"/>
      <c r="H92" s="14"/>
      <c r="J92" s="54"/>
      <c r="K92" s="90"/>
      <c r="L92" s="90"/>
      <c r="M92" s="4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46"/>
      <c r="B93" s="78" t="s">
        <v>37</v>
      </c>
      <c r="C93" s="79">
        <v>9751.0</v>
      </c>
      <c r="D93" s="77"/>
      <c r="E93" s="80"/>
      <c r="F93" s="81" t="s">
        <v>102</v>
      </c>
      <c r="G93" s="82"/>
      <c r="H93" s="83"/>
      <c r="K93" s="90"/>
      <c r="L93" s="90"/>
      <c r="M93" s="4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84" t="s">
        <v>39</v>
      </c>
      <c r="C94" s="85"/>
      <c r="D94" s="77"/>
      <c r="F94" s="86" t="s">
        <v>103</v>
      </c>
      <c r="G94" s="50"/>
      <c r="H94" s="87"/>
      <c r="K94" s="90"/>
      <c r="L94" s="90"/>
      <c r="M94" s="4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2"/>
      <c r="B95" s="78" t="s">
        <v>41</v>
      </c>
      <c r="C95" s="88"/>
      <c r="D95" s="77"/>
      <c r="F95" s="86" t="s">
        <v>69</v>
      </c>
      <c r="G95" s="50"/>
      <c r="H95" s="87"/>
      <c r="J95" s="54"/>
      <c r="K95" s="90"/>
      <c r="L95" s="90"/>
      <c r="M95" s="2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84" t="s">
        <v>13</v>
      </c>
      <c r="C96" s="76">
        <f>SUM(C93:C95)</f>
        <v>9751</v>
      </c>
      <c r="D96" s="77"/>
      <c r="F96" s="86" t="s">
        <v>104</v>
      </c>
      <c r="G96" s="50"/>
      <c r="H96" s="87"/>
      <c r="K96" s="90"/>
      <c r="L96" s="90"/>
      <c r="M96" s="9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78"/>
      <c r="C97" s="89"/>
      <c r="D97" s="77"/>
      <c r="F97" s="86" t="s">
        <v>105</v>
      </c>
      <c r="G97" s="50"/>
      <c r="H97" s="87"/>
      <c r="M97" s="4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75" t="s">
        <v>44</v>
      </c>
      <c r="C98" s="76"/>
      <c r="D98" s="77"/>
      <c r="F98" s="86"/>
      <c r="G98" s="50"/>
      <c r="H98" s="87"/>
      <c r="K98" s="90"/>
      <c r="L98" s="90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68"/>
      <c r="B99" s="78" t="s">
        <v>45</v>
      </c>
      <c r="C99" s="88">
        <v>8096.0</v>
      </c>
      <c r="D99" s="77"/>
      <c r="F99" s="86"/>
      <c r="G99" s="50"/>
      <c r="H99" s="87"/>
      <c r="K99" s="90"/>
      <c r="L99" s="90"/>
      <c r="M99" s="68"/>
      <c r="N99" s="68"/>
      <c r="O99" s="68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74"/>
      <c r="B100" s="84" t="s">
        <v>39</v>
      </c>
      <c r="C100" s="85"/>
      <c r="D100" s="77"/>
      <c r="F100" s="86"/>
      <c r="G100" s="50"/>
      <c r="H100" s="87"/>
      <c r="K100" s="90"/>
      <c r="L100" s="90"/>
      <c r="M100" s="4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78" t="s">
        <v>41</v>
      </c>
      <c r="C101" s="88"/>
      <c r="D101" s="77"/>
      <c r="F101" s="86"/>
      <c r="G101" s="50"/>
      <c r="H101" s="87"/>
      <c r="K101" s="90"/>
      <c r="L101" s="90"/>
      <c r="M101" s="4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84" t="s">
        <v>19</v>
      </c>
      <c r="C102" s="76">
        <f>SUM(C99:D101)</f>
        <v>8096</v>
      </c>
      <c r="D102" s="77"/>
      <c r="F102" s="86"/>
      <c r="G102" s="50"/>
      <c r="H102" s="87"/>
      <c r="K102" s="90"/>
      <c r="L102" s="90"/>
      <c r="M102" s="9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78"/>
      <c r="C103" s="79"/>
      <c r="D103" s="77"/>
      <c r="F103" s="86"/>
      <c r="G103" s="50"/>
      <c r="H103" s="87"/>
      <c r="K103" s="90"/>
      <c r="L103" s="90"/>
      <c r="M103" s="4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92" t="s">
        <v>46</v>
      </c>
      <c r="C104" s="93">
        <f>C96-C102</f>
        <v>1655</v>
      </c>
      <c r="D104" s="94"/>
      <c r="F104" s="95"/>
      <c r="G104" s="96"/>
      <c r="H104" s="97"/>
      <c r="J104" s="54"/>
      <c r="K104" s="90"/>
      <c r="L104" s="90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74"/>
      <c r="B105" s="74"/>
      <c r="C105" s="43"/>
      <c r="D105" s="1"/>
      <c r="E105" s="1"/>
      <c r="H105" s="90"/>
      <c r="M105" s="4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91"/>
      <c r="D106" s="1"/>
      <c r="E106" s="1"/>
      <c r="H106" s="90"/>
      <c r="M106" s="9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69" t="s">
        <v>106</v>
      </c>
      <c r="C107" s="70"/>
      <c r="D107" s="71"/>
      <c r="E107" s="1"/>
      <c r="F107" s="16" t="s">
        <v>5</v>
      </c>
      <c r="G107" s="5"/>
      <c r="H107" s="6"/>
      <c r="M107" s="9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75" t="s">
        <v>36</v>
      </c>
      <c r="C108" s="76"/>
      <c r="D108" s="77"/>
      <c r="E108" s="1"/>
      <c r="F108" s="12"/>
      <c r="G108" s="13"/>
      <c r="H108" s="14"/>
      <c r="M108" s="9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78" t="s">
        <v>37</v>
      </c>
      <c r="C109" s="79">
        <v>5553.0</v>
      </c>
      <c r="D109" s="77"/>
      <c r="E109" s="1"/>
      <c r="F109" s="86" t="s">
        <v>107</v>
      </c>
      <c r="G109" s="82"/>
      <c r="H109" s="83"/>
      <c r="M109" s="4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84" t="s">
        <v>39</v>
      </c>
      <c r="C110" s="85"/>
      <c r="D110" s="77"/>
      <c r="E110" s="1"/>
      <c r="F110" s="86" t="s">
        <v>108</v>
      </c>
      <c r="G110" s="50"/>
      <c r="H110" s="87"/>
      <c r="M110" s="4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46"/>
      <c r="B111" s="78" t="s">
        <v>41</v>
      </c>
      <c r="C111" s="88"/>
      <c r="D111" s="77"/>
      <c r="E111" s="1"/>
      <c r="F111" s="86" t="s">
        <v>109</v>
      </c>
      <c r="G111" s="50"/>
      <c r="H111" s="87"/>
      <c r="I111" s="1"/>
      <c r="J111" s="1"/>
      <c r="K111" s="1"/>
      <c r="L111" s="46"/>
      <c r="M111" s="4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84" t="s">
        <v>13</v>
      </c>
      <c r="C112" s="76">
        <f>SUM(C109:C111)</f>
        <v>5553</v>
      </c>
      <c r="D112" s="77"/>
      <c r="E112" s="1"/>
      <c r="F112" s="86" t="s">
        <v>110</v>
      </c>
      <c r="G112" s="50"/>
      <c r="H112" s="87"/>
      <c r="I112" s="1"/>
      <c r="J112" s="1"/>
      <c r="K112" s="1"/>
      <c r="L112" s="1"/>
      <c r="M112" s="4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2"/>
      <c r="B113" s="78"/>
      <c r="C113" s="89"/>
      <c r="D113" s="77"/>
      <c r="E113" s="2"/>
      <c r="F113" s="86"/>
      <c r="G113" s="50"/>
      <c r="H113" s="87"/>
      <c r="I113" s="2"/>
      <c r="J113" s="2"/>
      <c r="K113" s="1"/>
      <c r="L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75" t="s">
        <v>44</v>
      </c>
      <c r="C114" s="76"/>
      <c r="D114" s="77"/>
      <c r="E114" s="1"/>
      <c r="F114" s="86"/>
      <c r="G114" s="50"/>
      <c r="H114" s="87"/>
      <c r="I114" s="1"/>
      <c r="J114" s="1"/>
      <c r="K114" s="1"/>
      <c r="L114" s="1"/>
      <c r="M114" s="9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78" t="s">
        <v>45</v>
      </c>
      <c r="C115" s="88">
        <v>2972.0</v>
      </c>
      <c r="D115" s="77"/>
      <c r="E115" s="1"/>
      <c r="F115" s="86"/>
      <c r="G115" s="50"/>
      <c r="H115" s="87"/>
      <c r="I115" s="1"/>
      <c r="J115" s="1"/>
      <c r="K115" s="1"/>
      <c r="L115" s="1"/>
      <c r="M115" s="4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84" t="s">
        <v>39</v>
      </c>
      <c r="C116" s="85"/>
      <c r="D116" s="77"/>
      <c r="E116" s="1"/>
      <c r="F116" s="86"/>
      <c r="G116" s="50"/>
      <c r="H116" s="87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78" t="s">
        <v>41</v>
      </c>
      <c r="C117" s="88"/>
      <c r="D117" s="77"/>
      <c r="E117" s="1"/>
      <c r="F117" s="86"/>
      <c r="G117" s="50"/>
      <c r="H117" s="87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49"/>
      <c r="B118" s="84" t="s">
        <v>19</v>
      </c>
      <c r="C118" s="76">
        <f>SUM(C115:D117)</f>
        <v>2972</v>
      </c>
      <c r="D118" s="77"/>
      <c r="E118" s="49"/>
      <c r="F118" s="86"/>
      <c r="G118" s="50"/>
      <c r="H118" s="87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78"/>
      <c r="C119" s="79"/>
      <c r="D119" s="77"/>
      <c r="E119" s="1"/>
      <c r="F119" s="86"/>
      <c r="G119" s="50"/>
      <c r="H119" s="87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92" t="s">
        <v>46</v>
      </c>
      <c r="C120" s="93">
        <f>C112-C118</f>
        <v>2581</v>
      </c>
      <c r="D120" s="94"/>
      <c r="E120" s="1"/>
      <c r="F120" s="95"/>
      <c r="G120" s="96"/>
      <c r="H120" s="97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43"/>
      <c r="D121" s="1"/>
      <c r="E121" s="1"/>
      <c r="G121" s="9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2"/>
      <c r="C122" s="2"/>
      <c r="D122" s="2"/>
      <c r="E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69" t="s">
        <v>72</v>
      </c>
      <c r="C123" s="70"/>
      <c r="D123" s="71"/>
      <c r="E123" s="1"/>
      <c r="F123" s="16" t="s">
        <v>5</v>
      </c>
      <c r="G123" s="5"/>
      <c r="H123" s="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75" t="s">
        <v>36</v>
      </c>
      <c r="C124" s="76"/>
      <c r="D124" s="77"/>
      <c r="E124" s="1"/>
      <c r="F124" s="12"/>
      <c r="G124" s="13"/>
      <c r="H124" s="14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78" t="s">
        <v>37</v>
      </c>
      <c r="C125" s="79">
        <v>500.0</v>
      </c>
      <c r="D125" s="77"/>
      <c r="E125" s="1"/>
      <c r="F125" s="81" t="s">
        <v>111</v>
      </c>
      <c r="G125" s="82"/>
      <c r="H125" s="83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84" t="s">
        <v>39</v>
      </c>
      <c r="C126" s="85"/>
      <c r="D126" s="77"/>
      <c r="E126" s="1"/>
      <c r="F126" s="86" t="s">
        <v>112</v>
      </c>
      <c r="G126" s="50"/>
      <c r="H126" s="87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78" t="s">
        <v>41</v>
      </c>
      <c r="C127" s="88"/>
      <c r="D127" s="77"/>
      <c r="E127" s="1"/>
      <c r="F127" s="86" t="s">
        <v>113</v>
      </c>
      <c r="G127" s="50"/>
      <c r="H127" s="87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84" t="s">
        <v>13</v>
      </c>
      <c r="C128" s="76">
        <f>SUM(C125:C127)</f>
        <v>500</v>
      </c>
      <c r="D128" s="77"/>
      <c r="E128" s="1"/>
      <c r="F128" s="86"/>
      <c r="G128" s="50"/>
      <c r="H128" s="87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78"/>
      <c r="C129" s="89"/>
      <c r="D129" s="77"/>
      <c r="E129" s="1"/>
      <c r="F129" s="86"/>
      <c r="G129" s="50"/>
      <c r="H129" s="87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75" t="s">
        <v>44</v>
      </c>
      <c r="C130" s="76"/>
      <c r="D130" s="77"/>
      <c r="E130" s="1"/>
      <c r="F130" s="86"/>
      <c r="G130" s="50"/>
      <c r="H130" s="87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78" t="s">
        <v>45</v>
      </c>
      <c r="C131" s="88">
        <v>6945.0</v>
      </c>
      <c r="D131" s="77"/>
      <c r="E131" s="1"/>
      <c r="F131" s="86"/>
      <c r="G131" s="50"/>
      <c r="H131" s="87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84" t="s">
        <v>39</v>
      </c>
      <c r="C132" s="85"/>
      <c r="D132" s="77"/>
      <c r="E132" s="1"/>
      <c r="F132" s="86"/>
      <c r="G132" s="50"/>
      <c r="H132" s="87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78" t="s">
        <v>41</v>
      </c>
      <c r="C133" s="88"/>
      <c r="D133" s="77"/>
      <c r="E133" s="1"/>
      <c r="F133" s="86"/>
      <c r="G133" s="50"/>
      <c r="H133" s="87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84" t="s">
        <v>19</v>
      </c>
      <c r="C134" s="76">
        <f>SUM(C131:D133)</f>
        <v>6945</v>
      </c>
      <c r="D134" s="77"/>
      <c r="E134" s="1"/>
      <c r="F134" s="86"/>
      <c r="G134" s="50"/>
      <c r="H134" s="87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78"/>
      <c r="C135" s="79"/>
      <c r="D135" s="77"/>
      <c r="E135" s="1"/>
      <c r="F135" s="86"/>
      <c r="G135" s="50"/>
      <c r="H135" s="87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92" t="s">
        <v>46</v>
      </c>
      <c r="C136" s="93">
        <f>C128-C134</f>
        <v>-6445</v>
      </c>
      <c r="D136" s="94"/>
      <c r="E136" s="1"/>
      <c r="F136" s="95"/>
      <c r="G136" s="96"/>
      <c r="H136" s="97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43"/>
      <c r="E137" s="1"/>
      <c r="H137" s="9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46"/>
      <c r="D138" s="43"/>
      <c r="E138" s="1"/>
      <c r="H138" s="9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43"/>
      <c r="D139" s="1"/>
      <c r="E139" s="1"/>
      <c r="G139" s="9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69" t="s">
        <v>75</v>
      </c>
      <c r="C140" s="70"/>
      <c r="D140" s="71"/>
      <c r="E140" s="1"/>
      <c r="F140" s="16" t="s">
        <v>5</v>
      </c>
      <c r="G140" s="5"/>
      <c r="H140" s="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75" t="s">
        <v>36</v>
      </c>
      <c r="C141" s="76"/>
      <c r="D141" s="77"/>
      <c r="E141" s="1"/>
      <c r="F141" s="12"/>
      <c r="G141" s="13"/>
      <c r="H141" s="14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78" t="s">
        <v>37</v>
      </c>
      <c r="C142" s="79">
        <v>900.0</v>
      </c>
      <c r="D142" s="77"/>
      <c r="E142" s="1"/>
      <c r="F142" s="81" t="s">
        <v>114</v>
      </c>
      <c r="G142" s="82"/>
      <c r="H142" s="83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84" t="s">
        <v>39</v>
      </c>
      <c r="C143" s="85"/>
      <c r="D143" s="77"/>
      <c r="E143" s="1"/>
      <c r="F143" s="86" t="s">
        <v>77</v>
      </c>
      <c r="G143" s="50"/>
      <c r="H143" s="87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78" t="s">
        <v>41</v>
      </c>
      <c r="C144" s="88"/>
      <c r="D144" s="77"/>
      <c r="E144" s="1"/>
      <c r="F144" s="86" t="s">
        <v>115</v>
      </c>
      <c r="G144" s="50"/>
      <c r="H144" s="87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84" t="s">
        <v>13</v>
      </c>
      <c r="C145" s="76">
        <f>SUM(C142:C144)</f>
        <v>900</v>
      </c>
      <c r="D145" s="77"/>
      <c r="E145" s="1"/>
      <c r="F145" s="86"/>
      <c r="G145" s="50"/>
      <c r="H145" s="87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78"/>
      <c r="C146" s="89"/>
      <c r="D146" s="77"/>
      <c r="E146" s="1"/>
      <c r="F146" s="86"/>
      <c r="G146" s="50"/>
      <c r="H146" s="87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75" t="s">
        <v>44</v>
      </c>
      <c r="C147" s="76"/>
      <c r="D147" s="77"/>
      <c r="E147" s="1"/>
      <c r="F147" s="86"/>
      <c r="G147" s="50"/>
      <c r="H147" s="87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78" t="s">
        <v>45</v>
      </c>
      <c r="C148" s="88">
        <v>4254.0</v>
      </c>
      <c r="D148" s="77"/>
      <c r="E148" s="1"/>
      <c r="F148" s="86"/>
      <c r="G148" s="50"/>
      <c r="H148" s="87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84" t="s">
        <v>39</v>
      </c>
      <c r="C149" s="85"/>
      <c r="D149" s="77"/>
      <c r="E149" s="1"/>
      <c r="F149" s="86"/>
      <c r="G149" s="50"/>
      <c r="H149" s="8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78" t="s">
        <v>41</v>
      </c>
      <c r="C150" s="88"/>
      <c r="D150" s="77"/>
      <c r="E150" s="1"/>
      <c r="F150" s="86"/>
      <c r="G150" s="50"/>
      <c r="H150" s="8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84" t="s">
        <v>19</v>
      </c>
      <c r="C151" s="76">
        <f>SUM(C148:D150)</f>
        <v>4254</v>
      </c>
      <c r="D151" s="77"/>
      <c r="E151" s="1"/>
      <c r="F151" s="86"/>
      <c r="G151" s="50"/>
      <c r="H151" s="8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78"/>
      <c r="C152" s="79"/>
      <c r="D152" s="77"/>
      <c r="E152" s="1"/>
      <c r="F152" s="86"/>
      <c r="G152" s="50"/>
      <c r="H152" s="8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92" t="s">
        <v>46</v>
      </c>
      <c r="C153" s="93">
        <f>C145-C151</f>
        <v>-3354</v>
      </c>
      <c r="D153" s="94"/>
      <c r="E153" s="1"/>
      <c r="F153" s="95"/>
      <c r="G153" s="96"/>
      <c r="H153" s="9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43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2"/>
      <c r="C155" s="2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69" t="s">
        <v>79</v>
      </c>
      <c r="C156" s="70"/>
      <c r="D156" s="71"/>
      <c r="E156" s="1"/>
      <c r="F156" s="16" t="s">
        <v>5</v>
      </c>
      <c r="G156" s="5"/>
      <c r="H156" s="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75" t="s">
        <v>36</v>
      </c>
      <c r="C157" s="76"/>
      <c r="D157" s="77"/>
      <c r="E157" s="1"/>
      <c r="F157" s="12"/>
      <c r="G157" s="13"/>
      <c r="H157" s="1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78" t="s">
        <v>37</v>
      </c>
      <c r="C158" s="79">
        <v>1836.0</v>
      </c>
      <c r="D158" s="77"/>
      <c r="E158" s="1"/>
      <c r="F158" s="81" t="s">
        <v>116</v>
      </c>
      <c r="G158" s="82"/>
      <c r="H158" s="83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84" t="s">
        <v>39</v>
      </c>
      <c r="C159" s="85"/>
      <c r="D159" s="77"/>
      <c r="E159" s="1"/>
      <c r="F159" s="86" t="s">
        <v>117</v>
      </c>
      <c r="G159" s="50"/>
      <c r="H159" s="8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78" t="s">
        <v>41</v>
      </c>
      <c r="C160" s="88"/>
      <c r="D160" s="77"/>
      <c r="E160" s="1"/>
      <c r="F160" s="86" t="s">
        <v>118</v>
      </c>
      <c r="G160" s="50"/>
      <c r="H160" s="8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84" t="s">
        <v>13</v>
      </c>
      <c r="C161" s="76">
        <f>SUM(C158:C160)</f>
        <v>1836</v>
      </c>
      <c r="D161" s="77"/>
      <c r="E161" s="1"/>
      <c r="F161" s="86"/>
      <c r="G161" s="50"/>
      <c r="H161" s="8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78"/>
      <c r="C162" s="89"/>
      <c r="D162" s="77"/>
      <c r="E162" s="1"/>
      <c r="F162" s="86"/>
      <c r="G162" s="50"/>
      <c r="H162" s="8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75" t="s">
        <v>44</v>
      </c>
      <c r="C163" s="76"/>
      <c r="D163" s="77"/>
      <c r="E163" s="1"/>
      <c r="F163" s="86"/>
      <c r="G163" s="50"/>
      <c r="H163" s="8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78" t="s">
        <v>45</v>
      </c>
      <c r="C164" s="88">
        <v>3846.0</v>
      </c>
      <c r="D164" s="77"/>
      <c r="E164" s="1"/>
      <c r="F164" s="86"/>
      <c r="G164" s="50"/>
      <c r="H164" s="8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84" t="s">
        <v>39</v>
      </c>
      <c r="C165" s="85"/>
      <c r="D165" s="77"/>
      <c r="E165" s="1"/>
      <c r="F165" s="86"/>
      <c r="G165" s="50"/>
      <c r="H165" s="8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78" t="s">
        <v>41</v>
      </c>
      <c r="C166" s="88"/>
      <c r="D166" s="77"/>
      <c r="E166" s="1"/>
      <c r="F166" s="86"/>
      <c r="G166" s="50"/>
      <c r="H166" s="8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84" t="s">
        <v>19</v>
      </c>
      <c r="C167" s="76">
        <f>SUM(C164:D166)</f>
        <v>3846</v>
      </c>
      <c r="D167" s="77"/>
      <c r="E167" s="1"/>
      <c r="F167" s="86"/>
      <c r="G167" s="50"/>
      <c r="H167" s="8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78"/>
      <c r="C168" s="79"/>
      <c r="D168" s="77"/>
      <c r="E168" s="1"/>
      <c r="F168" s="86"/>
      <c r="G168" s="50"/>
      <c r="H168" s="8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92" t="s">
        <v>46</v>
      </c>
      <c r="C169" s="93">
        <f>C161-C167</f>
        <v>-2010</v>
      </c>
      <c r="D169" s="94"/>
      <c r="E169" s="1"/>
      <c r="F169" s="95"/>
      <c r="G169" s="96"/>
      <c r="H169" s="9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91"/>
      <c r="E170" s="1"/>
      <c r="G170" s="9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91"/>
      <c r="E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69" t="s">
        <v>119</v>
      </c>
      <c r="C172" s="70"/>
      <c r="D172" s="71"/>
      <c r="E172" s="1"/>
      <c r="F172" s="16" t="s">
        <v>5</v>
      </c>
      <c r="G172" s="5"/>
      <c r="H172" s="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75" t="s">
        <v>36</v>
      </c>
      <c r="C173" s="76"/>
      <c r="D173" s="77"/>
      <c r="E173" s="1"/>
      <c r="F173" s="12"/>
      <c r="G173" s="13"/>
      <c r="H173" s="14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78" t="s">
        <v>87</v>
      </c>
      <c r="C174" s="79"/>
      <c r="D174" s="77"/>
      <c r="E174" s="1"/>
      <c r="F174" s="81"/>
      <c r="G174" s="5"/>
      <c r="H174" s="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84" t="s">
        <v>39</v>
      </c>
      <c r="C175" s="85"/>
      <c r="D175" s="77"/>
      <c r="E175" s="1"/>
      <c r="F175" s="11"/>
      <c r="H175" s="9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78" t="s">
        <v>41</v>
      </c>
      <c r="C176" s="88"/>
      <c r="D176" s="77"/>
      <c r="E176" s="1"/>
      <c r="F176" s="11"/>
      <c r="H176" s="9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84" t="s">
        <v>13</v>
      </c>
      <c r="C177" s="76">
        <f>SUM(C174:C176)</f>
        <v>0</v>
      </c>
      <c r="D177" s="77"/>
      <c r="E177" s="1"/>
      <c r="F177" s="11"/>
      <c r="H177" s="9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78"/>
      <c r="C178" s="89"/>
      <c r="D178" s="77"/>
      <c r="E178" s="1"/>
      <c r="F178" s="11"/>
      <c r="H178" s="9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75" t="s">
        <v>44</v>
      </c>
      <c r="C179" s="76"/>
      <c r="D179" s="77"/>
      <c r="E179" s="1"/>
      <c r="F179" s="11"/>
      <c r="H179" s="9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78" t="s">
        <v>87</v>
      </c>
      <c r="C180" s="88"/>
      <c r="D180" s="77"/>
      <c r="E180" s="1"/>
      <c r="F180" s="11"/>
      <c r="H180" s="9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84" t="s">
        <v>39</v>
      </c>
      <c r="C181" s="85"/>
      <c r="D181" s="77"/>
      <c r="E181" s="1"/>
      <c r="F181" s="11"/>
      <c r="H181" s="9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78" t="s">
        <v>41</v>
      </c>
      <c r="C182" s="88"/>
      <c r="D182" s="77"/>
      <c r="E182" s="1"/>
      <c r="F182" s="11"/>
      <c r="H182" s="9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84" t="s">
        <v>19</v>
      </c>
      <c r="C183" s="76">
        <f>SUM(C180:D182)</f>
        <v>0</v>
      </c>
      <c r="D183" s="77"/>
      <c r="E183" s="1"/>
      <c r="F183" s="11"/>
      <c r="H183" s="9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78"/>
      <c r="C184" s="79"/>
      <c r="D184" s="77"/>
      <c r="E184" s="1"/>
      <c r="F184" s="11"/>
      <c r="H184" s="9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92" t="s">
        <v>46</v>
      </c>
      <c r="C185" s="93">
        <f>C177-C183</f>
        <v>0</v>
      </c>
      <c r="D185" s="94"/>
      <c r="E185" s="1"/>
      <c r="F185" s="12"/>
      <c r="G185" s="13"/>
      <c r="H185" s="14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H186" s="9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H187" s="9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69" t="s">
        <v>86</v>
      </c>
      <c r="C188" s="70"/>
      <c r="D188" s="71"/>
      <c r="E188" s="1"/>
      <c r="F188" s="16" t="s">
        <v>5</v>
      </c>
      <c r="G188" s="5"/>
      <c r="H188" s="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75" t="s">
        <v>36</v>
      </c>
      <c r="C189" s="76"/>
      <c r="D189" s="77"/>
      <c r="E189" s="1"/>
      <c r="F189" s="12"/>
      <c r="G189" s="13"/>
      <c r="H189" s="14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78" t="s">
        <v>87</v>
      </c>
      <c r="C190" s="79"/>
      <c r="D190" s="77"/>
      <c r="E190" s="1"/>
      <c r="F190" s="81"/>
      <c r="G190" s="5"/>
      <c r="H190" s="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84" t="s">
        <v>39</v>
      </c>
      <c r="C191" s="85"/>
      <c r="D191" s="77"/>
      <c r="E191" s="1"/>
      <c r="F191" s="11"/>
      <c r="H191" s="9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78" t="s">
        <v>41</v>
      </c>
      <c r="C192" s="88"/>
      <c r="D192" s="77"/>
      <c r="E192" s="1"/>
      <c r="F192" s="11"/>
      <c r="H192" s="9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84" t="s">
        <v>13</v>
      </c>
      <c r="C193" s="76">
        <f>SUM(C190:C192)</f>
        <v>0</v>
      </c>
      <c r="D193" s="77"/>
      <c r="E193" s="1"/>
      <c r="F193" s="11"/>
      <c r="H193" s="9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78"/>
      <c r="C194" s="89"/>
      <c r="D194" s="77"/>
      <c r="E194" s="1"/>
      <c r="F194" s="11"/>
      <c r="H194" s="9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75" t="s">
        <v>44</v>
      </c>
      <c r="C195" s="76"/>
      <c r="D195" s="77"/>
      <c r="E195" s="1"/>
      <c r="F195" s="11"/>
      <c r="H195" s="9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78" t="s">
        <v>87</v>
      </c>
      <c r="C196" s="88"/>
      <c r="D196" s="77"/>
      <c r="E196" s="1"/>
      <c r="F196" s="11"/>
      <c r="H196" s="9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84" t="s">
        <v>39</v>
      </c>
      <c r="C197" s="85"/>
      <c r="D197" s="77"/>
      <c r="E197" s="1"/>
      <c r="F197" s="11"/>
      <c r="H197" s="9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78" t="s">
        <v>41</v>
      </c>
      <c r="C198" s="88"/>
      <c r="D198" s="77"/>
      <c r="E198" s="1"/>
      <c r="F198" s="11"/>
      <c r="H198" s="9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84" t="s">
        <v>19</v>
      </c>
      <c r="C199" s="76">
        <f>SUM(C196:C198)</f>
        <v>0</v>
      </c>
      <c r="D199" s="77"/>
      <c r="E199" s="1"/>
      <c r="F199" s="11"/>
      <c r="H199" s="9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78"/>
      <c r="C200" s="79"/>
      <c r="D200" s="77"/>
      <c r="E200" s="1"/>
      <c r="F200" s="11"/>
      <c r="H200" s="9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92" t="s">
        <v>46</v>
      </c>
      <c r="C201" s="93">
        <f>C193-C199</f>
        <v>0</v>
      </c>
      <c r="D201" s="94"/>
      <c r="E201" s="1"/>
      <c r="F201" s="12"/>
      <c r="G201" s="13"/>
      <c r="H201" s="14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43"/>
      <c r="D202" s="1"/>
      <c r="E202" s="1"/>
      <c r="G202" s="9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2"/>
      <c r="C203" s="2"/>
      <c r="D203" s="2"/>
      <c r="E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69" t="s">
        <v>86</v>
      </c>
      <c r="C204" s="70"/>
      <c r="D204" s="71"/>
      <c r="E204" s="1"/>
      <c r="F204" s="16" t="s">
        <v>5</v>
      </c>
      <c r="G204" s="5"/>
      <c r="H204" s="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75" t="s">
        <v>36</v>
      </c>
      <c r="C205" s="76"/>
      <c r="D205" s="77"/>
      <c r="E205" s="1"/>
      <c r="F205" s="12"/>
      <c r="G205" s="13"/>
      <c r="H205" s="14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78" t="s">
        <v>87</v>
      </c>
      <c r="C206" s="79"/>
      <c r="D206" s="77"/>
      <c r="E206" s="1"/>
      <c r="F206" s="81"/>
      <c r="G206" s="5"/>
      <c r="H206" s="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84" t="s">
        <v>39</v>
      </c>
      <c r="C207" s="85"/>
      <c r="D207" s="77"/>
      <c r="E207" s="1"/>
      <c r="F207" s="11"/>
      <c r="H207" s="9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78" t="s">
        <v>41</v>
      </c>
      <c r="C208" s="88"/>
      <c r="D208" s="77"/>
      <c r="E208" s="1"/>
      <c r="F208" s="11"/>
      <c r="H208" s="9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84" t="s">
        <v>13</v>
      </c>
      <c r="C209" s="76">
        <f>SUM(C206:C208)</f>
        <v>0</v>
      </c>
      <c r="D209" s="77"/>
      <c r="E209" s="1"/>
      <c r="F209" s="11"/>
      <c r="H209" s="9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78"/>
      <c r="C210" s="89"/>
      <c r="D210" s="77"/>
      <c r="E210" s="1"/>
      <c r="F210" s="11"/>
      <c r="H210" s="9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75" t="s">
        <v>44</v>
      </c>
      <c r="C211" s="76"/>
      <c r="D211" s="77"/>
      <c r="E211" s="1"/>
      <c r="F211" s="11"/>
      <c r="H211" s="9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78" t="s">
        <v>87</v>
      </c>
      <c r="C212" s="88"/>
      <c r="D212" s="77"/>
      <c r="E212" s="1"/>
      <c r="F212" s="11"/>
      <c r="H212" s="9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84" t="s">
        <v>39</v>
      </c>
      <c r="C213" s="85"/>
      <c r="D213" s="77"/>
      <c r="E213" s="1"/>
      <c r="F213" s="11"/>
      <c r="H213" s="9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78" t="s">
        <v>41</v>
      </c>
      <c r="C214" s="88"/>
      <c r="D214" s="77"/>
      <c r="E214" s="1"/>
      <c r="F214" s="11"/>
      <c r="H214" s="9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84" t="s">
        <v>19</v>
      </c>
      <c r="C215" s="76">
        <f>SUM(C212:C214)</f>
        <v>0</v>
      </c>
      <c r="D215" s="77"/>
      <c r="E215" s="1"/>
      <c r="F215" s="11"/>
      <c r="H215" s="9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78"/>
      <c r="C216" s="79"/>
      <c r="D216" s="77"/>
      <c r="E216" s="1"/>
      <c r="F216" s="11"/>
      <c r="H216" s="9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92" t="s">
        <v>46</v>
      </c>
      <c r="C217" s="93">
        <f>C209-C215</f>
        <v>0</v>
      </c>
      <c r="D217" s="94"/>
      <c r="E217" s="1"/>
      <c r="F217" s="12"/>
      <c r="G217" s="13"/>
      <c r="H217" s="14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H218" s="9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H219" s="9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69" t="s">
        <v>86</v>
      </c>
      <c r="C220" s="70"/>
      <c r="D220" s="71"/>
      <c r="E220" s="1"/>
      <c r="F220" s="16" t="s">
        <v>5</v>
      </c>
      <c r="G220" s="5"/>
      <c r="H220" s="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75" t="s">
        <v>36</v>
      </c>
      <c r="C221" s="76"/>
      <c r="D221" s="77"/>
      <c r="E221" s="1"/>
      <c r="F221" s="12"/>
      <c r="G221" s="13"/>
      <c r="H221" s="14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78" t="s">
        <v>87</v>
      </c>
      <c r="C222" s="79"/>
      <c r="D222" s="77"/>
      <c r="E222" s="1"/>
      <c r="F222" s="81"/>
      <c r="G222" s="5"/>
      <c r="H222" s="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84" t="s">
        <v>39</v>
      </c>
      <c r="C223" s="85"/>
      <c r="D223" s="77"/>
      <c r="E223" s="1"/>
      <c r="F223" s="11"/>
      <c r="H223" s="9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78" t="s">
        <v>41</v>
      </c>
      <c r="C224" s="88"/>
      <c r="D224" s="77"/>
      <c r="E224" s="1"/>
      <c r="F224" s="11"/>
      <c r="H224" s="9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84" t="s">
        <v>13</v>
      </c>
      <c r="C225" s="76">
        <f>SUM(C222:C224)</f>
        <v>0</v>
      </c>
      <c r="D225" s="77"/>
      <c r="E225" s="1"/>
      <c r="F225" s="11"/>
      <c r="H225" s="9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78"/>
      <c r="C226" s="89"/>
      <c r="D226" s="77"/>
      <c r="E226" s="1"/>
      <c r="F226" s="11"/>
      <c r="H226" s="9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75" t="s">
        <v>44</v>
      </c>
      <c r="C227" s="76"/>
      <c r="D227" s="77"/>
      <c r="E227" s="1"/>
      <c r="F227" s="11"/>
      <c r="H227" s="9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78" t="s">
        <v>87</v>
      </c>
      <c r="C228" s="88"/>
      <c r="D228" s="77"/>
      <c r="E228" s="1"/>
      <c r="F228" s="11"/>
      <c r="H228" s="9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84" t="s">
        <v>39</v>
      </c>
      <c r="C229" s="85"/>
      <c r="D229" s="77"/>
      <c r="E229" s="1"/>
      <c r="F229" s="11"/>
      <c r="H229" s="9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78" t="s">
        <v>41</v>
      </c>
      <c r="C230" s="88"/>
      <c r="D230" s="77"/>
      <c r="E230" s="1"/>
      <c r="F230" s="11"/>
      <c r="H230" s="9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84" t="s">
        <v>19</v>
      </c>
      <c r="C231" s="76">
        <f>SUM(C228:C230)</f>
        <v>0</v>
      </c>
      <c r="D231" s="77"/>
      <c r="E231" s="1"/>
      <c r="F231" s="11"/>
      <c r="H231" s="9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78"/>
      <c r="C232" s="79"/>
      <c r="D232" s="77"/>
      <c r="E232" s="1"/>
      <c r="F232" s="11"/>
      <c r="H232" s="9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92" t="s">
        <v>46</v>
      </c>
      <c r="C233" s="93">
        <f>C225-C231</f>
        <v>0</v>
      </c>
      <c r="D233" s="94"/>
      <c r="E233" s="1"/>
      <c r="F233" s="12"/>
      <c r="G233" s="13"/>
      <c r="H233" s="14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43"/>
      <c r="D234" s="1"/>
      <c r="E234" s="1"/>
      <c r="G234" s="9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2"/>
      <c r="C235" s="2"/>
      <c r="D235" s="2"/>
      <c r="E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69" t="s">
        <v>86</v>
      </c>
      <c r="C236" s="70"/>
      <c r="D236" s="71"/>
      <c r="E236" s="1"/>
      <c r="F236" s="16" t="s">
        <v>5</v>
      </c>
      <c r="G236" s="5"/>
      <c r="H236" s="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75" t="s">
        <v>36</v>
      </c>
      <c r="C237" s="76"/>
      <c r="D237" s="77"/>
      <c r="E237" s="1"/>
      <c r="F237" s="12"/>
      <c r="G237" s="13"/>
      <c r="H237" s="14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78" t="s">
        <v>87</v>
      </c>
      <c r="C238" s="79"/>
      <c r="D238" s="77"/>
      <c r="E238" s="1"/>
      <c r="F238" s="81"/>
      <c r="G238" s="5"/>
      <c r="H238" s="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84" t="s">
        <v>39</v>
      </c>
      <c r="C239" s="85"/>
      <c r="D239" s="77"/>
      <c r="E239" s="1"/>
      <c r="F239" s="11"/>
      <c r="H239" s="9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78" t="s">
        <v>41</v>
      </c>
      <c r="C240" s="88"/>
      <c r="D240" s="77"/>
      <c r="E240" s="1"/>
      <c r="F240" s="11"/>
      <c r="H240" s="9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84" t="s">
        <v>13</v>
      </c>
      <c r="C241" s="76">
        <f>SUM(C238:C240)</f>
        <v>0</v>
      </c>
      <c r="D241" s="77"/>
      <c r="E241" s="1"/>
      <c r="F241" s="11"/>
      <c r="H241" s="9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78"/>
      <c r="C242" s="89"/>
      <c r="D242" s="77"/>
      <c r="E242" s="1"/>
      <c r="F242" s="11"/>
      <c r="H242" s="9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75" t="s">
        <v>44</v>
      </c>
      <c r="C243" s="76"/>
      <c r="D243" s="77"/>
      <c r="E243" s="1"/>
      <c r="F243" s="11"/>
      <c r="H243" s="9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78" t="s">
        <v>87</v>
      </c>
      <c r="C244" s="88"/>
      <c r="D244" s="77"/>
      <c r="E244" s="1"/>
      <c r="F244" s="11"/>
      <c r="H244" s="9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84" t="s">
        <v>39</v>
      </c>
      <c r="C245" s="85"/>
      <c r="D245" s="77"/>
      <c r="E245" s="1"/>
      <c r="F245" s="11"/>
      <c r="H245" s="9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78" t="s">
        <v>41</v>
      </c>
      <c r="C246" s="88"/>
      <c r="D246" s="77"/>
      <c r="E246" s="1"/>
      <c r="F246" s="11"/>
      <c r="H246" s="9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84" t="s">
        <v>19</v>
      </c>
      <c r="C247" s="76">
        <f>SUM(C244:C246)</f>
        <v>0</v>
      </c>
      <c r="D247" s="77"/>
      <c r="E247" s="1"/>
      <c r="F247" s="11"/>
      <c r="H247" s="9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78"/>
      <c r="C248" s="79"/>
      <c r="D248" s="77"/>
      <c r="E248" s="1"/>
      <c r="F248" s="11"/>
      <c r="H248" s="9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92" t="s">
        <v>46</v>
      </c>
      <c r="C249" s="93">
        <f>C241-C247</f>
        <v>0</v>
      </c>
      <c r="D249" s="94"/>
      <c r="E249" s="1"/>
      <c r="F249" s="12"/>
      <c r="G249" s="13"/>
      <c r="H249" s="14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H250" s="9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H251" s="9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69" t="s">
        <v>86</v>
      </c>
      <c r="C252" s="70"/>
      <c r="D252" s="71"/>
      <c r="E252" s="1"/>
      <c r="F252" s="16" t="s">
        <v>5</v>
      </c>
      <c r="G252" s="5"/>
      <c r="H252" s="6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75" t="s">
        <v>36</v>
      </c>
      <c r="C253" s="76"/>
      <c r="D253" s="77"/>
      <c r="E253" s="1"/>
      <c r="F253" s="12"/>
      <c r="G253" s="13"/>
      <c r="H253" s="14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78" t="s">
        <v>87</v>
      </c>
      <c r="C254" s="79"/>
      <c r="D254" s="77"/>
      <c r="E254" s="1"/>
      <c r="F254" s="81"/>
      <c r="G254" s="5"/>
      <c r="H254" s="6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84" t="s">
        <v>39</v>
      </c>
      <c r="C255" s="85"/>
      <c r="D255" s="77"/>
      <c r="E255" s="1"/>
      <c r="F255" s="11"/>
      <c r="H255" s="9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78" t="s">
        <v>41</v>
      </c>
      <c r="C256" s="88"/>
      <c r="D256" s="77"/>
      <c r="E256" s="1"/>
      <c r="F256" s="11"/>
      <c r="H256" s="9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84" t="s">
        <v>13</v>
      </c>
      <c r="C257" s="76">
        <f>SUM(C254:C256)</f>
        <v>0</v>
      </c>
      <c r="D257" s="77"/>
      <c r="E257" s="1"/>
      <c r="F257" s="11"/>
      <c r="H257" s="9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78"/>
      <c r="C258" s="89"/>
      <c r="D258" s="77"/>
      <c r="E258" s="1"/>
      <c r="F258" s="11"/>
      <c r="H258" s="9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75" t="s">
        <v>44</v>
      </c>
      <c r="C259" s="76"/>
      <c r="D259" s="77"/>
      <c r="E259" s="1"/>
      <c r="F259" s="11"/>
      <c r="H259" s="9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78" t="s">
        <v>87</v>
      </c>
      <c r="C260" s="88"/>
      <c r="D260" s="77"/>
      <c r="E260" s="1"/>
      <c r="F260" s="11"/>
      <c r="H260" s="9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84" t="s">
        <v>39</v>
      </c>
      <c r="C261" s="85"/>
      <c r="D261" s="77"/>
      <c r="E261" s="1"/>
      <c r="F261" s="11"/>
      <c r="H261" s="9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78" t="s">
        <v>41</v>
      </c>
      <c r="C262" s="88"/>
      <c r="D262" s="77"/>
      <c r="E262" s="1"/>
      <c r="F262" s="11"/>
      <c r="H262" s="9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84" t="s">
        <v>19</v>
      </c>
      <c r="C263" s="76">
        <f>SUM(C260:C262)</f>
        <v>0</v>
      </c>
      <c r="D263" s="77"/>
      <c r="E263" s="1"/>
      <c r="F263" s="11"/>
      <c r="H263" s="9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78"/>
      <c r="C264" s="79"/>
      <c r="D264" s="77"/>
      <c r="E264" s="1"/>
      <c r="F264" s="11"/>
      <c r="H264" s="9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92" t="s">
        <v>46</v>
      </c>
      <c r="C265" s="93">
        <f>C257-C263</f>
        <v>0</v>
      </c>
      <c r="D265" s="94"/>
      <c r="E265" s="1"/>
      <c r="F265" s="12"/>
      <c r="G265" s="13"/>
      <c r="H265" s="14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43"/>
      <c r="D266" s="1"/>
      <c r="E266" s="1"/>
      <c r="G266" s="90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2"/>
      <c r="C267" s="2"/>
      <c r="D267" s="2"/>
      <c r="E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69" t="s">
        <v>86</v>
      </c>
      <c r="C268" s="70"/>
      <c r="D268" s="71"/>
      <c r="E268" s="1"/>
      <c r="F268" s="16" t="s">
        <v>5</v>
      </c>
      <c r="G268" s="5"/>
      <c r="H268" s="6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75" t="s">
        <v>36</v>
      </c>
      <c r="C269" s="76"/>
      <c r="D269" s="77"/>
      <c r="E269" s="1"/>
      <c r="F269" s="12"/>
      <c r="G269" s="13"/>
      <c r="H269" s="14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78" t="s">
        <v>87</v>
      </c>
      <c r="C270" s="79"/>
      <c r="D270" s="77"/>
      <c r="E270" s="1"/>
      <c r="F270" s="81"/>
      <c r="G270" s="5"/>
      <c r="H270" s="6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84" t="s">
        <v>39</v>
      </c>
      <c r="C271" s="85"/>
      <c r="D271" s="77"/>
      <c r="E271" s="1"/>
      <c r="F271" s="11"/>
      <c r="H271" s="9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78" t="s">
        <v>41</v>
      </c>
      <c r="C272" s="88"/>
      <c r="D272" s="77"/>
      <c r="E272" s="1"/>
      <c r="F272" s="11"/>
      <c r="H272" s="9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84" t="s">
        <v>13</v>
      </c>
      <c r="C273" s="76">
        <f>SUM(C270:C272)</f>
        <v>0</v>
      </c>
      <c r="D273" s="77"/>
      <c r="E273" s="1"/>
      <c r="F273" s="11"/>
      <c r="H273" s="9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78"/>
      <c r="C274" s="89"/>
      <c r="D274" s="77"/>
      <c r="E274" s="1"/>
      <c r="F274" s="11"/>
      <c r="H274" s="9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75" t="s">
        <v>44</v>
      </c>
      <c r="C275" s="76"/>
      <c r="D275" s="77"/>
      <c r="E275" s="1"/>
      <c r="F275" s="11"/>
      <c r="H275" s="9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78" t="s">
        <v>87</v>
      </c>
      <c r="C276" s="88"/>
      <c r="D276" s="77"/>
      <c r="E276" s="1"/>
      <c r="F276" s="11"/>
      <c r="H276" s="9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84" t="s">
        <v>39</v>
      </c>
      <c r="C277" s="85"/>
      <c r="D277" s="77"/>
      <c r="E277" s="1"/>
      <c r="F277" s="11"/>
      <c r="H277" s="9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78" t="s">
        <v>41</v>
      </c>
      <c r="C278" s="88"/>
      <c r="D278" s="77"/>
      <c r="E278" s="1"/>
      <c r="F278" s="11"/>
      <c r="H278" s="9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84" t="s">
        <v>19</v>
      </c>
      <c r="C279" s="76">
        <f>SUM(C276:C278)</f>
        <v>0</v>
      </c>
      <c r="D279" s="77"/>
      <c r="E279" s="1"/>
      <c r="F279" s="11"/>
      <c r="H279" s="9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78"/>
      <c r="C280" s="79"/>
      <c r="D280" s="77"/>
      <c r="E280" s="1"/>
      <c r="F280" s="11"/>
      <c r="H280" s="9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92" t="s">
        <v>46</v>
      </c>
      <c r="C281" s="93">
        <f>C273-C279</f>
        <v>0</v>
      </c>
      <c r="D281" s="94"/>
      <c r="E281" s="1"/>
      <c r="F281" s="12"/>
      <c r="G281" s="13"/>
      <c r="H281" s="14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H282" s="90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H283" s="90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69" t="s">
        <v>86</v>
      </c>
      <c r="C284" s="70"/>
      <c r="D284" s="71"/>
      <c r="E284" s="1"/>
      <c r="F284" s="16" t="s">
        <v>5</v>
      </c>
      <c r="G284" s="5"/>
      <c r="H284" s="6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75" t="s">
        <v>36</v>
      </c>
      <c r="C285" s="76"/>
      <c r="D285" s="77"/>
      <c r="E285" s="1"/>
      <c r="F285" s="12"/>
      <c r="G285" s="13"/>
      <c r="H285" s="14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78" t="s">
        <v>87</v>
      </c>
      <c r="C286" s="79"/>
      <c r="D286" s="77"/>
      <c r="E286" s="1"/>
      <c r="F286" s="81"/>
      <c r="G286" s="5"/>
      <c r="H286" s="6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84" t="s">
        <v>39</v>
      </c>
      <c r="C287" s="85"/>
      <c r="D287" s="77"/>
      <c r="E287" s="1"/>
      <c r="F287" s="11"/>
      <c r="H287" s="9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78" t="s">
        <v>41</v>
      </c>
      <c r="C288" s="88"/>
      <c r="D288" s="77"/>
      <c r="E288" s="1"/>
      <c r="F288" s="11"/>
      <c r="H288" s="9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84" t="s">
        <v>13</v>
      </c>
      <c r="C289" s="76">
        <f>SUM(C286:C288)</f>
        <v>0</v>
      </c>
      <c r="D289" s="77"/>
      <c r="E289" s="1"/>
      <c r="F289" s="11"/>
      <c r="H289" s="9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78"/>
      <c r="C290" s="89"/>
      <c r="D290" s="77"/>
      <c r="E290" s="1"/>
      <c r="F290" s="11"/>
      <c r="H290" s="9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75" t="s">
        <v>44</v>
      </c>
      <c r="C291" s="76"/>
      <c r="D291" s="77"/>
      <c r="E291" s="1"/>
      <c r="F291" s="11"/>
      <c r="H291" s="9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78" t="s">
        <v>87</v>
      </c>
      <c r="C292" s="88"/>
      <c r="D292" s="77"/>
      <c r="E292" s="1"/>
      <c r="F292" s="11"/>
      <c r="H292" s="9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84" t="s">
        <v>39</v>
      </c>
      <c r="C293" s="85"/>
      <c r="D293" s="77"/>
      <c r="E293" s="1"/>
      <c r="F293" s="11"/>
      <c r="H293" s="9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78" t="s">
        <v>41</v>
      </c>
      <c r="C294" s="88"/>
      <c r="D294" s="77"/>
      <c r="E294" s="1"/>
      <c r="F294" s="11"/>
      <c r="H294" s="9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84" t="s">
        <v>19</v>
      </c>
      <c r="C295" s="76">
        <f>SUM(C292:C294)</f>
        <v>0</v>
      </c>
      <c r="D295" s="77"/>
      <c r="E295" s="1"/>
      <c r="F295" s="11"/>
      <c r="H295" s="9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78"/>
      <c r="C296" s="79"/>
      <c r="D296" s="77"/>
      <c r="E296" s="1"/>
      <c r="F296" s="11"/>
      <c r="H296" s="9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92" t="s">
        <v>46</v>
      </c>
      <c r="C297" s="93">
        <f>C289-C295</f>
        <v>0</v>
      </c>
      <c r="D297" s="94"/>
      <c r="E297" s="1"/>
      <c r="F297" s="12"/>
      <c r="G297" s="13"/>
      <c r="H297" s="14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43"/>
      <c r="D298" s="1"/>
      <c r="E298" s="1"/>
      <c r="G298" s="90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2"/>
      <c r="C299" s="2"/>
      <c r="D299" s="2"/>
      <c r="E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69" t="s">
        <v>86</v>
      </c>
      <c r="C300" s="70"/>
      <c r="D300" s="71"/>
      <c r="E300" s="1"/>
      <c r="F300" s="16" t="s">
        <v>5</v>
      </c>
      <c r="G300" s="5"/>
      <c r="H300" s="6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75" t="s">
        <v>36</v>
      </c>
      <c r="C301" s="76"/>
      <c r="D301" s="77"/>
      <c r="E301" s="1"/>
      <c r="F301" s="12"/>
      <c r="G301" s="13"/>
      <c r="H301" s="14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78" t="s">
        <v>87</v>
      </c>
      <c r="C302" s="79"/>
      <c r="D302" s="77"/>
      <c r="E302" s="1"/>
      <c r="F302" s="81"/>
      <c r="G302" s="5"/>
      <c r="H302" s="6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84" t="s">
        <v>39</v>
      </c>
      <c r="C303" s="85"/>
      <c r="D303" s="77"/>
      <c r="E303" s="1"/>
      <c r="F303" s="11"/>
      <c r="H303" s="9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78" t="s">
        <v>41</v>
      </c>
      <c r="C304" s="88"/>
      <c r="D304" s="77"/>
      <c r="E304" s="1"/>
      <c r="F304" s="11"/>
      <c r="H304" s="9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84" t="s">
        <v>13</v>
      </c>
      <c r="C305" s="76">
        <f>SUM(C302:C304)</f>
        <v>0</v>
      </c>
      <c r="D305" s="77"/>
      <c r="E305" s="1"/>
      <c r="F305" s="11"/>
      <c r="H305" s="9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78"/>
      <c r="C306" s="89"/>
      <c r="D306" s="77"/>
      <c r="E306" s="1"/>
      <c r="F306" s="11"/>
      <c r="H306" s="9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75" t="s">
        <v>44</v>
      </c>
      <c r="C307" s="76"/>
      <c r="D307" s="77"/>
      <c r="E307" s="1"/>
      <c r="F307" s="11"/>
      <c r="H307" s="9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78" t="s">
        <v>87</v>
      </c>
      <c r="C308" s="88"/>
      <c r="D308" s="77"/>
      <c r="E308" s="1"/>
      <c r="F308" s="11"/>
      <c r="H308" s="9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84" t="s">
        <v>39</v>
      </c>
      <c r="C309" s="85"/>
      <c r="D309" s="77"/>
      <c r="E309" s="1"/>
      <c r="F309" s="11"/>
      <c r="H309" s="9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78" t="s">
        <v>41</v>
      </c>
      <c r="C310" s="88"/>
      <c r="D310" s="77"/>
      <c r="E310" s="1"/>
      <c r="F310" s="11"/>
      <c r="H310" s="9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84" t="s">
        <v>19</v>
      </c>
      <c r="C311" s="76">
        <f>SUM(C308:C310)</f>
        <v>0</v>
      </c>
      <c r="D311" s="77"/>
      <c r="E311" s="1"/>
      <c r="F311" s="11"/>
      <c r="H311" s="9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78"/>
      <c r="C312" s="79"/>
      <c r="D312" s="77"/>
      <c r="E312" s="1"/>
      <c r="F312" s="11"/>
      <c r="H312" s="9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92" t="s">
        <v>46</v>
      </c>
      <c r="C313" s="93">
        <f>C305-C311</f>
        <v>0</v>
      </c>
      <c r="D313" s="94"/>
      <c r="E313" s="1"/>
      <c r="F313" s="12"/>
      <c r="G313" s="13"/>
      <c r="H313" s="14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H314" s="90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H315" s="90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69" t="s">
        <v>86</v>
      </c>
      <c r="C316" s="70"/>
      <c r="D316" s="71"/>
      <c r="E316" s="1"/>
      <c r="F316" s="16" t="s">
        <v>5</v>
      </c>
      <c r="G316" s="5"/>
      <c r="H316" s="6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75" t="s">
        <v>36</v>
      </c>
      <c r="C317" s="76"/>
      <c r="D317" s="77"/>
      <c r="E317" s="1"/>
      <c r="F317" s="12"/>
      <c r="G317" s="13"/>
      <c r="H317" s="14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78" t="s">
        <v>87</v>
      </c>
      <c r="C318" s="79"/>
      <c r="D318" s="77"/>
      <c r="E318" s="1"/>
      <c r="F318" s="81"/>
      <c r="G318" s="5"/>
      <c r="H318" s="6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84" t="s">
        <v>39</v>
      </c>
      <c r="C319" s="85"/>
      <c r="D319" s="77"/>
      <c r="E319" s="1"/>
      <c r="F319" s="11"/>
      <c r="H319" s="9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78" t="s">
        <v>41</v>
      </c>
      <c r="C320" s="88"/>
      <c r="D320" s="77"/>
      <c r="E320" s="1"/>
      <c r="F320" s="11"/>
      <c r="H320" s="9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84" t="s">
        <v>13</v>
      </c>
      <c r="C321" s="76">
        <f>SUM(C318:C320)</f>
        <v>0</v>
      </c>
      <c r="D321" s="77"/>
      <c r="E321" s="1"/>
      <c r="F321" s="11"/>
      <c r="H321" s="9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78"/>
      <c r="C322" s="89"/>
      <c r="D322" s="77"/>
      <c r="E322" s="1"/>
      <c r="F322" s="11"/>
      <c r="H322" s="9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75" t="s">
        <v>44</v>
      </c>
      <c r="C323" s="76"/>
      <c r="D323" s="77"/>
      <c r="E323" s="1"/>
      <c r="F323" s="11"/>
      <c r="H323" s="9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78" t="s">
        <v>87</v>
      </c>
      <c r="C324" s="88"/>
      <c r="D324" s="77"/>
      <c r="E324" s="1"/>
      <c r="F324" s="11"/>
      <c r="H324" s="9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84" t="s">
        <v>39</v>
      </c>
      <c r="C325" s="85"/>
      <c r="D325" s="77"/>
      <c r="E325" s="1"/>
      <c r="F325" s="11"/>
      <c r="H325" s="9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78" t="s">
        <v>41</v>
      </c>
      <c r="C326" s="88"/>
      <c r="D326" s="77"/>
      <c r="E326" s="1"/>
      <c r="F326" s="11"/>
      <c r="H326" s="9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84" t="s">
        <v>19</v>
      </c>
      <c r="C327" s="76">
        <f>SUM(C324:C326)</f>
        <v>0</v>
      </c>
      <c r="D327" s="77"/>
      <c r="E327" s="1"/>
      <c r="F327" s="11"/>
      <c r="H327" s="9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78"/>
      <c r="C328" s="79"/>
      <c r="D328" s="77"/>
      <c r="E328" s="1"/>
      <c r="F328" s="11"/>
      <c r="H328" s="9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92" t="s">
        <v>46</v>
      </c>
      <c r="C329" s="93">
        <f>C321-C327</f>
        <v>0</v>
      </c>
      <c r="D329" s="94"/>
      <c r="E329" s="1"/>
      <c r="F329" s="12"/>
      <c r="G329" s="13"/>
      <c r="H329" s="14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43"/>
      <c r="D330" s="1"/>
      <c r="E330" s="1"/>
      <c r="G330" s="90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2"/>
      <c r="C331" s="2"/>
      <c r="D331" s="2"/>
      <c r="E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69" t="s">
        <v>86</v>
      </c>
      <c r="C332" s="70"/>
      <c r="D332" s="71"/>
      <c r="E332" s="1"/>
      <c r="F332" s="16" t="s">
        <v>5</v>
      </c>
      <c r="G332" s="5"/>
      <c r="H332" s="6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75" t="s">
        <v>36</v>
      </c>
      <c r="C333" s="76"/>
      <c r="D333" s="77"/>
      <c r="E333" s="1"/>
      <c r="F333" s="12"/>
      <c r="G333" s="13"/>
      <c r="H333" s="14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78" t="s">
        <v>87</v>
      </c>
      <c r="C334" s="79"/>
      <c r="D334" s="77"/>
      <c r="E334" s="1"/>
      <c r="F334" s="81"/>
      <c r="G334" s="5"/>
      <c r="H334" s="6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84" t="s">
        <v>39</v>
      </c>
      <c r="C335" s="85"/>
      <c r="D335" s="77"/>
      <c r="E335" s="1"/>
      <c r="F335" s="11"/>
      <c r="H335" s="9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78" t="s">
        <v>41</v>
      </c>
      <c r="C336" s="88"/>
      <c r="D336" s="77"/>
      <c r="E336" s="1"/>
      <c r="F336" s="11"/>
      <c r="H336" s="9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84" t="s">
        <v>13</v>
      </c>
      <c r="C337" s="76">
        <f>SUM(C334:C336)</f>
        <v>0</v>
      </c>
      <c r="D337" s="77"/>
      <c r="E337" s="1"/>
      <c r="F337" s="11"/>
      <c r="H337" s="9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78"/>
      <c r="C338" s="89"/>
      <c r="D338" s="77"/>
      <c r="E338" s="1"/>
      <c r="F338" s="11"/>
      <c r="H338" s="9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75" t="s">
        <v>44</v>
      </c>
      <c r="C339" s="76"/>
      <c r="D339" s="77"/>
      <c r="E339" s="1"/>
      <c r="F339" s="11"/>
      <c r="H339" s="9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78" t="s">
        <v>87</v>
      </c>
      <c r="C340" s="88"/>
      <c r="D340" s="77"/>
      <c r="E340" s="1"/>
      <c r="F340" s="11"/>
      <c r="H340" s="9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84" t="s">
        <v>39</v>
      </c>
      <c r="C341" s="85"/>
      <c r="D341" s="77"/>
      <c r="E341" s="1"/>
      <c r="F341" s="11"/>
      <c r="H341" s="9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78" t="s">
        <v>41</v>
      </c>
      <c r="C342" s="88"/>
      <c r="D342" s="77"/>
      <c r="E342" s="1"/>
      <c r="F342" s="11"/>
      <c r="H342" s="9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84" t="s">
        <v>19</v>
      </c>
      <c r="C343" s="76">
        <f>SUM(C340:C342)</f>
        <v>0</v>
      </c>
      <c r="D343" s="77"/>
      <c r="E343" s="1"/>
      <c r="F343" s="11"/>
      <c r="H343" s="9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78"/>
      <c r="C344" s="79"/>
      <c r="D344" s="77"/>
      <c r="E344" s="1"/>
      <c r="F344" s="11"/>
      <c r="H344" s="9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92" t="s">
        <v>46</v>
      </c>
      <c r="C345" s="93">
        <f>C337-C343</f>
        <v>0</v>
      </c>
      <c r="D345" s="94"/>
      <c r="E345" s="1"/>
      <c r="F345" s="12"/>
      <c r="G345" s="13"/>
      <c r="H345" s="14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H346" s="90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H347" s="90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G348" s="90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54"/>
      <c r="G349" s="54"/>
      <c r="H349" s="54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54"/>
      <c r="G350" s="54"/>
      <c r="H350" s="54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7">
    <mergeCell ref="C228:D228"/>
    <mergeCell ref="C229:D229"/>
    <mergeCell ref="C230:D230"/>
    <mergeCell ref="C231:D231"/>
    <mergeCell ref="C232:D232"/>
    <mergeCell ref="C233:D233"/>
    <mergeCell ref="F220:H221"/>
    <mergeCell ref="C221:D221"/>
    <mergeCell ref="C222:D222"/>
    <mergeCell ref="F222:H233"/>
    <mergeCell ref="C223:D223"/>
    <mergeCell ref="C224:D224"/>
    <mergeCell ref="C225:D225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F236:H237"/>
    <mergeCell ref="C237:D237"/>
    <mergeCell ref="C238:D238"/>
    <mergeCell ref="F238:H249"/>
    <mergeCell ref="C239:D239"/>
    <mergeCell ref="C240:D240"/>
    <mergeCell ref="C241:D241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F252:H253"/>
    <mergeCell ref="C253:D253"/>
    <mergeCell ref="C254:D254"/>
    <mergeCell ref="F254:H265"/>
    <mergeCell ref="C255:D255"/>
    <mergeCell ref="C256:D256"/>
    <mergeCell ref="C257:D257"/>
    <mergeCell ref="C312:D312"/>
    <mergeCell ref="C313:D313"/>
    <mergeCell ref="F300:H301"/>
    <mergeCell ref="C301:D301"/>
    <mergeCell ref="C302:D302"/>
    <mergeCell ref="F302:H313"/>
    <mergeCell ref="C303:D303"/>
    <mergeCell ref="C304:D304"/>
    <mergeCell ref="C305:D305"/>
    <mergeCell ref="C294:D294"/>
    <mergeCell ref="C295:D295"/>
    <mergeCell ref="C296:D296"/>
    <mergeCell ref="C297:D297"/>
    <mergeCell ref="F284:H285"/>
    <mergeCell ref="C285:D285"/>
    <mergeCell ref="C286:D286"/>
    <mergeCell ref="F286:H297"/>
    <mergeCell ref="C287:D287"/>
    <mergeCell ref="C288:D288"/>
    <mergeCell ref="C289:D289"/>
    <mergeCell ref="C306:D306"/>
    <mergeCell ref="C307:D307"/>
    <mergeCell ref="C308:D308"/>
    <mergeCell ref="C309:D309"/>
    <mergeCell ref="C310:D310"/>
    <mergeCell ref="C311:D311"/>
    <mergeCell ref="C322:D322"/>
    <mergeCell ref="C323:D323"/>
    <mergeCell ref="C344:D344"/>
    <mergeCell ref="C345:D345"/>
    <mergeCell ref="F332:H333"/>
    <mergeCell ref="C333:D333"/>
    <mergeCell ref="C334:D334"/>
    <mergeCell ref="F334:H345"/>
    <mergeCell ref="C335:D335"/>
    <mergeCell ref="C336:D336"/>
    <mergeCell ref="C337:D337"/>
    <mergeCell ref="C324:D324"/>
    <mergeCell ref="C325:D325"/>
    <mergeCell ref="C326:D326"/>
    <mergeCell ref="C327:D327"/>
    <mergeCell ref="C328:D328"/>
    <mergeCell ref="C329:D329"/>
    <mergeCell ref="F316:H317"/>
    <mergeCell ref="C317:D317"/>
    <mergeCell ref="C318:D318"/>
    <mergeCell ref="F318:H329"/>
    <mergeCell ref="C319:D319"/>
    <mergeCell ref="C320:D320"/>
    <mergeCell ref="C321:D321"/>
    <mergeCell ref="C338:D338"/>
    <mergeCell ref="C339:D339"/>
    <mergeCell ref="C340:D340"/>
    <mergeCell ref="C341:D341"/>
    <mergeCell ref="C342:D342"/>
    <mergeCell ref="C343:D343"/>
    <mergeCell ref="B2:C2"/>
    <mergeCell ref="B5:H5"/>
    <mergeCell ref="B6:H11"/>
    <mergeCell ref="B13:H13"/>
    <mergeCell ref="B14:H19"/>
    <mergeCell ref="F26:H27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F42:H43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F59:H60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F75:H76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F91:H92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F107:H108"/>
    <mergeCell ref="C108:D108"/>
    <mergeCell ref="C109:D109"/>
    <mergeCell ref="C110:D110"/>
    <mergeCell ref="C111:D111"/>
    <mergeCell ref="C112:D112"/>
    <mergeCell ref="C113:D113"/>
    <mergeCell ref="L113:O113"/>
    <mergeCell ref="C114:D114"/>
    <mergeCell ref="C115:D115"/>
    <mergeCell ref="C116:D116"/>
    <mergeCell ref="C117:D117"/>
    <mergeCell ref="C118:D118"/>
    <mergeCell ref="C119:D119"/>
    <mergeCell ref="C120:D120"/>
    <mergeCell ref="F123:H124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F140:H141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F156:H157"/>
    <mergeCell ref="C157:D157"/>
    <mergeCell ref="C158:D158"/>
    <mergeCell ref="C159:D159"/>
    <mergeCell ref="C160:D160"/>
    <mergeCell ref="C161:D161"/>
    <mergeCell ref="C162:D162"/>
    <mergeCell ref="C163:D163"/>
    <mergeCell ref="C173:D173"/>
    <mergeCell ref="C174:D174"/>
    <mergeCell ref="C176:D176"/>
    <mergeCell ref="C177:D177"/>
    <mergeCell ref="C178:D178"/>
    <mergeCell ref="C179:D179"/>
    <mergeCell ref="C169:D169"/>
    <mergeCell ref="C175:D175"/>
    <mergeCell ref="C180:D180"/>
    <mergeCell ref="C181:D181"/>
    <mergeCell ref="C182:D182"/>
    <mergeCell ref="C183:D183"/>
    <mergeCell ref="C184:D184"/>
    <mergeCell ref="C185:D185"/>
    <mergeCell ref="C164:D164"/>
    <mergeCell ref="C165:D165"/>
    <mergeCell ref="C166:D166"/>
    <mergeCell ref="C167:D167"/>
    <mergeCell ref="C168:D168"/>
    <mergeCell ref="F172:H173"/>
    <mergeCell ref="F174:H185"/>
    <mergeCell ref="C194:D194"/>
    <mergeCell ref="C195:D195"/>
    <mergeCell ref="C196:D196"/>
    <mergeCell ref="C197:D197"/>
    <mergeCell ref="C216:D216"/>
    <mergeCell ref="C217:D217"/>
    <mergeCell ref="F204:H205"/>
    <mergeCell ref="C205:D205"/>
    <mergeCell ref="C206:D206"/>
    <mergeCell ref="F206:H217"/>
    <mergeCell ref="C207:D207"/>
    <mergeCell ref="C208:D208"/>
    <mergeCell ref="C209:D209"/>
    <mergeCell ref="C198:D198"/>
    <mergeCell ref="C199:D199"/>
    <mergeCell ref="C200:D200"/>
    <mergeCell ref="C201:D201"/>
    <mergeCell ref="F188:H189"/>
    <mergeCell ref="C189:D189"/>
    <mergeCell ref="C190:D190"/>
    <mergeCell ref="F190:H201"/>
    <mergeCell ref="C191:D191"/>
    <mergeCell ref="C192:D192"/>
    <mergeCell ref="C193:D193"/>
    <mergeCell ref="C210:D210"/>
    <mergeCell ref="C211:D211"/>
    <mergeCell ref="C212:D212"/>
    <mergeCell ref="C213:D213"/>
    <mergeCell ref="C214:D214"/>
    <mergeCell ref="C215:D215"/>
    <mergeCell ref="C226:D226"/>
    <mergeCell ref="C227:D227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F268:H269"/>
    <mergeCell ref="C269:D269"/>
    <mergeCell ref="C270:D270"/>
    <mergeCell ref="F270:H281"/>
    <mergeCell ref="C271:D271"/>
    <mergeCell ref="C272:D272"/>
    <mergeCell ref="C273:D273"/>
    <mergeCell ref="C290:D290"/>
    <mergeCell ref="C291:D291"/>
    <mergeCell ref="C292:D292"/>
    <mergeCell ref="C293:D293"/>
  </mergeCells>
  <conditionalFormatting sqref="C39:D39 L39 C55:D55 L55 C72:D72 L72 C88:D88 L88 C104:D104 L104 C120:D120 C136:D136 C153:D153 C169:D169 C185:D185 C201:D201 C217:D217 C233:D233 C249:D249 C265:D265 C281:D281 C297:D297 C313:D313 C329:D329 C345:D345">
    <cfRule type="cellIs" dxfId="1" priority="1" operator="greaterThan">
      <formula>0</formula>
    </cfRule>
  </conditionalFormatting>
  <conditionalFormatting sqref="C39:D39 L39 C55:D55 L55 C72:D72 L72 C88:D88 L88 C104:D104 L104 C120:D120 C136:D136 C153:D153 C169:D169 C185:D185 C201:D201 C217:D217 C233:D233 C249:D249 C265:D265 C281:D281 C297:D297 C313:D313 C329:D329 C345:D345">
    <cfRule type="cellIs" dxfId="0" priority="2" operator="lessThan">
      <formula>0</formula>
    </cfRule>
  </conditionalFormatting>
  <conditionalFormatting sqref="L39 L55 L72 L88 L104 C201:D201 C217:D217 C233:D233 C249:D249 C265:D265 C281:D281 C297:D297 C313:D313 C329:D329 C345:D345">
    <cfRule type="cellIs" dxfId="1" priority="3" operator="greaterThan">
      <formula>0</formula>
    </cfRule>
  </conditionalFormatting>
  <conditionalFormatting sqref="L39 L55 L72 L88 L104 C201:D201 C217:D217 C233:D233 C249:D249 C265:D265 C281:D281 C297:D297 C313:D313 C329:D329 C345:D345">
    <cfRule type="cellIs" dxfId="0" priority="4" operator="lessThan">
      <formula>0</formula>
    </cfRule>
  </conditionalFormatting>
  <printOptions/>
  <pageMargins bottom="0.75" footer="0.0" header="0.0" left="0.7" right="0.7" top="0.75"/>
  <pageSetup orientation="portrait"/>
  <headerFooter>
    <oddHeader>&amp;CPAAC 2020-2021 FY19 Worksheet</oddHeader>
    <oddFooter>&amp;C&amp;P</oddFooter>
  </headerFooter>
  <rowBreaks count="6" manualBreakCount="6">
    <brk id="57" man="1"/>
    <brk id="105" man="1"/>
    <brk id="201" man="1"/>
    <brk id="250" man="1"/>
    <brk id="154" man="1"/>
    <brk id="299" man="1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4.43"/>
    <col customWidth="1" min="2" max="2" width="23.71"/>
    <col customWidth="1" min="3" max="3" width="10.86"/>
    <col customWidth="1" min="4" max="4" width="8.71"/>
    <col customWidth="1" min="5" max="5" width="9.71"/>
    <col customWidth="1" min="6" max="6" width="24.86"/>
    <col customWidth="1" min="7" max="7" width="11.43"/>
    <col customWidth="1" min="8" max="8" width="10.43"/>
    <col customWidth="1" min="9" max="9" width="11.43"/>
    <col customWidth="1" min="10" max="10" width="25.29"/>
    <col customWidth="1" min="11" max="11" width="13.29"/>
    <col customWidth="1" min="12" max="12" width="9.43"/>
    <col customWidth="1" min="13" max="13" width="8.71"/>
    <col customWidth="1" min="14" max="14" width="9.29"/>
    <col customWidth="1" min="15" max="15" width="12.43"/>
    <col customWidth="1" min="16" max="26" width="8.71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2"/>
      <c r="B2" s="2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2"/>
      <c r="B3" s="2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2"/>
      <c r="B4" s="51"/>
      <c r="C4" s="51"/>
      <c r="D4" s="52"/>
      <c r="E4" s="5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3"/>
      <c r="B5" s="18" t="s">
        <v>1</v>
      </c>
      <c r="C5" s="53"/>
      <c r="D5" s="53"/>
      <c r="E5" s="53"/>
      <c r="F5" s="53"/>
      <c r="G5" s="53"/>
      <c r="H5" s="19"/>
      <c r="I5" s="54"/>
      <c r="J5" s="54"/>
      <c r="K5" s="54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0.25" customHeight="1">
      <c r="A6" s="55"/>
      <c r="B6" s="56" t="s">
        <v>28</v>
      </c>
      <c r="C6" s="5"/>
      <c r="D6" s="5"/>
      <c r="E6" s="5"/>
      <c r="F6" s="5"/>
      <c r="G6" s="5"/>
      <c r="H6" s="6"/>
      <c r="I6" s="54"/>
      <c r="J6" s="54"/>
      <c r="K6" s="54"/>
      <c r="L6" s="5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55"/>
      <c r="B7" s="11"/>
      <c r="H7" s="9"/>
      <c r="I7" s="54"/>
      <c r="J7" s="54"/>
      <c r="K7" s="54"/>
      <c r="L7" s="5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55"/>
      <c r="B8" s="11"/>
      <c r="H8" s="9"/>
      <c r="I8" s="54"/>
      <c r="J8" s="54"/>
      <c r="K8" s="54"/>
      <c r="L8" s="5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55"/>
      <c r="B9" s="11"/>
      <c r="H9" s="9"/>
      <c r="I9" s="54"/>
      <c r="J9" s="54"/>
      <c r="K9" s="54"/>
      <c r="L9" s="5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11"/>
      <c r="H10" s="9"/>
      <c r="I10" s="54"/>
      <c r="J10" s="54"/>
      <c r="K10" s="5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12"/>
      <c r="C11" s="13"/>
      <c r="D11" s="13"/>
      <c r="E11" s="13"/>
      <c r="F11" s="13"/>
      <c r="G11" s="13"/>
      <c r="H11" s="14"/>
      <c r="I11" s="54"/>
      <c r="J11" s="54"/>
      <c r="K11" s="5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1"/>
      <c r="C12" s="43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57" t="s">
        <v>29</v>
      </c>
      <c r="C13" s="5"/>
      <c r="D13" s="5"/>
      <c r="E13" s="5"/>
      <c r="F13" s="5"/>
      <c r="G13" s="5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58" t="s">
        <v>30</v>
      </c>
      <c r="C14" s="5"/>
      <c r="D14" s="5"/>
      <c r="E14" s="5"/>
      <c r="F14" s="5"/>
      <c r="G14" s="5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/>
      <c r="B15" s="11"/>
      <c r="H15" s="9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11"/>
      <c r="H16" s="9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11"/>
      <c r="H17" s="9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11"/>
      <c r="H18" s="9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12"/>
      <c r="C19" s="13"/>
      <c r="D19" s="13"/>
      <c r="E19" s="13"/>
      <c r="F19" s="13"/>
      <c r="G19" s="13"/>
      <c r="H19" s="14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59"/>
      <c r="C20" s="59"/>
      <c r="D20" s="59"/>
      <c r="E20" s="59"/>
      <c r="F20" s="59"/>
      <c r="G20" s="59"/>
      <c r="H20" s="59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1"/>
      <c r="B21" s="60" t="s">
        <v>31</v>
      </c>
      <c r="C21" s="61"/>
      <c r="D21" s="61"/>
      <c r="E21" s="61"/>
      <c r="F21" s="62"/>
      <c r="G21" s="59"/>
      <c r="H21" s="59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/>
      <c r="B22" s="63" t="s">
        <v>32</v>
      </c>
      <c r="C22" s="59"/>
      <c r="D22" s="59"/>
      <c r="E22" s="59"/>
      <c r="F22" s="64"/>
      <c r="G22" s="59"/>
      <c r="H22" s="59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63" t="s">
        <v>33</v>
      </c>
      <c r="C23" s="59"/>
      <c r="D23" s="59"/>
      <c r="E23" s="59"/>
      <c r="F23" s="64"/>
      <c r="G23" s="59"/>
      <c r="H23" s="5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65" t="s">
        <v>34</v>
      </c>
      <c r="C24" s="66"/>
      <c r="D24" s="66"/>
      <c r="E24" s="66"/>
      <c r="F24" s="67"/>
      <c r="G24" s="59"/>
      <c r="H24" s="59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1"/>
      <c r="C25" s="43"/>
      <c r="D25" s="1"/>
      <c r="F25" s="1"/>
      <c r="G25" s="43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68"/>
      <c r="B26" s="69" t="s">
        <v>35</v>
      </c>
      <c r="C26" s="70"/>
      <c r="D26" s="71"/>
      <c r="E26" s="72"/>
      <c r="F26" s="16" t="s">
        <v>5</v>
      </c>
      <c r="G26" s="5"/>
      <c r="H26" s="6"/>
      <c r="I26" s="73"/>
      <c r="J26" s="54"/>
      <c r="K26" s="54"/>
      <c r="L26" s="54"/>
      <c r="M26" s="54"/>
      <c r="N26" s="54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74"/>
      <c r="B27" s="75" t="s">
        <v>36</v>
      </c>
      <c r="C27" s="76"/>
      <c r="D27" s="77"/>
      <c r="F27" s="12"/>
      <c r="G27" s="13"/>
      <c r="H27" s="14"/>
      <c r="J27" s="54"/>
      <c r="K27" s="54"/>
      <c r="L27" s="54"/>
      <c r="M27" s="54"/>
      <c r="N27" s="54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78" t="s">
        <v>120</v>
      </c>
      <c r="C28" s="79">
        <v>8712.0</v>
      </c>
      <c r="D28" s="77"/>
      <c r="E28" s="80"/>
      <c r="F28" s="86" t="s">
        <v>121</v>
      </c>
      <c r="G28" s="82"/>
      <c r="H28" s="83"/>
      <c r="J28" s="54"/>
      <c r="K28" s="54"/>
      <c r="L28" s="54"/>
      <c r="M28" s="54"/>
      <c r="N28" s="54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84" t="s">
        <v>39</v>
      </c>
      <c r="C29" s="85"/>
      <c r="D29" s="77"/>
      <c r="F29" s="86" t="s">
        <v>122</v>
      </c>
      <c r="G29" s="50"/>
      <c r="H29" s="87"/>
      <c r="J29" s="54"/>
      <c r="K29" s="54"/>
      <c r="L29" s="54"/>
      <c r="M29" s="54"/>
      <c r="N29" s="54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78" t="s">
        <v>41</v>
      </c>
      <c r="C30" s="88"/>
      <c r="D30" s="77"/>
      <c r="F30" s="86" t="s">
        <v>90</v>
      </c>
      <c r="G30" s="50"/>
      <c r="H30" s="87"/>
      <c r="J30" s="54"/>
      <c r="K30" s="54"/>
      <c r="L30" s="54"/>
      <c r="M30" s="54"/>
      <c r="N30" s="54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84" t="s">
        <v>13</v>
      </c>
      <c r="C31" s="76">
        <f>SUM(C28:C30)</f>
        <v>8712</v>
      </c>
      <c r="D31" s="77"/>
      <c r="F31" s="86" t="s">
        <v>123</v>
      </c>
      <c r="G31" s="50"/>
      <c r="H31" s="87"/>
      <c r="J31" s="54"/>
      <c r="K31" s="54"/>
      <c r="L31" s="54"/>
      <c r="M31" s="54"/>
      <c r="N31" s="54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78"/>
      <c r="C32" s="89"/>
      <c r="D32" s="77"/>
      <c r="F32" s="86"/>
      <c r="G32" s="50"/>
      <c r="H32" s="87"/>
      <c r="J32" s="54"/>
      <c r="K32" s="54"/>
      <c r="L32" s="54"/>
      <c r="M32" s="54"/>
      <c r="N32" s="54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74"/>
      <c r="B33" s="75" t="s">
        <v>44</v>
      </c>
      <c r="C33" s="76"/>
      <c r="D33" s="77"/>
      <c r="F33" s="86"/>
      <c r="G33" s="50"/>
      <c r="H33" s="87"/>
      <c r="K33" s="90"/>
      <c r="L33" s="90"/>
      <c r="M33" s="4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78" t="s">
        <v>45</v>
      </c>
      <c r="C34" s="88">
        <v>31476.0</v>
      </c>
      <c r="D34" s="77"/>
      <c r="F34" s="86"/>
      <c r="G34" s="50"/>
      <c r="H34" s="87"/>
      <c r="K34" s="90"/>
      <c r="L34" s="90"/>
      <c r="M34" s="9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84" t="s">
        <v>39</v>
      </c>
      <c r="C35" s="85"/>
      <c r="D35" s="77"/>
      <c r="F35" s="86"/>
      <c r="G35" s="50"/>
      <c r="H35" s="87"/>
      <c r="K35" s="90"/>
      <c r="L35" s="90"/>
      <c r="M35" s="9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78" t="s">
        <v>41</v>
      </c>
      <c r="C36" s="88"/>
      <c r="D36" s="77"/>
      <c r="F36" s="86"/>
      <c r="G36" s="50"/>
      <c r="H36" s="87"/>
      <c r="K36" s="90"/>
      <c r="L36" s="90"/>
      <c r="M36" s="9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84" t="s">
        <v>19</v>
      </c>
      <c r="C37" s="76">
        <f>SUM(C34:D36)</f>
        <v>31476</v>
      </c>
      <c r="D37" s="77"/>
      <c r="F37" s="86"/>
      <c r="G37" s="50"/>
      <c r="H37" s="87"/>
      <c r="K37" s="90"/>
      <c r="L37" s="90"/>
      <c r="M37" s="4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78"/>
      <c r="C38" s="79"/>
      <c r="D38" s="77"/>
      <c r="F38" s="86"/>
      <c r="G38" s="50"/>
      <c r="H38" s="87"/>
      <c r="K38" s="90"/>
      <c r="L38" s="90"/>
      <c r="M38" s="4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46"/>
      <c r="B39" s="92" t="s">
        <v>46</v>
      </c>
      <c r="C39" s="93">
        <f>C31-C37</f>
        <v>-22764</v>
      </c>
      <c r="D39" s="94"/>
      <c r="F39" s="95"/>
      <c r="G39" s="96"/>
      <c r="H39" s="97"/>
      <c r="J39" s="54"/>
      <c r="K39" s="90"/>
      <c r="L39" s="90"/>
      <c r="M39" s="4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43"/>
      <c r="D40" s="1"/>
      <c r="E40" s="1"/>
      <c r="G40" s="90"/>
      <c r="K40" s="90"/>
      <c r="M40" s="4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2"/>
      <c r="B41" s="2"/>
      <c r="C41" s="2"/>
      <c r="D41" s="2"/>
      <c r="E41" s="2"/>
      <c r="M41" s="2"/>
      <c r="N41" s="2"/>
      <c r="O41" s="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69" t="s">
        <v>51</v>
      </c>
      <c r="C42" s="70"/>
      <c r="D42" s="71"/>
      <c r="E42" s="72"/>
      <c r="F42" s="16" t="s">
        <v>5</v>
      </c>
      <c r="G42" s="5"/>
      <c r="H42" s="6"/>
      <c r="J42" s="54"/>
      <c r="M42" s="9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75" t="s">
        <v>36</v>
      </c>
      <c r="C43" s="76"/>
      <c r="D43" s="77"/>
      <c r="F43" s="12"/>
      <c r="G43" s="13"/>
      <c r="H43" s="14"/>
      <c r="J43" s="54"/>
      <c r="K43" s="90"/>
      <c r="L43" s="90"/>
      <c r="M43" s="4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6.5" customHeight="1">
      <c r="A44" s="98"/>
      <c r="B44" s="78" t="s">
        <v>37</v>
      </c>
      <c r="C44" s="79">
        <v>3167.0</v>
      </c>
      <c r="D44" s="77"/>
      <c r="E44" s="80"/>
      <c r="F44" s="81" t="s">
        <v>124</v>
      </c>
      <c r="G44" s="82"/>
      <c r="H44" s="83"/>
      <c r="K44" s="90"/>
      <c r="L44" s="90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68"/>
      <c r="B45" s="84" t="s">
        <v>39</v>
      </c>
      <c r="C45" s="85"/>
      <c r="D45" s="77"/>
      <c r="F45" s="86" t="s">
        <v>94</v>
      </c>
      <c r="G45" s="50"/>
      <c r="H45" s="87"/>
      <c r="K45" s="90"/>
      <c r="L45" s="90"/>
      <c r="M45" s="68"/>
      <c r="N45" s="68"/>
      <c r="O45" s="68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74"/>
      <c r="B46" s="78" t="s">
        <v>41</v>
      </c>
      <c r="C46" s="88"/>
      <c r="D46" s="77"/>
      <c r="F46" s="86" t="s">
        <v>125</v>
      </c>
      <c r="G46" s="50"/>
      <c r="H46" s="87"/>
      <c r="J46" s="54"/>
      <c r="K46" s="90"/>
      <c r="L46" s="90"/>
      <c r="M46" s="4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84" t="s">
        <v>13</v>
      </c>
      <c r="C47" s="76">
        <f>SUM(C44:C46)</f>
        <v>3167</v>
      </c>
      <c r="D47" s="77"/>
      <c r="F47" s="86" t="s">
        <v>113</v>
      </c>
      <c r="G47" s="50"/>
      <c r="H47" s="87"/>
      <c r="K47" s="90"/>
      <c r="L47" s="90"/>
      <c r="M47" s="4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78"/>
      <c r="C48" s="89"/>
      <c r="D48" s="77"/>
      <c r="F48" s="86"/>
      <c r="G48" s="50"/>
      <c r="H48" s="87"/>
      <c r="M48" s="9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75" t="s">
        <v>44</v>
      </c>
      <c r="C49" s="76"/>
      <c r="D49" s="77"/>
      <c r="F49" s="86"/>
      <c r="G49" s="50"/>
      <c r="H49" s="87"/>
      <c r="K49" s="90"/>
      <c r="L49" s="90"/>
      <c r="M49" s="4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78" t="s">
        <v>45</v>
      </c>
      <c r="C50" s="88">
        <v>14634.0</v>
      </c>
      <c r="D50" s="77"/>
      <c r="F50" s="86"/>
      <c r="G50" s="50"/>
      <c r="H50" s="87"/>
      <c r="K50" s="90"/>
      <c r="L50" s="90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74"/>
      <c r="B51" s="84" t="s">
        <v>39</v>
      </c>
      <c r="C51" s="85"/>
      <c r="D51" s="77"/>
      <c r="F51" s="86"/>
      <c r="G51" s="50"/>
      <c r="H51" s="87"/>
      <c r="K51" s="90"/>
      <c r="L51" s="90"/>
      <c r="M51" s="4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78" t="s">
        <v>41</v>
      </c>
      <c r="C52" s="88"/>
      <c r="D52" s="77"/>
      <c r="F52" s="86"/>
      <c r="G52" s="50"/>
      <c r="H52" s="87"/>
      <c r="K52" s="90"/>
      <c r="L52" s="90"/>
      <c r="M52" s="9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84" t="s">
        <v>19</v>
      </c>
      <c r="C53" s="76">
        <f>SUM(C50:D52)</f>
        <v>14634</v>
      </c>
      <c r="D53" s="77"/>
      <c r="F53" s="86"/>
      <c r="G53" s="50"/>
      <c r="H53" s="87"/>
      <c r="K53" s="90"/>
      <c r="L53" s="90"/>
      <c r="M53" s="9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78"/>
      <c r="C54" s="79"/>
      <c r="D54" s="77"/>
      <c r="F54" s="86"/>
      <c r="G54" s="50"/>
      <c r="H54" s="87"/>
      <c r="K54" s="90"/>
      <c r="L54" s="90"/>
      <c r="M54" s="9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92" t="s">
        <v>46</v>
      </c>
      <c r="C55" s="93">
        <f>C47-C53</f>
        <v>-11467</v>
      </c>
      <c r="D55" s="94"/>
      <c r="F55" s="95"/>
      <c r="G55" s="96"/>
      <c r="H55" s="97"/>
      <c r="J55" s="54"/>
      <c r="K55" s="90"/>
      <c r="L55" s="90"/>
      <c r="M55" s="4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43"/>
      <c r="D56" s="1"/>
      <c r="E56" s="1"/>
      <c r="H56" s="90"/>
      <c r="L56" s="90"/>
      <c r="M56" s="4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46"/>
      <c r="B57" s="46"/>
      <c r="C57" s="43"/>
      <c r="D57" s="1"/>
      <c r="E57" s="1"/>
      <c r="H57" s="90"/>
      <c r="L57" s="90"/>
      <c r="M57" s="4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43"/>
      <c r="D58" s="1"/>
      <c r="E58" s="1"/>
      <c r="G58" s="90"/>
      <c r="K58" s="90"/>
      <c r="M58" s="4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2"/>
      <c r="B59" s="69" t="s">
        <v>56</v>
      </c>
      <c r="C59" s="70"/>
      <c r="D59" s="71"/>
      <c r="E59" s="72"/>
      <c r="F59" s="16" t="s">
        <v>5</v>
      </c>
      <c r="G59" s="5"/>
      <c r="H59" s="6"/>
      <c r="J59" s="54"/>
      <c r="M59" s="2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75" t="s">
        <v>36</v>
      </c>
      <c r="C60" s="76"/>
      <c r="D60" s="77"/>
      <c r="F60" s="12"/>
      <c r="G60" s="13"/>
      <c r="H60" s="14"/>
      <c r="J60" s="54"/>
      <c r="K60" s="90"/>
      <c r="L60" s="90"/>
      <c r="M60" s="9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78" t="s">
        <v>37</v>
      </c>
      <c r="C61" s="79">
        <v>6516.0</v>
      </c>
      <c r="D61" s="77"/>
      <c r="E61" s="80"/>
      <c r="F61" s="81" t="s">
        <v>126</v>
      </c>
      <c r="G61" s="82"/>
      <c r="H61" s="83"/>
      <c r="K61" s="90"/>
      <c r="L61" s="90"/>
      <c r="M61" s="4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84" t="s">
        <v>39</v>
      </c>
      <c r="C62" s="85"/>
      <c r="D62" s="77"/>
      <c r="F62" s="86" t="s">
        <v>127</v>
      </c>
      <c r="G62" s="50"/>
      <c r="H62" s="87"/>
      <c r="K62" s="90"/>
      <c r="L62" s="90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68"/>
      <c r="B63" s="78" t="s">
        <v>41</v>
      </c>
      <c r="C63" s="88"/>
      <c r="D63" s="77"/>
      <c r="F63" s="86" t="s">
        <v>59</v>
      </c>
      <c r="G63" s="50"/>
      <c r="H63" s="87"/>
      <c r="J63" s="54"/>
      <c r="K63" s="90"/>
      <c r="L63" s="90"/>
      <c r="M63" s="68"/>
      <c r="N63" s="68"/>
      <c r="O63" s="68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74"/>
      <c r="B64" s="84" t="s">
        <v>13</v>
      </c>
      <c r="C64" s="76">
        <f>SUM(C61:C63)</f>
        <v>6516</v>
      </c>
      <c r="D64" s="77"/>
      <c r="F64" s="86" t="s">
        <v>128</v>
      </c>
      <c r="G64" s="50"/>
      <c r="H64" s="87"/>
      <c r="K64" s="90"/>
      <c r="L64" s="90"/>
      <c r="M64" s="4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78"/>
      <c r="C65" s="89"/>
      <c r="D65" s="77"/>
      <c r="F65" s="86" t="s">
        <v>129</v>
      </c>
      <c r="G65" s="50"/>
      <c r="H65" s="87"/>
      <c r="M65" s="4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75" t="s">
        <v>44</v>
      </c>
      <c r="C66" s="76"/>
      <c r="D66" s="77"/>
      <c r="F66" s="86"/>
      <c r="G66" s="50"/>
      <c r="H66" s="87"/>
      <c r="K66" s="90"/>
      <c r="L66" s="90"/>
      <c r="M66" s="9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78" t="s">
        <v>45</v>
      </c>
      <c r="C67" s="88">
        <v>14508.0</v>
      </c>
      <c r="D67" s="77"/>
      <c r="F67" s="86"/>
      <c r="G67" s="50"/>
      <c r="H67" s="87"/>
      <c r="K67" s="90"/>
      <c r="L67" s="90"/>
      <c r="M67" s="4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84" t="s">
        <v>39</v>
      </c>
      <c r="C68" s="85"/>
      <c r="D68" s="77"/>
      <c r="F68" s="86"/>
      <c r="G68" s="50"/>
      <c r="H68" s="87"/>
      <c r="K68" s="90"/>
      <c r="L68" s="90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74"/>
      <c r="B69" s="78" t="s">
        <v>41</v>
      </c>
      <c r="C69" s="88"/>
      <c r="D69" s="77"/>
      <c r="F69" s="86"/>
      <c r="G69" s="50"/>
      <c r="H69" s="87"/>
      <c r="K69" s="90"/>
      <c r="L69" s="90"/>
      <c r="M69" s="4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84" t="s">
        <v>19</v>
      </c>
      <c r="C70" s="76">
        <f>SUM(C67:D69)</f>
        <v>14508</v>
      </c>
      <c r="D70" s="77"/>
      <c r="F70" s="86"/>
      <c r="G70" s="50"/>
      <c r="H70" s="87"/>
      <c r="K70" s="90"/>
      <c r="L70" s="90"/>
      <c r="M70" s="9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78"/>
      <c r="C71" s="79"/>
      <c r="D71" s="77"/>
      <c r="F71" s="86"/>
      <c r="G71" s="50"/>
      <c r="H71" s="87"/>
      <c r="K71" s="90"/>
      <c r="L71" s="90"/>
      <c r="M71" s="9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92" t="s">
        <v>46</v>
      </c>
      <c r="C72" s="93">
        <f>C64-C70</f>
        <v>-7992</v>
      </c>
      <c r="D72" s="94"/>
      <c r="F72" s="95"/>
      <c r="G72" s="96"/>
      <c r="H72" s="97"/>
      <c r="J72" s="54"/>
      <c r="K72" s="90"/>
      <c r="L72" s="90"/>
      <c r="M72" s="9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43"/>
      <c r="D73" s="1"/>
      <c r="E73" s="1"/>
      <c r="G73" s="90"/>
      <c r="K73" s="90"/>
      <c r="M73" s="4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2"/>
      <c r="C74" s="2"/>
      <c r="D74" s="2"/>
      <c r="E74" s="2"/>
      <c r="M74" s="4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46"/>
      <c r="B75" s="69" t="s">
        <v>61</v>
      </c>
      <c r="C75" s="70"/>
      <c r="D75" s="71"/>
      <c r="E75" s="72"/>
      <c r="F75" s="16" t="s">
        <v>5</v>
      </c>
      <c r="G75" s="5"/>
      <c r="H75" s="6"/>
      <c r="J75" s="54"/>
      <c r="M75" s="4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75" t="s">
        <v>36</v>
      </c>
      <c r="C76" s="76"/>
      <c r="D76" s="77"/>
      <c r="F76" s="12"/>
      <c r="G76" s="13"/>
      <c r="H76" s="14"/>
      <c r="J76" s="54"/>
      <c r="K76" s="90"/>
      <c r="L76" s="90"/>
      <c r="M76" s="4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2"/>
      <c r="B77" s="78" t="s">
        <v>37</v>
      </c>
      <c r="C77" s="79">
        <v>2654.0</v>
      </c>
      <c r="D77" s="77"/>
      <c r="E77" s="80"/>
      <c r="F77" s="81" t="s">
        <v>130</v>
      </c>
      <c r="G77" s="82"/>
      <c r="H77" s="83"/>
      <c r="K77" s="90"/>
      <c r="L77" s="90"/>
      <c r="M77" s="2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84" t="s">
        <v>39</v>
      </c>
      <c r="C78" s="85"/>
      <c r="D78" s="77"/>
      <c r="F78" s="86" t="s">
        <v>131</v>
      </c>
      <c r="G78" s="50"/>
      <c r="H78" s="87"/>
      <c r="K78" s="90"/>
      <c r="L78" s="90"/>
      <c r="M78" s="9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78" t="s">
        <v>41</v>
      </c>
      <c r="C79" s="88"/>
      <c r="D79" s="77"/>
      <c r="F79" s="86" t="s">
        <v>132</v>
      </c>
      <c r="G79" s="50"/>
      <c r="H79" s="87"/>
      <c r="J79" s="54"/>
      <c r="K79" s="90"/>
      <c r="L79" s="90"/>
      <c r="M79" s="4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84" t="s">
        <v>13</v>
      </c>
      <c r="C80" s="76">
        <f>SUM(C77:C79)</f>
        <v>2654</v>
      </c>
      <c r="D80" s="77"/>
      <c r="F80" s="86" t="s">
        <v>113</v>
      </c>
      <c r="G80" s="50"/>
      <c r="H80" s="87"/>
      <c r="K80" s="90"/>
      <c r="L80" s="90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68"/>
      <c r="B81" s="78"/>
      <c r="C81" s="89"/>
      <c r="D81" s="77"/>
      <c r="F81" s="86"/>
      <c r="G81" s="50"/>
      <c r="H81" s="87"/>
      <c r="M81" s="68"/>
      <c r="N81" s="68"/>
      <c r="O81" s="68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74"/>
      <c r="B82" s="75" t="s">
        <v>44</v>
      </c>
      <c r="C82" s="76"/>
      <c r="D82" s="77"/>
      <c r="F82" s="86"/>
      <c r="G82" s="50"/>
      <c r="H82" s="87"/>
      <c r="K82" s="90"/>
      <c r="L82" s="90"/>
      <c r="M82" s="4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78" t="s">
        <v>45</v>
      </c>
      <c r="C83" s="88">
        <v>13706.0</v>
      </c>
      <c r="D83" s="77"/>
      <c r="F83" s="86"/>
      <c r="G83" s="50"/>
      <c r="H83" s="87"/>
      <c r="K83" s="90"/>
      <c r="L83" s="90"/>
      <c r="M83" s="4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84" t="s">
        <v>39</v>
      </c>
      <c r="C84" s="85"/>
      <c r="D84" s="77"/>
      <c r="F84" s="86"/>
      <c r="G84" s="50"/>
      <c r="H84" s="87"/>
      <c r="K84" s="90"/>
      <c r="L84" s="90"/>
      <c r="M84" s="9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78" t="s">
        <v>41</v>
      </c>
      <c r="C85" s="88"/>
      <c r="D85" s="77"/>
      <c r="F85" s="86"/>
      <c r="G85" s="50"/>
      <c r="H85" s="87"/>
      <c r="K85" s="90"/>
      <c r="L85" s="90"/>
      <c r="M85" s="4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84" t="s">
        <v>19</v>
      </c>
      <c r="C86" s="76">
        <f>SUM(C83:D85)</f>
        <v>13706</v>
      </c>
      <c r="D86" s="77"/>
      <c r="F86" s="86"/>
      <c r="G86" s="50"/>
      <c r="H86" s="87"/>
      <c r="K86" s="90"/>
      <c r="L86" s="90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74"/>
      <c r="B87" s="78"/>
      <c r="C87" s="79"/>
      <c r="D87" s="77"/>
      <c r="F87" s="86"/>
      <c r="G87" s="50"/>
      <c r="H87" s="87"/>
      <c r="K87" s="90"/>
      <c r="L87" s="90"/>
      <c r="M87" s="4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92" t="s">
        <v>46</v>
      </c>
      <c r="C88" s="93">
        <f>C80-C86</f>
        <v>-11052</v>
      </c>
      <c r="D88" s="94"/>
      <c r="F88" s="95"/>
      <c r="G88" s="96"/>
      <c r="H88" s="97"/>
      <c r="J88" s="54"/>
      <c r="K88" s="90"/>
      <c r="L88" s="90"/>
      <c r="M88" s="9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91"/>
      <c r="D89" s="1"/>
      <c r="E89" s="1"/>
      <c r="G89" s="90"/>
      <c r="L89" s="90"/>
      <c r="M89" s="9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91"/>
      <c r="D90" s="1"/>
      <c r="E90" s="1"/>
      <c r="L90" s="90"/>
      <c r="M90" s="9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69" t="s">
        <v>66</v>
      </c>
      <c r="C91" s="70"/>
      <c r="D91" s="71"/>
      <c r="E91" s="72"/>
      <c r="F91" s="16" t="s">
        <v>5</v>
      </c>
      <c r="G91" s="5"/>
      <c r="H91" s="6"/>
      <c r="J91" s="54"/>
      <c r="M91" s="4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75" t="s">
        <v>36</v>
      </c>
      <c r="C92" s="76"/>
      <c r="D92" s="77"/>
      <c r="F92" s="12"/>
      <c r="G92" s="13"/>
      <c r="H92" s="14"/>
      <c r="J92" s="54"/>
      <c r="K92" s="90"/>
      <c r="L92" s="90"/>
      <c r="M92" s="4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46"/>
      <c r="B93" s="78" t="s">
        <v>37</v>
      </c>
      <c r="C93" s="79">
        <v>9590.0</v>
      </c>
      <c r="D93" s="77"/>
      <c r="E93" s="80"/>
      <c r="F93" s="81" t="s">
        <v>133</v>
      </c>
      <c r="G93" s="82"/>
      <c r="H93" s="83"/>
      <c r="K93" s="90"/>
      <c r="L93" s="90"/>
      <c r="M93" s="4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84" t="s">
        <v>39</v>
      </c>
      <c r="C94" s="85"/>
      <c r="D94" s="77"/>
      <c r="F94" s="86" t="s">
        <v>134</v>
      </c>
      <c r="G94" s="50"/>
      <c r="H94" s="87"/>
      <c r="K94" s="90"/>
      <c r="L94" s="90"/>
      <c r="M94" s="4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2"/>
      <c r="B95" s="78" t="s">
        <v>41</v>
      </c>
      <c r="C95" s="88"/>
      <c r="D95" s="77"/>
      <c r="F95" s="86" t="s">
        <v>135</v>
      </c>
      <c r="G95" s="50"/>
      <c r="H95" s="87"/>
      <c r="J95" s="54"/>
      <c r="K95" s="90"/>
      <c r="L95" s="90"/>
      <c r="M95" s="2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84" t="s">
        <v>13</v>
      </c>
      <c r="C96" s="76">
        <f>SUM(C93:C95)</f>
        <v>9590</v>
      </c>
      <c r="D96" s="77"/>
      <c r="F96" s="86" t="s">
        <v>104</v>
      </c>
      <c r="G96" s="50"/>
      <c r="H96" s="87"/>
      <c r="K96" s="90"/>
      <c r="L96" s="90"/>
      <c r="M96" s="9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78"/>
      <c r="C97" s="89"/>
      <c r="D97" s="77"/>
      <c r="F97" s="86" t="s">
        <v>136</v>
      </c>
      <c r="G97" s="50"/>
      <c r="H97" s="87"/>
      <c r="M97" s="4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75" t="s">
        <v>44</v>
      </c>
      <c r="C98" s="76"/>
      <c r="D98" s="77"/>
      <c r="F98" s="86"/>
      <c r="G98" s="50"/>
      <c r="H98" s="87"/>
      <c r="K98" s="90"/>
      <c r="L98" s="90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68"/>
      <c r="B99" s="78" t="s">
        <v>45</v>
      </c>
      <c r="C99" s="88">
        <v>7724.0</v>
      </c>
      <c r="D99" s="77"/>
      <c r="F99" s="86"/>
      <c r="G99" s="50"/>
      <c r="H99" s="87"/>
      <c r="K99" s="90"/>
      <c r="L99" s="90"/>
      <c r="M99" s="68"/>
      <c r="N99" s="68"/>
      <c r="O99" s="68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74"/>
      <c r="B100" s="84" t="s">
        <v>39</v>
      </c>
      <c r="C100" s="85"/>
      <c r="D100" s="77"/>
      <c r="F100" s="86"/>
      <c r="G100" s="50"/>
      <c r="H100" s="87"/>
      <c r="K100" s="90"/>
      <c r="L100" s="90"/>
      <c r="M100" s="4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78" t="s">
        <v>41</v>
      </c>
      <c r="C101" s="88"/>
      <c r="D101" s="77"/>
      <c r="F101" s="86"/>
      <c r="G101" s="50"/>
      <c r="H101" s="87"/>
      <c r="K101" s="90"/>
      <c r="L101" s="90"/>
      <c r="M101" s="4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84" t="s">
        <v>19</v>
      </c>
      <c r="C102" s="76">
        <f>SUM(C99:D101)</f>
        <v>7724</v>
      </c>
      <c r="D102" s="77"/>
      <c r="F102" s="86"/>
      <c r="G102" s="50"/>
      <c r="H102" s="87"/>
      <c r="K102" s="90"/>
      <c r="L102" s="90"/>
      <c r="M102" s="9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78"/>
      <c r="C103" s="79"/>
      <c r="D103" s="77"/>
      <c r="F103" s="86"/>
      <c r="G103" s="50"/>
      <c r="H103" s="87"/>
      <c r="K103" s="90"/>
      <c r="L103" s="90"/>
      <c r="M103" s="4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92" t="s">
        <v>46</v>
      </c>
      <c r="C104" s="93">
        <f>C96-C102</f>
        <v>1866</v>
      </c>
      <c r="D104" s="94"/>
      <c r="F104" s="95"/>
      <c r="G104" s="96"/>
      <c r="H104" s="97"/>
      <c r="J104" s="54"/>
      <c r="K104" s="90"/>
      <c r="L104" s="90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74"/>
      <c r="B105" s="74"/>
      <c r="C105" s="43"/>
      <c r="D105" s="1"/>
      <c r="E105" s="1"/>
      <c r="H105" s="90"/>
      <c r="M105" s="4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91"/>
      <c r="D106" s="1"/>
      <c r="E106" s="1"/>
      <c r="H106" s="90"/>
      <c r="M106" s="9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69" t="s">
        <v>137</v>
      </c>
      <c r="C107" s="70"/>
      <c r="D107" s="71"/>
      <c r="E107" s="1"/>
      <c r="F107" s="16" t="s">
        <v>5</v>
      </c>
      <c r="G107" s="5"/>
      <c r="H107" s="6"/>
      <c r="M107" s="9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75" t="s">
        <v>36</v>
      </c>
      <c r="C108" s="76"/>
      <c r="D108" s="77"/>
      <c r="E108" s="1"/>
      <c r="F108" s="12"/>
      <c r="G108" s="13"/>
      <c r="H108" s="14"/>
      <c r="M108" s="9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78" t="s">
        <v>37</v>
      </c>
      <c r="C109" s="79">
        <v>5211.0</v>
      </c>
      <c r="D109" s="77"/>
      <c r="E109" s="1"/>
      <c r="F109" s="86" t="s">
        <v>107</v>
      </c>
      <c r="G109" s="82"/>
      <c r="H109" s="83"/>
      <c r="M109" s="4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84" t="s">
        <v>39</v>
      </c>
      <c r="C110" s="85"/>
      <c r="D110" s="77"/>
      <c r="E110" s="1"/>
      <c r="F110" s="86" t="s">
        <v>138</v>
      </c>
      <c r="G110" s="50"/>
      <c r="H110" s="87"/>
      <c r="M110" s="4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46"/>
      <c r="B111" s="78" t="s">
        <v>41</v>
      </c>
      <c r="C111" s="88"/>
      <c r="D111" s="77"/>
      <c r="E111" s="1"/>
      <c r="F111" s="86" t="s">
        <v>139</v>
      </c>
      <c r="G111" s="50"/>
      <c r="H111" s="87"/>
      <c r="I111" s="1"/>
      <c r="J111" s="1"/>
      <c r="K111" s="1"/>
      <c r="L111" s="46"/>
      <c r="M111" s="4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84" t="s">
        <v>13</v>
      </c>
      <c r="C112" s="76">
        <f>SUM(C109:C111)</f>
        <v>5211</v>
      </c>
      <c r="D112" s="77"/>
      <c r="E112" s="1"/>
      <c r="F112" s="86"/>
      <c r="G112" s="50"/>
      <c r="H112" s="87"/>
      <c r="I112" s="1"/>
      <c r="J112" s="1"/>
      <c r="K112" s="1"/>
      <c r="L112" s="1"/>
      <c r="M112" s="4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2"/>
      <c r="B113" s="78"/>
      <c r="C113" s="89"/>
      <c r="D113" s="77"/>
      <c r="E113" s="2"/>
      <c r="F113" s="86"/>
      <c r="G113" s="50"/>
      <c r="H113" s="87"/>
      <c r="I113" s="2"/>
      <c r="J113" s="2"/>
      <c r="K113" s="1"/>
      <c r="L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75" t="s">
        <v>44</v>
      </c>
      <c r="C114" s="76"/>
      <c r="D114" s="77"/>
      <c r="E114" s="1"/>
      <c r="F114" s="86"/>
      <c r="G114" s="50"/>
      <c r="H114" s="87"/>
      <c r="I114" s="1"/>
      <c r="J114" s="1"/>
      <c r="K114" s="1"/>
      <c r="L114" s="1"/>
      <c r="M114" s="9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78" t="s">
        <v>45</v>
      </c>
      <c r="C115" s="88">
        <v>2461.0</v>
      </c>
      <c r="D115" s="77"/>
      <c r="E115" s="1"/>
      <c r="F115" s="86"/>
      <c r="G115" s="50"/>
      <c r="H115" s="87"/>
      <c r="I115" s="1"/>
      <c r="J115" s="1"/>
      <c r="K115" s="1"/>
      <c r="L115" s="1"/>
      <c r="M115" s="4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84" t="s">
        <v>39</v>
      </c>
      <c r="C116" s="85"/>
      <c r="D116" s="77"/>
      <c r="E116" s="1"/>
      <c r="F116" s="86"/>
      <c r="G116" s="50"/>
      <c r="H116" s="87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78" t="s">
        <v>41</v>
      </c>
      <c r="C117" s="88"/>
      <c r="D117" s="77"/>
      <c r="E117" s="1"/>
      <c r="F117" s="86"/>
      <c r="G117" s="50"/>
      <c r="H117" s="87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49"/>
      <c r="B118" s="84" t="s">
        <v>19</v>
      </c>
      <c r="C118" s="76">
        <f>SUM(C115:D117)</f>
        <v>2461</v>
      </c>
      <c r="D118" s="77"/>
      <c r="E118" s="49"/>
      <c r="F118" s="86"/>
      <c r="G118" s="50"/>
      <c r="H118" s="87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78"/>
      <c r="C119" s="79"/>
      <c r="D119" s="77"/>
      <c r="E119" s="1"/>
      <c r="F119" s="86"/>
      <c r="G119" s="50"/>
      <c r="H119" s="87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92" t="s">
        <v>46</v>
      </c>
      <c r="C120" s="93">
        <f>C112-C118</f>
        <v>2750</v>
      </c>
      <c r="D120" s="94"/>
      <c r="E120" s="1"/>
      <c r="F120" s="95"/>
      <c r="G120" s="96"/>
      <c r="H120" s="97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43"/>
      <c r="D121" s="1"/>
      <c r="E121" s="1"/>
      <c r="G121" s="9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2"/>
      <c r="C122" s="2"/>
      <c r="D122" s="2"/>
      <c r="E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69" t="s">
        <v>72</v>
      </c>
      <c r="C123" s="70"/>
      <c r="D123" s="71"/>
      <c r="E123" s="1"/>
      <c r="F123" s="16" t="s">
        <v>5</v>
      </c>
      <c r="G123" s="5"/>
      <c r="H123" s="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75" t="s">
        <v>36</v>
      </c>
      <c r="C124" s="76"/>
      <c r="D124" s="77"/>
      <c r="E124" s="1"/>
      <c r="F124" s="12"/>
      <c r="G124" s="13"/>
      <c r="H124" s="14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78" t="s">
        <v>37</v>
      </c>
      <c r="C125" s="79">
        <v>600.0</v>
      </c>
      <c r="D125" s="77"/>
      <c r="E125" s="1"/>
      <c r="F125" s="81" t="s">
        <v>140</v>
      </c>
      <c r="G125" s="82"/>
      <c r="H125" s="83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84" t="s">
        <v>39</v>
      </c>
      <c r="C126" s="85"/>
      <c r="D126" s="77"/>
      <c r="E126" s="1"/>
      <c r="F126" s="86" t="s">
        <v>141</v>
      </c>
      <c r="G126" s="50"/>
      <c r="H126" s="87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78" t="s">
        <v>41</v>
      </c>
      <c r="C127" s="88"/>
      <c r="D127" s="77"/>
      <c r="E127" s="1"/>
      <c r="F127" s="86" t="s">
        <v>113</v>
      </c>
      <c r="G127" s="50"/>
      <c r="H127" s="87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84" t="s">
        <v>13</v>
      </c>
      <c r="C128" s="76">
        <f>SUM(C125:C127)</f>
        <v>600</v>
      </c>
      <c r="D128" s="77"/>
      <c r="E128" s="1"/>
      <c r="F128" s="86"/>
      <c r="G128" s="50"/>
      <c r="H128" s="87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78"/>
      <c r="C129" s="89"/>
      <c r="D129" s="77"/>
      <c r="E129" s="1"/>
      <c r="F129" s="86"/>
      <c r="G129" s="50"/>
      <c r="H129" s="87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75" t="s">
        <v>44</v>
      </c>
      <c r="C130" s="76"/>
      <c r="D130" s="77"/>
      <c r="E130" s="1"/>
      <c r="F130" s="86"/>
      <c r="G130" s="50"/>
      <c r="H130" s="87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78" t="s">
        <v>45</v>
      </c>
      <c r="C131" s="88">
        <v>7113.0</v>
      </c>
      <c r="D131" s="77"/>
      <c r="E131" s="1"/>
      <c r="F131" s="86"/>
      <c r="G131" s="50"/>
      <c r="H131" s="87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84" t="s">
        <v>39</v>
      </c>
      <c r="C132" s="85"/>
      <c r="D132" s="77"/>
      <c r="E132" s="1"/>
      <c r="F132" s="86"/>
      <c r="G132" s="50"/>
      <c r="H132" s="87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78" t="s">
        <v>41</v>
      </c>
      <c r="C133" s="88"/>
      <c r="D133" s="77"/>
      <c r="E133" s="1"/>
      <c r="F133" s="86"/>
      <c r="G133" s="50"/>
      <c r="H133" s="87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84" t="s">
        <v>19</v>
      </c>
      <c r="C134" s="76">
        <f>SUM(C131:D133)</f>
        <v>7113</v>
      </c>
      <c r="D134" s="77"/>
      <c r="E134" s="1"/>
      <c r="F134" s="86"/>
      <c r="G134" s="50"/>
      <c r="H134" s="87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78"/>
      <c r="C135" s="79"/>
      <c r="D135" s="77"/>
      <c r="E135" s="1"/>
      <c r="F135" s="86"/>
      <c r="G135" s="50"/>
      <c r="H135" s="87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92" t="s">
        <v>46</v>
      </c>
      <c r="C136" s="93">
        <f>C128-C134</f>
        <v>-6513</v>
      </c>
      <c r="D136" s="94"/>
      <c r="E136" s="1"/>
      <c r="F136" s="95"/>
      <c r="G136" s="96"/>
      <c r="H136" s="97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43"/>
      <c r="E137" s="1"/>
      <c r="H137" s="9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46"/>
      <c r="D138" s="43"/>
      <c r="E138" s="1"/>
      <c r="H138" s="9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43"/>
      <c r="D139" s="1"/>
      <c r="E139" s="1"/>
      <c r="G139" s="9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69" t="s">
        <v>75</v>
      </c>
      <c r="C140" s="70"/>
      <c r="D140" s="71"/>
      <c r="E140" s="1"/>
      <c r="F140" s="16" t="s">
        <v>5</v>
      </c>
      <c r="G140" s="5"/>
      <c r="H140" s="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75" t="s">
        <v>36</v>
      </c>
      <c r="C141" s="76"/>
      <c r="D141" s="77"/>
      <c r="E141" s="1"/>
      <c r="F141" s="12"/>
      <c r="G141" s="13"/>
      <c r="H141" s="14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78" t="s">
        <v>37</v>
      </c>
      <c r="C142" s="79">
        <v>900.0</v>
      </c>
      <c r="D142" s="77"/>
      <c r="E142" s="1"/>
      <c r="F142" s="81" t="s">
        <v>142</v>
      </c>
      <c r="G142" s="82"/>
      <c r="H142" s="83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84" t="s">
        <v>39</v>
      </c>
      <c r="C143" s="85"/>
      <c r="D143" s="77"/>
      <c r="E143" s="1"/>
      <c r="F143" s="86" t="s">
        <v>143</v>
      </c>
      <c r="G143" s="50"/>
      <c r="H143" s="87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78" t="s">
        <v>41</v>
      </c>
      <c r="C144" s="88"/>
      <c r="D144" s="77"/>
      <c r="E144" s="1"/>
      <c r="F144" s="86" t="s">
        <v>144</v>
      </c>
      <c r="G144" s="50"/>
      <c r="H144" s="87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84" t="s">
        <v>13</v>
      </c>
      <c r="C145" s="76">
        <f>SUM(C142:C144)</f>
        <v>900</v>
      </c>
      <c r="D145" s="77"/>
      <c r="E145" s="1"/>
      <c r="F145" s="86"/>
      <c r="G145" s="50"/>
      <c r="H145" s="87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78"/>
      <c r="C146" s="89"/>
      <c r="D146" s="77"/>
      <c r="E146" s="1"/>
      <c r="F146" s="86"/>
      <c r="G146" s="50"/>
      <c r="H146" s="87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75" t="s">
        <v>44</v>
      </c>
      <c r="C147" s="76"/>
      <c r="D147" s="77"/>
      <c r="E147" s="1"/>
      <c r="F147" s="86"/>
      <c r="G147" s="50"/>
      <c r="H147" s="87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78" t="s">
        <v>45</v>
      </c>
      <c r="C148" s="88">
        <v>4554.0</v>
      </c>
      <c r="D148" s="77"/>
      <c r="E148" s="1"/>
      <c r="F148" s="86"/>
      <c r="G148" s="50"/>
      <c r="H148" s="87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84" t="s">
        <v>39</v>
      </c>
      <c r="C149" s="85"/>
      <c r="D149" s="77"/>
      <c r="E149" s="1"/>
      <c r="F149" s="86"/>
      <c r="G149" s="50"/>
      <c r="H149" s="8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78" t="s">
        <v>41</v>
      </c>
      <c r="C150" s="88"/>
      <c r="D150" s="77"/>
      <c r="E150" s="1"/>
      <c r="F150" s="86"/>
      <c r="G150" s="50"/>
      <c r="H150" s="8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84" t="s">
        <v>19</v>
      </c>
      <c r="C151" s="76">
        <f>SUM(C148:D150)</f>
        <v>4554</v>
      </c>
      <c r="D151" s="77"/>
      <c r="E151" s="1"/>
      <c r="F151" s="86"/>
      <c r="G151" s="50"/>
      <c r="H151" s="8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78"/>
      <c r="C152" s="79"/>
      <c r="D152" s="77"/>
      <c r="E152" s="1"/>
      <c r="F152" s="86"/>
      <c r="G152" s="50"/>
      <c r="H152" s="8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92" t="s">
        <v>46</v>
      </c>
      <c r="C153" s="93">
        <f>C145-C151</f>
        <v>-3654</v>
      </c>
      <c r="D153" s="94"/>
      <c r="E153" s="1"/>
      <c r="F153" s="95"/>
      <c r="G153" s="96"/>
      <c r="H153" s="9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43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2"/>
      <c r="C155" s="2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69" t="s">
        <v>79</v>
      </c>
      <c r="C156" s="70"/>
      <c r="D156" s="71"/>
      <c r="E156" s="1"/>
      <c r="F156" s="16" t="s">
        <v>5</v>
      </c>
      <c r="G156" s="5"/>
      <c r="H156" s="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75" t="s">
        <v>36</v>
      </c>
      <c r="C157" s="76"/>
      <c r="D157" s="77"/>
      <c r="E157" s="1"/>
      <c r="F157" s="12"/>
      <c r="G157" s="13"/>
      <c r="H157" s="1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78" t="s">
        <v>37</v>
      </c>
      <c r="C158" s="79">
        <v>3397.0</v>
      </c>
      <c r="D158" s="77"/>
      <c r="E158" s="1"/>
      <c r="F158" s="81" t="s">
        <v>116</v>
      </c>
      <c r="G158" s="82"/>
      <c r="H158" s="83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84" t="s">
        <v>39</v>
      </c>
      <c r="C159" s="85"/>
      <c r="D159" s="77"/>
      <c r="E159" s="1"/>
      <c r="F159" s="86" t="s">
        <v>145</v>
      </c>
      <c r="G159" s="50"/>
      <c r="H159" s="8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78" t="s">
        <v>41</v>
      </c>
      <c r="C160" s="88"/>
      <c r="D160" s="77"/>
      <c r="E160" s="1"/>
      <c r="F160" s="86" t="s">
        <v>118</v>
      </c>
      <c r="G160" s="50"/>
      <c r="H160" s="8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84" t="s">
        <v>13</v>
      </c>
      <c r="C161" s="76">
        <f>SUM(C158:C160)</f>
        <v>3397</v>
      </c>
      <c r="D161" s="77"/>
      <c r="E161" s="1"/>
      <c r="F161" s="86"/>
      <c r="G161" s="50"/>
      <c r="H161" s="8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78"/>
      <c r="C162" s="89"/>
      <c r="D162" s="77"/>
      <c r="E162" s="1"/>
      <c r="F162" s="86"/>
      <c r="G162" s="50"/>
      <c r="H162" s="8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75" t="s">
        <v>44</v>
      </c>
      <c r="C163" s="76"/>
      <c r="D163" s="77"/>
      <c r="E163" s="1"/>
      <c r="F163" s="86"/>
      <c r="G163" s="50"/>
      <c r="H163" s="8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78" t="s">
        <v>45</v>
      </c>
      <c r="C164" s="88">
        <v>3864.0</v>
      </c>
      <c r="D164" s="77"/>
      <c r="E164" s="1"/>
      <c r="F164" s="86"/>
      <c r="G164" s="50"/>
      <c r="H164" s="8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84" t="s">
        <v>39</v>
      </c>
      <c r="C165" s="85"/>
      <c r="D165" s="77"/>
      <c r="E165" s="1"/>
      <c r="F165" s="86"/>
      <c r="G165" s="50"/>
      <c r="H165" s="8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78" t="s">
        <v>41</v>
      </c>
      <c r="C166" s="88"/>
      <c r="D166" s="77"/>
      <c r="E166" s="1"/>
      <c r="F166" s="86"/>
      <c r="G166" s="50"/>
      <c r="H166" s="8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84" t="s">
        <v>19</v>
      </c>
      <c r="C167" s="76">
        <f>SUM(C164:D166)</f>
        <v>3864</v>
      </c>
      <c r="D167" s="77"/>
      <c r="E167" s="1"/>
      <c r="F167" s="86"/>
      <c r="G167" s="50"/>
      <c r="H167" s="8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78"/>
      <c r="C168" s="79"/>
      <c r="D168" s="77"/>
      <c r="E168" s="1"/>
      <c r="F168" s="86"/>
      <c r="G168" s="50"/>
      <c r="H168" s="8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92" t="s">
        <v>46</v>
      </c>
      <c r="C169" s="93">
        <f>C161-C167</f>
        <v>-467</v>
      </c>
      <c r="D169" s="94"/>
      <c r="E169" s="1"/>
      <c r="F169" s="95"/>
      <c r="G169" s="96"/>
      <c r="H169" s="9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91"/>
      <c r="E170" s="1"/>
      <c r="G170" s="9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91"/>
      <c r="E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69" t="s">
        <v>146</v>
      </c>
      <c r="C172" s="70"/>
      <c r="D172" s="71"/>
      <c r="E172" s="1"/>
      <c r="F172" s="16" t="s">
        <v>5</v>
      </c>
      <c r="G172" s="5"/>
      <c r="H172" s="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75" t="s">
        <v>36</v>
      </c>
      <c r="C173" s="76"/>
      <c r="D173" s="77"/>
      <c r="E173" s="1"/>
      <c r="F173" s="12"/>
      <c r="G173" s="13"/>
      <c r="H173" s="14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78" t="s">
        <v>37</v>
      </c>
      <c r="C174" s="79">
        <v>0.0</v>
      </c>
      <c r="D174" s="77"/>
      <c r="E174" s="1"/>
      <c r="F174" s="81" t="s">
        <v>147</v>
      </c>
      <c r="G174" s="82"/>
      <c r="H174" s="83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84" t="s">
        <v>39</v>
      </c>
      <c r="C175" s="85"/>
      <c r="D175" s="77"/>
      <c r="E175" s="1"/>
      <c r="F175" s="86" t="s">
        <v>148</v>
      </c>
      <c r="G175" s="50"/>
      <c r="H175" s="8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78" t="s">
        <v>41</v>
      </c>
      <c r="C176" s="88"/>
      <c r="D176" s="77"/>
      <c r="E176" s="1"/>
      <c r="F176" s="86" t="s">
        <v>149</v>
      </c>
      <c r="G176" s="50"/>
      <c r="H176" s="8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84" t="s">
        <v>13</v>
      </c>
      <c r="C177" s="76">
        <f>SUM(C174:C176)</f>
        <v>0</v>
      </c>
      <c r="D177" s="77"/>
      <c r="E177" s="1"/>
      <c r="F177" s="86" t="s">
        <v>150</v>
      </c>
      <c r="G177" s="50"/>
      <c r="H177" s="8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78"/>
      <c r="C178" s="89"/>
      <c r="D178" s="77"/>
      <c r="E178" s="1"/>
      <c r="F178" s="86"/>
      <c r="G178" s="50"/>
      <c r="H178" s="8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75" t="s">
        <v>44</v>
      </c>
      <c r="C179" s="76"/>
      <c r="D179" s="77"/>
      <c r="E179" s="1"/>
      <c r="F179" s="86"/>
      <c r="G179" s="50"/>
      <c r="H179" s="8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78" t="s">
        <v>45</v>
      </c>
      <c r="C180" s="88">
        <v>3410.0</v>
      </c>
      <c r="D180" s="77"/>
      <c r="E180" s="1"/>
      <c r="F180" s="86"/>
      <c r="G180" s="50"/>
      <c r="H180" s="8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84" t="s">
        <v>39</v>
      </c>
      <c r="C181" s="85"/>
      <c r="D181" s="77"/>
      <c r="E181" s="1"/>
      <c r="F181" s="86"/>
      <c r="G181" s="50"/>
      <c r="H181" s="8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78" t="s">
        <v>41</v>
      </c>
      <c r="C182" s="88"/>
      <c r="D182" s="77"/>
      <c r="E182" s="1"/>
      <c r="F182" s="86"/>
      <c r="G182" s="50"/>
      <c r="H182" s="8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84" t="s">
        <v>19</v>
      </c>
      <c r="C183" s="76">
        <f>SUM(C180:D182)</f>
        <v>3410</v>
      </c>
      <c r="D183" s="77"/>
      <c r="E183" s="1"/>
      <c r="F183" s="86"/>
      <c r="G183" s="50"/>
      <c r="H183" s="8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78"/>
      <c r="C184" s="79"/>
      <c r="D184" s="77"/>
      <c r="E184" s="1"/>
      <c r="F184" s="86"/>
      <c r="G184" s="50"/>
      <c r="H184" s="8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92" t="s">
        <v>46</v>
      </c>
      <c r="C185" s="93">
        <f>C177-C183</f>
        <v>-3410</v>
      </c>
      <c r="D185" s="94"/>
      <c r="E185" s="1"/>
      <c r="F185" s="95"/>
      <c r="G185" s="96"/>
      <c r="H185" s="9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H186" s="9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H187" s="9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69" t="s">
        <v>86</v>
      </c>
      <c r="C188" s="70"/>
      <c r="D188" s="71"/>
      <c r="E188" s="1"/>
      <c r="F188" s="16" t="s">
        <v>5</v>
      </c>
      <c r="G188" s="5"/>
      <c r="H188" s="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75" t="s">
        <v>36</v>
      </c>
      <c r="C189" s="76"/>
      <c r="D189" s="77"/>
      <c r="E189" s="1"/>
      <c r="F189" s="12"/>
      <c r="G189" s="13"/>
      <c r="H189" s="14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78" t="s">
        <v>87</v>
      </c>
      <c r="C190" s="79"/>
      <c r="D190" s="77"/>
      <c r="E190" s="1"/>
      <c r="F190" s="81"/>
      <c r="G190" s="5"/>
      <c r="H190" s="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84" t="s">
        <v>39</v>
      </c>
      <c r="C191" s="85"/>
      <c r="D191" s="77"/>
      <c r="E191" s="1"/>
      <c r="F191" s="11"/>
      <c r="H191" s="9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78" t="s">
        <v>41</v>
      </c>
      <c r="C192" s="88"/>
      <c r="D192" s="77"/>
      <c r="E192" s="1"/>
      <c r="F192" s="11"/>
      <c r="H192" s="9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84" t="s">
        <v>13</v>
      </c>
      <c r="C193" s="76">
        <f>SUM(C190:C192)</f>
        <v>0</v>
      </c>
      <c r="D193" s="77"/>
      <c r="E193" s="1"/>
      <c r="F193" s="11"/>
      <c r="H193" s="9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78"/>
      <c r="C194" s="89"/>
      <c r="D194" s="77"/>
      <c r="E194" s="1"/>
      <c r="F194" s="11"/>
      <c r="H194" s="9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75" t="s">
        <v>44</v>
      </c>
      <c r="C195" s="76"/>
      <c r="D195" s="77"/>
      <c r="E195" s="1"/>
      <c r="F195" s="11"/>
      <c r="H195" s="9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78" t="s">
        <v>87</v>
      </c>
      <c r="C196" s="88"/>
      <c r="D196" s="77"/>
      <c r="E196" s="1"/>
      <c r="F196" s="11"/>
      <c r="H196" s="9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84" t="s">
        <v>39</v>
      </c>
      <c r="C197" s="85"/>
      <c r="D197" s="77"/>
      <c r="E197" s="1"/>
      <c r="F197" s="11"/>
      <c r="H197" s="9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78" t="s">
        <v>41</v>
      </c>
      <c r="C198" s="88"/>
      <c r="D198" s="77"/>
      <c r="E198" s="1"/>
      <c r="F198" s="11"/>
      <c r="H198" s="9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84" t="s">
        <v>19</v>
      </c>
      <c r="C199" s="76">
        <f>SUM(C196:C198)</f>
        <v>0</v>
      </c>
      <c r="D199" s="77"/>
      <c r="E199" s="1"/>
      <c r="F199" s="11"/>
      <c r="H199" s="9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78"/>
      <c r="C200" s="79"/>
      <c r="D200" s="77"/>
      <c r="E200" s="1"/>
      <c r="F200" s="11"/>
      <c r="H200" s="9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92" t="s">
        <v>46</v>
      </c>
      <c r="C201" s="93">
        <f>C193-C199</f>
        <v>0</v>
      </c>
      <c r="D201" s="94"/>
      <c r="E201" s="1"/>
      <c r="F201" s="12"/>
      <c r="G201" s="13"/>
      <c r="H201" s="14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43"/>
      <c r="D202" s="1"/>
      <c r="E202" s="1"/>
      <c r="G202" s="9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2"/>
      <c r="C203" s="2"/>
      <c r="D203" s="2"/>
      <c r="E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69" t="s">
        <v>86</v>
      </c>
      <c r="C204" s="70"/>
      <c r="D204" s="71"/>
      <c r="E204" s="1"/>
      <c r="F204" s="16" t="s">
        <v>5</v>
      </c>
      <c r="G204" s="5"/>
      <c r="H204" s="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75" t="s">
        <v>36</v>
      </c>
      <c r="C205" s="76"/>
      <c r="D205" s="77"/>
      <c r="E205" s="1"/>
      <c r="F205" s="12"/>
      <c r="G205" s="13"/>
      <c r="H205" s="14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78" t="s">
        <v>87</v>
      </c>
      <c r="C206" s="79"/>
      <c r="D206" s="77"/>
      <c r="E206" s="1"/>
      <c r="F206" s="81"/>
      <c r="G206" s="5"/>
      <c r="H206" s="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84" t="s">
        <v>39</v>
      </c>
      <c r="C207" s="85"/>
      <c r="D207" s="77"/>
      <c r="E207" s="1"/>
      <c r="F207" s="11"/>
      <c r="H207" s="9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78" t="s">
        <v>41</v>
      </c>
      <c r="C208" s="88"/>
      <c r="D208" s="77"/>
      <c r="E208" s="1"/>
      <c r="F208" s="11"/>
      <c r="H208" s="9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84" t="s">
        <v>13</v>
      </c>
      <c r="C209" s="76">
        <f>SUM(C206:C208)</f>
        <v>0</v>
      </c>
      <c r="D209" s="77"/>
      <c r="E209" s="1"/>
      <c r="F209" s="11"/>
      <c r="H209" s="9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78"/>
      <c r="C210" s="89"/>
      <c r="D210" s="77"/>
      <c r="E210" s="1"/>
      <c r="F210" s="11"/>
      <c r="H210" s="9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75" t="s">
        <v>44</v>
      </c>
      <c r="C211" s="76"/>
      <c r="D211" s="77"/>
      <c r="E211" s="1"/>
      <c r="F211" s="11"/>
      <c r="H211" s="9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78" t="s">
        <v>87</v>
      </c>
      <c r="C212" s="88"/>
      <c r="D212" s="77"/>
      <c r="E212" s="1"/>
      <c r="F212" s="11"/>
      <c r="H212" s="9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84" t="s">
        <v>39</v>
      </c>
      <c r="C213" s="85"/>
      <c r="D213" s="77"/>
      <c r="E213" s="1"/>
      <c r="F213" s="11"/>
      <c r="H213" s="9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78" t="s">
        <v>41</v>
      </c>
      <c r="C214" s="88"/>
      <c r="D214" s="77"/>
      <c r="E214" s="1"/>
      <c r="F214" s="11"/>
      <c r="H214" s="9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84" t="s">
        <v>19</v>
      </c>
      <c r="C215" s="76">
        <f>SUM(C212:C214)</f>
        <v>0</v>
      </c>
      <c r="D215" s="77"/>
      <c r="E215" s="1"/>
      <c r="F215" s="11"/>
      <c r="H215" s="9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78"/>
      <c r="C216" s="79"/>
      <c r="D216" s="77"/>
      <c r="E216" s="1"/>
      <c r="F216" s="11"/>
      <c r="H216" s="9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92" t="s">
        <v>46</v>
      </c>
      <c r="C217" s="93">
        <f>C209-C215</f>
        <v>0</v>
      </c>
      <c r="D217" s="94"/>
      <c r="E217" s="1"/>
      <c r="F217" s="12"/>
      <c r="G217" s="13"/>
      <c r="H217" s="14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H218" s="9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H219" s="9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69" t="s">
        <v>86</v>
      </c>
      <c r="C220" s="70"/>
      <c r="D220" s="71"/>
      <c r="E220" s="1"/>
      <c r="F220" s="16" t="s">
        <v>5</v>
      </c>
      <c r="G220" s="5"/>
      <c r="H220" s="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75" t="s">
        <v>36</v>
      </c>
      <c r="C221" s="76"/>
      <c r="D221" s="77"/>
      <c r="E221" s="1"/>
      <c r="F221" s="12"/>
      <c r="G221" s="13"/>
      <c r="H221" s="14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78" t="s">
        <v>87</v>
      </c>
      <c r="C222" s="79"/>
      <c r="D222" s="77"/>
      <c r="E222" s="1"/>
      <c r="F222" s="81"/>
      <c r="G222" s="5"/>
      <c r="H222" s="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84" t="s">
        <v>39</v>
      </c>
      <c r="C223" s="85"/>
      <c r="D223" s="77"/>
      <c r="E223" s="1"/>
      <c r="F223" s="11"/>
      <c r="H223" s="9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78" t="s">
        <v>41</v>
      </c>
      <c r="C224" s="88"/>
      <c r="D224" s="77"/>
      <c r="E224" s="1"/>
      <c r="F224" s="11"/>
      <c r="H224" s="9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84" t="s">
        <v>13</v>
      </c>
      <c r="C225" s="76">
        <f>SUM(C222:C224)</f>
        <v>0</v>
      </c>
      <c r="D225" s="77"/>
      <c r="E225" s="1"/>
      <c r="F225" s="11"/>
      <c r="H225" s="9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78"/>
      <c r="C226" s="89"/>
      <c r="D226" s="77"/>
      <c r="E226" s="1"/>
      <c r="F226" s="11"/>
      <c r="H226" s="9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75" t="s">
        <v>44</v>
      </c>
      <c r="C227" s="76"/>
      <c r="D227" s="77"/>
      <c r="E227" s="1"/>
      <c r="F227" s="11"/>
      <c r="H227" s="9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78" t="s">
        <v>87</v>
      </c>
      <c r="C228" s="88"/>
      <c r="D228" s="77"/>
      <c r="E228" s="1"/>
      <c r="F228" s="11"/>
      <c r="H228" s="9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84" t="s">
        <v>39</v>
      </c>
      <c r="C229" s="85"/>
      <c r="D229" s="77"/>
      <c r="E229" s="1"/>
      <c r="F229" s="11"/>
      <c r="H229" s="9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78" t="s">
        <v>41</v>
      </c>
      <c r="C230" s="88"/>
      <c r="D230" s="77"/>
      <c r="E230" s="1"/>
      <c r="F230" s="11"/>
      <c r="H230" s="9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84" t="s">
        <v>19</v>
      </c>
      <c r="C231" s="76">
        <f>SUM(C228:C230)</f>
        <v>0</v>
      </c>
      <c r="D231" s="77"/>
      <c r="E231" s="1"/>
      <c r="F231" s="11"/>
      <c r="H231" s="9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78"/>
      <c r="C232" s="79"/>
      <c r="D232" s="77"/>
      <c r="E232" s="1"/>
      <c r="F232" s="11"/>
      <c r="H232" s="9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92" t="s">
        <v>46</v>
      </c>
      <c r="C233" s="93">
        <f>C225-C231</f>
        <v>0</v>
      </c>
      <c r="D233" s="94"/>
      <c r="E233" s="1"/>
      <c r="F233" s="12"/>
      <c r="G233" s="13"/>
      <c r="H233" s="14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43"/>
      <c r="D234" s="1"/>
      <c r="E234" s="1"/>
      <c r="G234" s="9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2"/>
      <c r="C235" s="2"/>
      <c r="D235" s="2"/>
      <c r="E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69" t="s">
        <v>86</v>
      </c>
      <c r="C236" s="70"/>
      <c r="D236" s="71"/>
      <c r="E236" s="1"/>
      <c r="F236" s="16" t="s">
        <v>5</v>
      </c>
      <c r="G236" s="5"/>
      <c r="H236" s="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75" t="s">
        <v>36</v>
      </c>
      <c r="C237" s="76"/>
      <c r="D237" s="77"/>
      <c r="E237" s="1"/>
      <c r="F237" s="12"/>
      <c r="G237" s="13"/>
      <c r="H237" s="14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78" t="s">
        <v>87</v>
      </c>
      <c r="C238" s="79"/>
      <c r="D238" s="77"/>
      <c r="E238" s="1"/>
      <c r="F238" s="81"/>
      <c r="G238" s="5"/>
      <c r="H238" s="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84" t="s">
        <v>39</v>
      </c>
      <c r="C239" s="85"/>
      <c r="D239" s="77"/>
      <c r="E239" s="1"/>
      <c r="F239" s="11"/>
      <c r="H239" s="9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78" t="s">
        <v>41</v>
      </c>
      <c r="C240" s="88"/>
      <c r="D240" s="77"/>
      <c r="E240" s="1"/>
      <c r="F240" s="11"/>
      <c r="H240" s="9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84" t="s">
        <v>13</v>
      </c>
      <c r="C241" s="76">
        <f>SUM(C238:C240)</f>
        <v>0</v>
      </c>
      <c r="D241" s="77"/>
      <c r="E241" s="1"/>
      <c r="F241" s="11"/>
      <c r="H241" s="9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78"/>
      <c r="C242" s="89"/>
      <c r="D242" s="77"/>
      <c r="E242" s="1"/>
      <c r="F242" s="11"/>
      <c r="H242" s="9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75" t="s">
        <v>44</v>
      </c>
      <c r="C243" s="76"/>
      <c r="D243" s="77"/>
      <c r="E243" s="1"/>
      <c r="F243" s="11"/>
      <c r="H243" s="9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78" t="s">
        <v>87</v>
      </c>
      <c r="C244" s="88"/>
      <c r="D244" s="77"/>
      <c r="E244" s="1"/>
      <c r="F244" s="11"/>
      <c r="H244" s="9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84" t="s">
        <v>39</v>
      </c>
      <c r="C245" s="85"/>
      <c r="D245" s="77"/>
      <c r="E245" s="1"/>
      <c r="F245" s="11"/>
      <c r="H245" s="9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78" t="s">
        <v>41</v>
      </c>
      <c r="C246" s="88"/>
      <c r="D246" s="77"/>
      <c r="E246" s="1"/>
      <c r="F246" s="11"/>
      <c r="H246" s="9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84" t="s">
        <v>19</v>
      </c>
      <c r="C247" s="76">
        <f>SUM(C244:C246)</f>
        <v>0</v>
      </c>
      <c r="D247" s="77"/>
      <c r="E247" s="1"/>
      <c r="F247" s="11"/>
      <c r="H247" s="9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78"/>
      <c r="C248" s="79"/>
      <c r="D248" s="77"/>
      <c r="E248" s="1"/>
      <c r="F248" s="11"/>
      <c r="H248" s="9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92" t="s">
        <v>46</v>
      </c>
      <c r="C249" s="93">
        <f>C241-C247</f>
        <v>0</v>
      </c>
      <c r="D249" s="94"/>
      <c r="E249" s="1"/>
      <c r="F249" s="12"/>
      <c r="G249" s="13"/>
      <c r="H249" s="14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H250" s="9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H251" s="9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69" t="s">
        <v>86</v>
      </c>
      <c r="C252" s="70"/>
      <c r="D252" s="71"/>
      <c r="E252" s="1"/>
      <c r="F252" s="16" t="s">
        <v>5</v>
      </c>
      <c r="G252" s="5"/>
      <c r="H252" s="6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75" t="s">
        <v>36</v>
      </c>
      <c r="C253" s="76"/>
      <c r="D253" s="77"/>
      <c r="E253" s="1"/>
      <c r="F253" s="12"/>
      <c r="G253" s="13"/>
      <c r="H253" s="14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78" t="s">
        <v>87</v>
      </c>
      <c r="C254" s="79"/>
      <c r="D254" s="77"/>
      <c r="E254" s="1"/>
      <c r="F254" s="81"/>
      <c r="G254" s="5"/>
      <c r="H254" s="6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84" t="s">
        <v>39</v>
      </c>
      <c r="C255" s="85"/>
      <c r="D255" s="77"/>
      <c r="E255" s="1"/>
      <c r="F255" s="11"/>
      <c r="H255" s="9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78" t="s">
        <v>41</v>
      </c>
      <c r="C256" s="88"/>
      <c r="D256" s="77"/>
      <c r="E256" s="1"/>
      <c r="F256" s="11"/>
      <c r="H256" s="9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84" t="s">
        <v>13</v>
      </c>
      <c r="C257" s="76">
        <f>SUM(C254:C256)</f>
        <v>0</v>
      </c>
      <c r="D257" s="77"/>
      <c r="E257" s="1"/>
      <c r="F257" s="11"/>
      <c r="H257" s="9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78"/>
      <c r="C258" s="89"/>
      <c r="D258" s="77"/>
      <c r="E258" s="1"/>
      <c r="F258" s="11"/>
      <c r="H258" s="9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75" t="s">
        <v>44</v>
      </c>
      <c r="C259" s="76"/>
      <c r="D259" s="77"/>
      <c r="E259" s="1"/>
      <c r="F259" s="11"/>
      <c r="H259" s="9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78" t="s">
        <v>87</v>
      </c>
      <c r="C260" s="88"/>
      <c r="D260" s="77"/>
      <c r="E260" s="1"/>
      <c r="F260" s="11"/>
      <c r="H260" s="9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84" t="s">
        <v>39</v>
      </c>
      <c r="C261" s="85"/>
      <c r="D261" s="77"/>
      <c r="E261" s="1"/>
      <c r="F261" s="11"/>
      <c r="H261" s="9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78" t="s">
        <v>41</v>
      </c>
      <c r="C262" s="88"/>
      <c r="D262" s="77"/>
      <c r="E262" s="1"/>
      <c r="F262" s="11"/>
      <c r="H262" s="9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84" t="s">
        <v>19</v>
      </c>
      <c r="C263" s="76">
        <f>SUM(C260:C262)</f>
        <v>0</v>
      </c>
      <c r="D263" s="77"/>
      <c r="E263" s="1"/>
      <c r="F263" s="11"/>
      <c r="H263" s="9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78"/>
      <c r="C264" s="79"/>
      <c r="D264" s="77"/>
      <c r="E264" s="1"/>
      <c r="F264" s="11"/>
      <c r="H264" s="9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92" t="s">
        <v>46</v>
      </c>
      <c r="C265" s="93">
        <f>C257-C263</f>
        <v>0</v>
      </c>
      <c r="D265" s="94"/>
      <c r="E265" s="1"/>
      <c r="F265" s="12"/>
      <c r="G265" s="13"/>
      <c r="H265" s="14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43"/>
      <c r="D266" s="1"/>
      <c r="E266" s="1"/>
      <c r="G266" s="90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2"/>
      <c r="C267" s="2"/>
      <c r="D267" s="2"/>
      <c r="E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69" t="s">
        <v>86</v>
      </c>
      <c r="C268" s="70"/>
      <c r="D268" s="71"/>
      <c r="E268" s="1"/>
      <c r="F268" s="16" t="s">
        <v>5</v>
      </c>
      <c r="G268" s="5"/>
      <c r="H268" s="6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75" t="s">
        <v>36</v>
      </c>
      <c r="C269" s="76"/>
      <c r="D269" s="77"/>
      <c r="E269" s="1"/>
      <c r="F269" s="12"/>
      <c r="G269" s="13"/>
      <c r="H269" s="14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78" t="s">
        <v>87</v>
      </c>
      <c r="C270" s="79"/>
      <c r="D270" s="77"/>
      <c r="E270" s="1"/>
      <c r="F270" s="81"/>
      <c r="G270" s="5"/>
      <c r="H270" s="6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84" t="s">
        <v>39</v>
      </c>
      <c r="C271" s="85"/>
      <c r="D271" s="77"/>
      <c r="E271" s="1"/>
      <c r="F271" s="11"/>
      <c r="H271" s="9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78" t="s">
        <v>41</v>
      </c>
      <c r="C272" s="88"/>
      <c r="D272" s="77"/>
      <c r="E272" s="1"/>
      <c r="F272" s="11"/>
      <c r="H272" s="9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84" t="s">
        <v>13</v>
      </c>
      <c r="C273" s="76">
        <f>SUM(C270:C272)</f>
        <v>0</v>
      </c>
      <c r="D273" s="77"/>
      <c r="E273" s="1"/>
      <c r="F273" s="11"/>
      <c r="H273" s="9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78"/>
      <c r="C274" s="89"/>
      <c r="D274" s="77"/>
      <c r="E274" s="1"/>
      <c r="F274" s="11"/>
      <c r="H274" s="9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75" t="s">
        <v>44</v>
      </c>
      <c r="C275" s="76"/>
      <c r="D275" s="77"/>
      <c r="E275" s="1"/>
      <c r="F275" s="11"/>
      <c r="H275" s="9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78" t="s">
        <v>87</v>
      </c>
      <c r="C276" s="88"/>
      <c r="D276" s="77"/>
      <c r="E276" s="1"/>
      <c r="F276" s="11"/>
      <c r="H276" s="9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84" t="s">
        <v>39</v>
      </c>
      <c r="C277" s="85"/>
      <c r="D277" s="77"/>
      <c r="E277" s="1"/>
      <c r="F277" s="11"/>
      <c r="H277" s="9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78" t="s">
        <v>41</v>
      </c>
      <c r="C278" s="88"/>
      <c r="D278" s="77"/>
      <c r="E278" s="1"/>
      <c r="F278" s="11"/>
      <c r="H278" s="9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84" t="s">
        <v>19</v>
      </c>
      <c r="C279" s="76">
        <f>SUM(C276:C278)</f>
        <v>0</v>
      </c>
      <c r="D279" s="77"/>
      <c r="E279" s="1"/>
      <c r="F279" s="11"/>
      <c r="H279" s="9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78"/>
      <c r="C280" s="79"/>
      <c r="D280" s="77"/>
      <c r="E280" s="1"/>
      <c r="F280" s="11"/>
      <c r="H280" s="9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92" t="s">
        <v>46</v>
      </c>
      <c r="C281" s="93">
        <f>C273-C279</f>
        <v>0</v>
      </c>
      <c r="D281" s="94"/>
      <c r="E281" s="1"/>
      <c r="F281" s="12"/>
      <c r="G281" s="13"/>
      <c r="H281" s="14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H282" s="90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H283" s="90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69" t="s">
        <v>86</v>
      </c>
      <c r="C284" s="70"/>
      <c r="D284" s="71"/>
      <c r="E284" s="1"/>
      <c r="F284" s="16" t="s">
        <v>5</v>
      </c>
      <c r="G284" s="5"/>
      <c r="H284" s="6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75" t="s">
        <v>36</v>
      </c>
      <c r="C285" s="76"/>
      <c r="D285" s="77"/>
      <c r="E285" s="1"/>
      <c r="F285" s="12"/>
      <c r="G285" s="13"/>
      <c r="H285" s="14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78" t="s">
        <v>87</v>
      </c>
      <c r="C286" s="79"/>
      <c r="D286" s="77"/>
      <c r="E286" s="1"/>
      <c r="F286" s="81"/>
      <c r="G286" s="5"/>
      <c r="H286" s="6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84" t="s">
        <v>39</v>
      </c>
      <c r="C287" s="85"/>
      <c r="D287" s="77"/>
      <c r="E287" s="1"/>
      <c r="F287" s="11"/>
      <c r="H287" s="9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78" t="s">
        <v>41</v>
      </c>
      <c r="C288" s="88"/>
      <c r="D288" s="77"/>
      <c r="E288" s="1"/>
      <c r="F288" s="11"/>
      <c r="H288" s="9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84" t="s">
        <v>13</v>
      </c>
      <c r="C289" s="76">
        <f>SUM(C286:C288)</f>
        <v>0</v>
      </c>
      <c r="D289" s="77"/>
      <c r="E289" s="1"/>
      <c r="F289" s="11"/>
      <c r="H289" s="9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78"/>
      <c r="C290" s="89"/>
      <c r="D290" s="77"/>
      <c r="E290" s="1"/>
      <c r="F290" s="11"/>
      <c r="H290" s="9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75" t="s">
        <v>44</v>
      </c>
      <c r="C291" s="76"/>
      <c r="D291" s="77"/>
      <c r="E291" s="1"/>
      <c r="F291" s="11"/>
      <c r="H291" s="9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78" t="s">
        <v>87</v>
      </c>
      <c r="C292" s="88"/>
      <c r="D292" s="77"/>
      <c r="E292" s="1"/>
      <c r="F292" s="11"/>
      <c r="H292" s="9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84" t="s">
        <v>39</v>
      </c>
      <c r="C293" s="85"/>
      <c r="D293" s="77"/>
      <c r="E293" s="1"/>
      <c r="F293" s="11"/>
      <c r="H293" s="9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78" t="s">
        <v>41</v>
      </c>
      <c r="C294" s="88"/>
      <c r="D294" s="77"/>
      <c r="E294" s="1"/>
      <c r="F294" s="11"/>
      <c r="H294" s="9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84" t="s">
        <v>19</v>
      </c>
      <c r="C295" s="76">
        <f>SUM(C292:C294)</f>
        <v>0</v>
      </c>
      <c r="D295" s="77"/>
      <c r="E295" s="1"/>
      <c r="F295" s="11"/>
      <c r="H295" s="9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78"/>
      <c r="C296" s="79"/>
      <c r="D296" s="77"/>
      <c r="E296" s="1"/>
      <c r="F296" s="11"/>
      <c r="H296" s="9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92" t="s">
        <v>46</v>
      </c>
      <c r="C297" s="93">
        <f>C289-C295</f>
        <v>0</v>
      </c>
      <c r="D297" s="94"/>
      <c r="E297" s="1"/>
      <c r="F297" s="12"/>
      <c r="G297" s="13"/>
      <c r="H297" s="14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43"/>
      <c r="D298" s="1"/>
      <c r="E298" s="1"/>
      <c r="G298" s="90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2"/>
      <c r="C299" s="2"/>
      <c r="D299" s="2"/>
      <c r="E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69" t="s">
        <v>86</v>
      </c>
      <c r="C300" s="70"/>
      <c r="D300" s="71"/>
      <c r="E300" s="1"/>
      <c r="F300" s="16" t="s">
        <v>5</v>
      </c>
      <c r="G300" s="5"/>
      <c r="H300" s="6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75" t="s">
        <v>36</v>
      </c>
      <c r="C301" s="76"/>
      <c r="D301" s="77"/>
      <c r="E301" s="1"/>
      <c r="F301" s="12"/>
      <c r="G301" s="13"/>
      <c r="H301" s="14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78" t="s">
        <v>87</v>
      </c>
      <c r="C302" s="79"/>
      <c r="D302" s="77"/>
      <c r="E302" s="1"/>
      <c r="F302" s="81"/>
      <c r="G302" s="5"/>
      <c r="H302" s="6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84" t="s">
        <v>39</v>
      </c>
      <c r="C303" s="85"/>
      <c r="D303" s="77"/>
      <c r="E303" s="1"/>
      <c r="F303" s="11"/>
      <c r="H303" s="9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78" t="s">
        <v>41</v>
      </c>
      <c r="C304" s="88"/>
      <c r="D304" s="77"/>
      <c r="E304" s="1"/>
      <c r="F304" s="11"/>
      <c r="H304" s="9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84" t="s">
        <v>13</v>
      </c>
      <c r="C305" s="76">
        <f>SUM(C302:C304)</f>
        <v>0</v>
      </c>
      <c r="D305" s="77"/>
      <c r="E305" s="1"/>
      <c r="F305" s="11"/>
      <c r="H305" s="9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78"/>
      <c r="C306" s="89"/>
      <c r="D306" s="77"/>
      <c r="E306" s="1"/>
      <c r="F306" s="11"/>
      <c r="H306" s="9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75" t="s">
        <v>44</v>
      </c>
      <c r="C307" s="76"/>
      <c r="D307" s="77"/>
      <c r="E307" s="1"/>
      <c r="F307" s="11"/>
      <c r="H307" s="9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78" t="s">
        <v>87</v>
      </c>
      <c r="C308" s="88"/>
      <c r="D308" s="77"/>
      <c r="E308" s="1"/>
      <c r="F308" s="11"/>
      <c r="H308" s="9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84" t="s">
        <v>39</v>
      </c>
      <c r="C309" s="85"/>
      <c r="D309" s="77"/>
      <c r="E309" s="1"/>
      <c r="F309" s="11"/>
      <c r="H309" s="9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78" t="s">
        <v>41</v>
      </c>
      <c r="C310" s="88"/>
      <c r="D310" s="77"/>
      <c r="E310" s="1"/>
      <c r="F310" s="11"/>
      <c r="H310" s="9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84" t="s">
        <v>19</v>
      </c>
      <c r="C311" s="76">
        <f>SUM(C308:C310)</f>
        <v>0</v>
      </c>
      <c r="D311" s="77"/>
      <c r="E311" s="1"/>
      <c r="F311" s="11"/>
      <c r="H311" s="9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78"/>
      <c r="C312" s="79"/>
      <c r="D312" s="77"/>
      <c r="E312" s="1"/>
      <c r="F312" s="11"/>
      <c r="H312" s="9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92" t="s">
        <v>46</v>
      </c>
      <c r="C313" s="93">
        <f>C305-C311</f>
        <v>0</v>
      </c>
      <c r="D313" s="94"/>
      <c r="E313" s="1"/>
      <c r="F313" s="12"/>
      <c r="G313" s="13"/>
      <c r="H313" s="14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H314" s="90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H315" s="90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69" t="s">
        <v>86</v>
      </c>
      <c r="C316" s="70"/>
      <c r="D316" s="71"/>
      <c r="E316" s="1"/>
      <c r="F316" s="16" t="s">
        <v>5</v>
      </c>
      <c r="G316" s="5"/>
      <c r="H316" s="6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75" t="s">
        <v>36</v>
      </c>
      <c r="C317" s="76"/>
      <c r="D317" s="77"/>
      <c r="E317" s="1"/>
      <c r="F317" s="12"/>
      <c r="G317" s="13"/>
      <c r="H317" s="14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78" t="s">
        <v>87</v>
      </c>
      <c r="C318" s="79"/>
      <c r="D318" s="77"/>
      <c r="E318" s="1"/>
      <c r="F318" s="81"/>
      <c r="G318" s="5"/>
      <c r="H318" s="6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84" t="s">
        <v>39</v>
      </c>
      <c r="C319" s="85"/>
      <c r="D319" s="77"/>
      <c r="E319" s="1"/>
      <c r="F319" s="11"/>
      <c r="H319" s="9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78" t="s">
        <v>41</v>
      </c>
      <c r="C320" s="88"/>
      <c r="D320" s="77"/>
      <c r="E320" s="1"/>
      <c r="F320" s="11"/>
      <c r="H320" s="9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84" t="s">
        <v>13</v>
      </c>
      <c r="C321" s="76">
        <f>SUM(C318:C320)</f>
        <v>0</v>
      </c>
      <c r="D321" s="77"/>
      <c r="E321" s="1"/>
      <c r="F321" s="11"/>
      <c r="H321" s="9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78"/>
      <c r="C322" s="89"/>
      <c r="D322" s="77"/>
      <c r="E322" s="1"/>
      <c r="F322" s="11"/>
      <c r="H322" s="9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75" t="s">
        <v>44</v>
      </c>
      <c r="C323" s="76"/>
      <c r="D323" s="77"/>
      <c r="E323" s="1"/>
      <c r="F323" s="11"/>
      <c r="H323" s="9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78" t="s">
        <v>87</v>
      </c>
      <c r="C324" s="88"/>
      <c r="D324" s="77"/>
      <c r="E324" s="1"/>
      <c r="F324" s="11"/>
      <c r="H324" s="9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84" t="s">
        <v>39</v>
      </c>
      <c r="C325" s="85"/>
      <c r="D325" s="77"/>
      <c r="E325" s="1"/>
      <c r="F325" s="11"/>
      <c r="H325" s="9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78" t="s">
        <v>41</v>
      </c>
      <c r="C326" s="88"/>
      <c r="D326" s="77"/>
      <c r="E326" s="1"/>
      <c r="F326" s="11"/>
      <c r="H326" s="9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84" t="s">
        <v>19</v>
      </c>
      <c r="C327" s="76">
        <f>SUM(C324:C326)</f>
        <v>0</v>
      </c>
      <c r="D327" s="77"/>
      <c r="E327" s="1"/>
      <c r="F327" s="11"/>
      <c r="H327" s="9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78"/>
      <c r="C328" s="79"/>
      <c r="D328" s="77"/>
      <c r="E328" s="1"/>
      <c r="F328" s="11"/>
      <c r="H328" s="9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92" t="s">
        <v>46</v>
      </c>
      <c r="C329" s="93">
        <f>C321-C327</f>
        <v>0</v>
      </c>
      <c r="D329" s="94"/>
      <c r="E329" s="1"/>
      <c r="F329" s="12"/>
      <c r="G329" s="13"/>
      <c r="H329" s="14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43"/>
      <c r="D330" s="1"/>
      <c r="E330" s="1"/>
      <c r="G330" s="90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2"/>
      <c r="C331" s="2"/>
      <c r="D331" s="2"/>
      <c r="E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69" t="s">
        <v>86</v>
      </c>
      <c r="C332" s="70"/>
      <c r="D332" s="71"/>
      <c r="E332" s="1"/>
      <c r="F332" s="16" t="s">
        <v>5</v>
      </c>
      <c r="G332" s="5"/>
      <c r="H332" s="6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75" t="s">
        <v>36</v>
      </c>
      <c r="C333" s="76"/>
      <c r="D333" s="77"/>
      <c r="E333" s="1"/>
      <c r="F333" s="12"/>
      <c r="G333" s="13"/>
      <c r="H333" s="14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78" t="s">
        <v>87</v>
      </c>
      <c r="C334" s="79"/>
      <c r="D334" s="77"/>
      <c r="E334" s="1"/>
      <c r="F334" s="81"/>
      <c r="G334" s="5"/>
      <c r="H334" s="6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84" t="s">
        <v>39</v>
      </c>
      <c r="C335" s="85"/>
      <c r="D335" s="77"/>
      <c r="E335" s="1"/>
      <c r="F335" s="11"/>
      <c r="H335" s="9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78" t="s">
        <v>41</v>
      </c>
      <c r="C336" s="88"/>
      <c r="D336" s="77"/>
      <c r="E336" s="1"/>
      <c r="F336" s="11"/>
      <c r="H336" s="9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84" t="s">
        <v>13</v>
      </c>
      <c r="C337" s="76">
        <f>SUM(C334:C336)</f>
        <v>0</v>
      </c>
      <c r="D337" s="77"/>
      <c r="E337" s="1"/>
      <c r="F337" s="11"/>
      <c r="H337" s="9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78"/>
      <c r="C338" s="89"/>
      <c r="D338" s="77"/>
      <c r="E338" s="1"/>
      <c r="F338" s="11"/>
      <c r="H338" s="9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75" t="s">
        <v>44</v>
      </c>
      <c r="C339" s="76"/>
      <c r="D339" s="77"/>
      <c r="E339" s="1"/>
      <c r="F339" s="11"/>
      <c r="H339" s="9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78" t="s">
        <v>87</v>
      </c>
      <c r="C340" s="88"/>
      <c r="D340" s="77"/>
      <c r="E340" s="1"/>
      <c r="F340" s="11"/>
      <c r="H340" s="9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84" t="s">
        <v>39</v>
      </c>
      <c r="C341" s="85"/>
      <c r="D341" s="77"/>
      <c r="E341" s="1"/>
      <c r="F341" s="11"/>
      <c r="H341" s="9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78" t="s">
        <v>41</v>
      </c>
      <c r="C342" s="88"/>
      <c r="D342" s="77"/>
      <c r="E342" s="1"/>
      <c r="F342" s="11"/>
      <c r="H342" s="9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84" t="s">
        <v>19</v>
      </c>
      <c r="C343" s="76">
        <f>SUM(C340:C342)</f>
        <v>0</v>
      </c>
      <c r="D343" s="77"/>
      <c r="E343" s="1"/>
      <c r="F343" s="11"/>
      <c r="H343" s="9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78"/>
      <c r="C344" s="79"/>
      <c r="D344" s="77"/>
      <c r="E344" s="1"/>
      <c r="F344" s="11"/>
      <c r="H344" s="9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92" t="s">
        <v>46</v>
      </c>
      <c r="C345" s="93">
        <f>C337-C343</f>
        <v>0</v>
      </c>
      <c r="D345" s="94"/>
      <c r="E345" s="1"/>
      <c r="F345" s="12"/>
      <c r="G345" s="13"/>
      <c r="H345" s="14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H346" s="90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H347" s="90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G348" s="90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54"/>
      <c r="G349" s="54"/>
      <c r="H349" s="54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54"/>
      <c r="G350" s="54"/>
      <c r="H350" s="54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6">
    <mergeCell ref="C260:D260"/>
    <mergeCell ref="C261:D261"/>
    <mergeCell ref="C262:D262"/>
    <mergeCell ref="C263:D263"/>
    <mergeCell ref="C264:D264"/>
    <mergeCell ref="C265:D265"/>
    <mergeCell ref="F252:H253"/>
    <mergeCell ref="C253:D253"/>
    <mergeCell ref="C254:D254"/>
    <mergeCell ref="F254:H265"/>
    <mergeCell ref="C255:D255"/>
    <mergeCell ref="C256:D256"/>
    <mergeCell ref="C257:D257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F268:H269"/>
    <mergeCell ref="C269:D269"/>
    <mergeCell ref="C270:D270"/>
    <mergeCell ref="F270:H281"/>
    <mergeCell ref="C271:D271"/>
    <mergeCell ref="C272:D272"/>
    <mergeCell ref="C273:D273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F284:H285"/>
    <mergeCell ref="C285:D285"/>
    <mergeCell ref="C286:D286"/>
    <mergeCell ref="F286:H297"/>
    <mergeCell ref="C287:D287"/>
    <mergeCell ref="C288:D288"/>
    <mergeCell ref="C289:D289"/>
    <mergeCell ref="C326:D326"/>
    <mergeCell ref="C327:D327"/>
    <mergeCell ref="C328:D328"/>
    <mergeCell ref="C329:D329"/>
    <mergeCell ref="F316:H317"/>
    <mergeCell ref="C317:D317"/>
    <mergeCell ref="C318:D318"/>
    <mergeCell ref="F318:H329"/>
    <mergeCell ref="C319:D319"/>
    <mergeCell ref="C320:D320"/>
    <mergeCell ref="C321:D321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F332:H333"/>
    <mergeCell ref="C333:D333"/>
    <mergeCell ref="C334:D334"/>
    <mergeCell ref="F334:H345"/>
    <mergeCell ref="C335:D335"/>
    <mergeCell ref="C336:D336"/>
    <mergeCell ref="C337:D337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F300:H301"/>
    <mergeCell ref="C301:D301"/>
    <mergeCell ref="C302:D302"/>
    <mergeCell ref="F302:H313"/>
    <mergeCell ref="C303:D303"/>
    <mergeCell ref="C304:D304"/>
    <mergeCell ref="C305:D305"/>
    <mergeCell ref="C322:D322"/>
    <mergeCell ref="C323:D323"/>
    <mergeCell ref="C324:D324"/>
    <mergeCell ref="C325:D325"/>
    <mergeCell ref="B2:C2"/>
    <mergeCell ref="B5:H5"/>
    <mergeCell ref="B6:H11"/>
    <mergeCell ref="B13:H13"/>
    <mergeCell ref="B14:H19"/>
    <mergeCell ref="F26:H27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F42:H43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F59:H60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F75:H76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F91:H92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F107:H108"/>
    <mergeCell ref="C108:D108"/>
    <mergeCell ref="C109:D109"/>
    <mergeCell ref="C110:D110"/>
    <mergeCell ref="C111:D111"/>
    <mergeCell ref="C112:D112"/>
    <mergeCell ref="C113:D113"/>
    <mergeCell ref="L113:O113"/>
    <mergeCell ref="C114:D114"/>
    <mergeCell ref="C115:D115"/>
    <mergeCell ref="C116:D116"/>
    <mergeCell ref="C117:D117"/>
    <mergeCell ref="C118:D118"/>
    <mergeCell ref="C119:D119"/>
    <mergeCell ref="C120:D120"/>
    <mergeCell ref="F123:H124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F140:H141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F156:H157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F172:H173"/>
    <mergeCell ref="C173:D173"/>
    <mergeCell ref="C174:D174"/>
    <mergeCell ref="C175:D175"/>
    <mergeCell ref="C176:D176"/>
    <mergeCell ref="C177:D177"/>
    <mergeCell ref="C178:D178"/>
    <mergeCell ref="C179:D179"/>
    <mergeCell ref="C189:D189"/>
    <mergeCell ref="C190:D190"/>
    <mergeCell ref="C185:D185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180:D180"/>
    <mergeCell ref="C181:D181"/>
    <mergeCell ref="C182:D182"/>
    <mergeCell ref="C183:D183"/>
    <mergeCell ref="C184:D184"/>
    <mergeCell ref="F188:H189"/>
    <mergeCell ref="F190:H201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F204:H205"/>
    <mergeCell ref="C205:D205"/>
    <mergeCell ref="C206:D206"/>
    <mergeCell ref="F206:H217"/>
    <mergeCell ref="C207:D207"/>
    <mergeCell ref="C208:D208"/>
    <mergeCell ref="C209:D209"/>
    <mergeCell ref="C226:D226"/>
    <mergeCell ref="C227:D227"/>
    <mergeCell ref="C228:D228"/>
    <mergeCell ref="C229:D229"/>
    <mergeCell ref="C248:D248"/>
    <mergeCell ref="C249:D249"/>
    <mergeCell ref="F236:H237"/>
    <mergeCell ref="C237:D237"/>
    <mergeCell ref="C238:D238"/>
    <mergeCell ref="F238:H249"/>
    <mergeCell ref="C239:D239"/>
    <mergeCell ref="C240:D240"/>
    <mergeCell ref="C241:D241"/>
    <mergeCell ref="C230:D230"/>
    <mergeCell ref="C231:D231"/>
    <mergeCell ref="C232:D232"/>
    <mergeCell ref="C233:D233"/>
    <mergeCell ref="F220:H221"/>
    <mergeCell ref="C221:D221"/>
    <mergeCell ref="C222:D222"/>
    <mergeCell ref="F222:H233"/>
    <mergeCell ref="C223:D223"/>
    <mergeCell ref="C224:D224"/>
    <mergeCell ref="C225:D225"/>
    <mergeCell ref="C242:D242"/>
    <mergeCell ref="C243:D243"/>
    <mergeCell ref="C244:D244"/>
    <mergeCell ref="C245:D245"/>
    <mergeCell ref="C246:D246"/>
    <mergeCell ref="C247:D247"/>
    <mergeCell ref="C258:D258"/>
    <mergeCell ref="C259:D259"/>
  </mergeCells>
  <conditionalFormatting sqref="C39:D39 L39 C55:D55 L55 C72:D72 L72 C88:D88 L88 C104:D104 L104 C120:D120 C136:D136 C153:D153 C169:D169 C185:D185 C201:D201 C217:D217 C233:D233 C249:D249 C265:D265 C281:D281 C297:D297 C313:D313 C329:D329 C345:D345">
    <cfRule type="cellIs" dxfId="1" priority="1" operator="greaterThan">
      <formula>0</formula>
    </cfRule>
  </conditionalFormatting>
  <conditionalFormatting sqref="C39:D39 L39 C55:D55 L55 C72:D72 L72 C88:D88 L88 C104:D104 L104 C120:D120 C136:D136 C153:D153 C169:D169 C185:D185 C201:D201 C217:D217 C233:D233 C249:D249 C265:D265 C281:D281 C297:D297 C313:D313 C329:D329 C345:D345">
    <cfRule type="cellIs" dxfId="0" priority="2" operator="lessThan">
      <formula>0</formula>
    </cfRule>
  </conditionalFormatting>
  <conditionalFormatting sqref="L39 L55 L72 L88 L104 C201:D201 C217:D217 C233:D233 C249:D249 C265:D265 C281:D281 C297:D297 C313:D313 C329:D329 C345:D345">
    <cfRule type="cellIs" dxfId="1" priority="3" operator="greaterThan">
      <formula>0</formula>
    </cfRule>
  </conditionalFormatting>
  <conditionalFormatting sqref="L39 L55 L72 L88 L104 C201:D201 C217:D217 C233:D233 C249:D249 C265:D265 C281:D281 C297:D297 C313:D313 C329:D329 C345:D345">
    <cfRule type="cellIs" dxfId="0" priority="4" operator="lessThan">
      <formula>0</formula>
    </cfRule>
  </conditionalFormatting>
  <printOptions/>
  <pageMargins bottom="0.75" footer="0.0" header="0.0" left="0.7" right="0.7" top="0.75"/>
  <pageSetup orientation="portrait"/>
  <headerFooter>
    <oddHeader>&amp;CPAAC 2020-2021 FY18 Worksheet</oddHeader>
    <oddFooter>&amp;C&amp;P</oddFooter>
  </headerFooter>
  <rowBreaks count="6" manualBreakCount="6">
    <brk id="57" man="1"/>
    <brk id="202" man="1"/>
    <brk id="154" man="1"/>
    <brk id="314" man="1"/>
    <brk id="106" man="1"/>
    <brk id="251" man="1"/>
  </rowBreaks>
  <colBreaks count="1" manualBreakCount="1">
    <brk id="8" man="1"/>
  </colBreaks>
  <drawing r:id="rId1"/>
</worksheet>
</file>