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TAL FUNDING REQUESTS FY21" sheetId="1" r:id="rId3"/>
    <sheet state="visible" name="FY21 PROJECTIONS" sheetId="2" r:id="rId4"/>
    <sheet state="visible" name="RESERVE ACCOUNT BALANCES" sheetId="3" r:id="rId5"/>
    <sheet state="visible" name="GROUP BUDGETS" sheetId="4" r:id="rId6"/>
  </sheets>
  <definedNames/>
  <calcPr/>
</workbook>
</file>

<file path=xl/sharedStrings.xml><?xml version="1.0" encoding="utf-8"?>
<sst xmlns="http://schemas.openxmlformats.org/spreadsheetml/2006/main" count="281" uniqueCount="133">
  <si>
    <t>PLEASE CREATE A COPY OF THIS DOCUMENT.</t>
  </si>
  <si>
    <t>APPLICANT: ADVISORY BOARD FOR CLUB SPORTS</t>
  </si>
  <si>
    <t>INSTRUCTIONS</t>
  </si>
  <si>
    <t>Please fill out the budget sheet below. For expenses that do not fit neatly into a category rows may be added. Applicants should be prepared to answer questions about the make-up of each line item's lump total.</t>
  </si>
  <si>
    <t xml:space="preserve">INCOME </t>
  </si>
  <si>
    <t>NOTES</t>
  </si>
  <si>
    <t>COKE GRANT</t>
  </si>
  <si>
    <t xml:space="preserve">With regards to income, the Coke Grant and Student Affairs numbers have remained consistent over the past number of years. Total player dues have been set at $45,950 based on our goal of reducing average team dues to $50. We have stressed this goal for a number of years only to be asked to have members contribute more in dues. Despite asking for this $50 average over the past number of years, our current average lies around $91.91 minimum. Player dues for our athletic trainer will be charged to teams that utilize her services throughout the year. Team fundraising has rarely actually hit the budgeted $30,550 threshold we budgeted for over the past few years, but we're implementing a new Fundraising Loan Program that should help us hit this goal in the upcoming year.   In terms of expenses, we either maintained or slightly increased the following numbers to reflect recent cost increases: board expenses, NIRSA, club sports programming, club sports shirts, and athletic trainer costs. We based our team requests off of how much teams requested from us this past year. We added an additional $5000 to this to accommodate our new club, Club Racquetball. Our nationals and regionals request fund is based on our cap for grants remaining at $3,000 and our usual demand in past years staying around 15 teams. We increased our dues assistance request by $3,000 as we've seen a significant uptick in dues assistance requests this year. We find dues assistance to be particularly useful as it acts as a buffer when team dues are forced too far up or down. Finally, our team requests reflect the expenses of each team from FY20 with membership fees included, and the anticipated costs of Racquetball for the coming year. We expect additional team investments that we have not offered as line items. </t>
  </si>
  <si>
    <t>STUDENT AFFAIRS</t>
  </si>
  <si>
    <t>NON-PROHBITIVE PLAYER DUES</t>
  </si>
  <si>
    <t>PLAYER DUES FOR ATHLETIC TRAINER SALARY</t>
  </si>
  <si>
    <t>TEAM FUNDRAISING</t>
  </si>
  <si>
    <t>TOTAL INCOME</t>
  </si>
  <si>
    <t>EXPENSES</t>
  </si>
  <si>
    <t>TEAM REQUESTS</t>
  </si>
  <si>
    <t>BOARD EXPENSES</t>
  </si>
  <si>
    <t>NIRSA</t>
  </si>
  <si>
    <t>CLUB SPORTS PROGRAMMING</t>
  </si>
  <si>
    <t>CLUB SPORTS SHIRTS</t>
  </si>
  <si>
    <t>REGIONALS/NATIONALS REQUESTS</t>
  </si>
  <si>
    <t>DUES ASSISTANCE</t>
  </si>
  <si>
    <t>ATHLETIC TRAINER SALARY</t>
  </si>
  <si>
    <t>ATHLETIC TRAINER BUDGET</t>
  </si>
  <si>
    <t>TOTAL EXPENSES</t>
  </si>
  <si>
    <t>BALANCE (NEGATIVE):</t>
  </si>
  <si>
    <t>PROJECTED ACCOUNT BALANCES CARRIED TO FY21</t>
  </si>
  <si>
    <t>OTHER 1*</t>
  </si>
  <si>
    <t>REQUEST FROM FINAPP:</t>
  </si>
  <si>
    <t>* Replace OTHER with an appropriate descriptor for the relevant account.</t>
  </si>
  <si>
    <t xml:space="preserve">Complete the highlighted cells with projections and actual figures where appropriate. FY20 projections as of FY19 should exactly match the information presented at the previous Budget Summit. In "UPDATES IN PROJECTED REVENUES," please explain why have your projections of spending changed from FY20 to FY21. </t>
  </si>
  <si>
    <t>FY21 PROJECTIONS AS OF FY20</t>
  </si>
  <si>
    <t>PROJECTED REVENUES</t>
  </si>
  <si>
    <t>NON-PROHIBITIVE PLAYER DUES</t>
  </si>
  <si>
    <t>See "Total Funding Requests FY21" for more details.</t>
  </si>
  <si>
    <t>GUSA FINAPP (REQUESTED)</t>
  </si>
  <si>
    <t>TOTAL PROJECTED REVENUES</t>
  </si>
  <si>
    <t>PROJECTED EXPENDITURES</t>
  </si>
  <si>
    <t>PROJECTED BALANCE</t>
  </si>
  <si>
    <t>FY20 PROJECTIONS AS OF FY19</t>
  </si>
  <si>
    <t>TEAM ALLOCATIONS</t>
  </si>
  <si>
    <t>YATES FIELD HOUSE EXPENSES</t>
  </si>
  <si>
    <t>CLUB SPORTS FORMAL</t>
  </si>
  <si>
    <t>CAPTAINS SEMINAR</t>
  </si>
  <si>
    <t>CLUB SPORTS WELCOME FAIR</t>
  </si>
  <si>
    <t xml:space="preserve">REGIONALS/NATIONALS </t>
  </si>
  <si>
    <t>DUES ASSISTANCE PROGRAM</t>
  </si>
  <si>
    <t>TOTAL PROJECTED EXPENDITURES</t>
  </si>
  <si>
    <t>DIFFERENCES IN PROJECTED REVENUES</t>
  </si>
  <si>
    <t>Note: 
Negative=FY20 Projection &gt; FY21 Projection
Positive=FY20 Projection &lt; FY21 Projection</t>
  </si>
  <si>
    <t>N/A</t>
  </si>
  <si>
    <t>DIFFERNECES IN PROJECTED EXPENDITURES</t>
  </si>
  <si>
    <t xml:space="preserve"> DIFFERNCES IN PROJECTED BALANCE</t>
  </si>
  <si>
    <t>Please provide the balance of all reserve accounts held by both the applicant and any group which they oversee.</t>
  </si>
  <si>
    <t>FY20 BALANCE OF RESERVE ACCOUNTS TO DATE</t>
  </si>
  <si>
    <t>CLUB SPORTS RESERVE ACCOUNT</t>
  </si>
  <si>
    <t>TOTAL</t>
  </si>
  <si>
    <t>FY21 BALANCE OF RESERVE ACCOUNTS, ANTICIPATED</t>
  </si>
  <si>
    <t>* Replace OTHER with an appropriate descriptor of the relevant account.</t>
  </si>
  <si>
    <t xml:space="preserve">We have reduced our reserves account by ~$150,000 in the last few years by paying for additional field space off-campus and the athletic trainer salary. These reserves are necessary to cover any unanticipated one-time costs that teams might incur, to support clubs (such as Racquetball) that join ABCS through NCD, to grant additional funding through the year to teams running low on money, and to ensure teams have the space necessary to compete at a high level. </t>
  </si>
  <si>
    <t xml:space="preserve">APPLICANT: ADVISORY BOARD FOR CLUB SPORTS </t>
  </si>
  <si>
    <t>Please provide the budget requests for ONLY the five largest allocations you will be making to subordinate groups AND the budget for any group that is $10,000 or more. Please note that this format is different from the audit as it should only include the information of groups with expenses over $10,000.</t>
  </si>
  <si>
    <t>GROUP: ICE HOCKEY</t>
  </si>
  <si>
    <t>This was the FY20 allocation; they originally requested $37,557.</t>
  </si>
  <si>
    <t>FALL PLAYER DUES</t>
  </si>
  <si>
    <t>SPRING PLAYER DUES</t>
  </si>
  <si>
    <t>ATHLETIC TRAINER FEE</t>
  </si>
  <si>
    <t>FUNDRAISING</t>
  </si>
  <si>
    <t>ACCHEL LEAGUE DUES</t>
  </si>
  <si>
    <t>ACHA DUES</t>
  </si>
  <si>
    <t>GAME REFS</t>
  </si>
  <si>
    <t>ACCHL LEAGUE PLAYOFF TOURNAMENT</t>
  </si>
  <si>
    <t>PRACTICE AT CABIN JOHN</t>
  </si>
  <si>
    <t>VANS FOR PRACTICE</t>
  </si>
  <si>
    <t>HOME GAME RENTAL SPACE</t>
  </si>
  <si>
    <t>BUS</t>
  </si>
  <si>
    <t>VANS FOR WEEKENDS</t>
  </si>
  <si>
    <t>GAS</t>
  </si>
  <si>
    <t>LODGING</t>
  </si>
  <si>
    <t>UNIFORMS</t>
  </si>
  <si>
    <t>PUCKS</t>
  </si>
  <si>
    <t>BALANCE (NEGATIVE)</t>
  </si>
  <si>
    <t xml:space="preserve">GROUP: EQUESTRIAN </t>
  </si>
  <si>
    <t>This was the FY20 allocation; they originally requested $28,350.</t>
  </si>
  <si>
    <t>FALL DUES</t>
  </si>
  <si>
    <t>SPRING DUES</t>
  </si>
  <si>
    <t xml:space="preserve">FUNDRAISING </t>
  </si>
  <si>
    <t>IHSA TEAM MEMBERSHIP</t>
  </si>
  <si>
    <t>IHSA COACH MEMBERSHIP</t>
  </si>
  <si>
    <t>MEADOWBROOK FEES</t>
  </si>
  <si>
    <t>HORSE SHOW CLASS FEES</t>
  </si>
  <si>
    <t>ZIP CAR FEES</t>
  </si>
  <si>
    <t>GROUP: MEN'S ULTIMATE</t>
  </si>
  <si>
    <t>This was the FY20 allocation; they originally requested $23,390.</t>
  </si>
  <si>
    <t>TOURNAMENTS</t>
  </si>
  <si>
    <t>CSJ VANS</t>
  </si>
  <si>
    <t>GROUP: WOMEN'S ULTIMATE</t>
  </si>
  <si>
    <t>This was the FY20 allocation; they originally requested $15,920.</t>
  </si>
  <si>
    <t>GROUP: POLO</t>
  </si>
  <si>
    <t>This was the FY20 allocation; they originally requested $15,200.</t>
  </si>
  <si>
    <t>JV MEMBER DUES</t>
  </si>
  <si>
    <t>STANDARD MEMBER DUES</t>
  </si>
  <si>
    <t>US POLO ASSOCIATION DUES</t>
  </si>
  <si>
    <t>JV MEMBER FEES</t>
  </si>
  <si>
    <t>STANDARD MEMBER FEES</t>
  </si>
  <si>
    <t>HORSES</t>
  </si>
  <si>
    <t>REFEREES</t>
  </si>
  <si>
    <t>ARENA WATERING</t>
  </si>
  <si>
    <t>ZIPCAR</t>
  </si>
  <si>
    <t>HOTEL ROOM</t>
  </si>
  <si>
    <t>GROUP: ROCK CLIMBING</t>
  </si>
  <si>
    <t>This was the FY20 allocation; they originally requested $12,835.</t>
  </si>
  <si>
    <t>DUES</t>
  </si>
  <si>
    <t>EARTH TREKS DUES</t>
  </si>
  <si>
    <t>TOURNAMENTS TRANSPORTATION</t>
  </si>
  <si>
    <t>PRACTICE TRANSPORTATION</t>
  </si>
  <si>
    <t>GROUP: MEN'S RUGBY</t>
  </si>
  <si>
    <t>This was the FY20 allocation; they originally requested $13,230.</t>
  </si>
  <si>
    <t>CHESAPEAKE COLLEGIATE RUGBY CONFERENCE DUES</t>
  </si>
  <si>
    <t>YATES SPIN CLASS</t>
  </si>
  <si>
    <t>TRANSPORTATION</t>
  </si>
  <si>
    <t>GROUP: REGIONALS/NATIONALS REQUESTS</t>
  </si>
  <si>
    <t xml:space="preserve">We allocate funding for regionals and nationals separately from normal club funding due to the variable nature of costs. Our allocations are capped at $3000 which is substantially below the typical requested amount. We do not fund airfare and food, and we limit teams to one request per fiscal year. </t>
  </si>
  <si>
    <t>INCOME 1*</t>
  </si>
  <si>
    <t>17 TEAMS</t>
  </si>
  <si>
    <t>GROUP: MEMBERSHIP FEES (NOT A SEPARATE LINE ITEM)</t>
  </si>
  <si>
    <t xml:space="preserve">Because we were unable to fund teams for their individual membership fees (often paid directly to their league) in FY20, we are including these as separate so that we can enumerate which teams require how much funding, and to offer explanation for the increase in our group requests. These create a serious financial burden for individual athletes, because they must be paid on top of team dues. </t>
  </si>
  <si>
    <t xml:space="preserve">EQUESTRIAN </t>
  </si>
  <si>
    <t>MEN'S RUGBY</t>
  </si>
  <si>
    <t>ROCK CLIMBING</t>
  </si>
  <si>
    <t>TRIATHLON</t>
  </si>
  <si>
    <t>WOMEN'S LACROSSE</t>
  </si>
  <si>
    <t>WOMEN'S RUGBY</t>
  </si>
  <si>
    <t>ADDITIONAL TEAMS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</si>
</sst>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_(&quot;$&quot;* #,##0.00_);_(&quot;$&quot;* \(#,##0.00\);_(&quot;$&quot;* &quot;-&quot;??_);_(@_)"/>
  </numFmts>
  <fonts count="14">
    <font>
      <sz val="11.0"/>
      <color rgb="FF000000"/>
      <name val="Calibri"/>
    </font>
    <font>
      <sz val="11.0"/>
      <color rgb="FF000000"/>
      <name val="Times New Roman"/>
    </font>
    <font>
      <b/>
      <color rgb="FF000000"/>
      <name val="Roboto"/>
    </font>
    <font>
      <b/>
      <sz val="11.0"/>
      <color rgb="FF000000"/>
      <name val="Times New Roman"/>
    </font>
    <font/>
    <font>
      <b/>
      <u/>
      <sz val="11.0"/>
      <color rgb="FF000000"/>
      <name val="Times New Roman"/>
    </font>
    <font>
      <b/>
      <sz val="11.0"/>
      <color rgb="FFFFFFFF"/>
      <name val="Times New Roman"/>
    </font>
    <font>
      <sz val="11.0"/>
      <color rgb="FF000000"/>
      <name val="Arial"/>
    </font>
    <font>
      <sz val="11.0"/>
      <name val="Times New Roman"/>
    </font>
    <font>
      <b/>
      <u/>
      <sz val="11.0"/>
      <color rgb="FF000000"/>
      <name val="Times New Roman"/>
    </font>
    <font>
      <sz val="11.0"/>
      <name val="Calibri"/>
    </font>
    <font>
      <b/>
      <sz val="12.0"/>
      <color rgb="FFFFFFFF"/>
      <name val="Times New Roman"/>
    </font>
    <font>
      <i/>
      <sz val="11.0"/>
      <color rgb="FF000000"/>
      <name val="Times New Roman"/>
    </font>
    <font>
      <b/>
      <color rgb="FF222222"/>
      <name val="Arial"/>
    </font>
  </fonts>
  <fills count="9">
    <fill>
      <patternFill patternType="none"/>
    </fill>
    <fill>
      <patternFill patternType="lightGray"/>
    </fill>
    <fill>
      <patternFill patternType="solid">
        <fgColor rgb="FFFFFFFF"/>
        <bgColor rgb="FFFFFFFF"/>
      </patternFill>
    </fill>
    <fill>
      <patternFill patternType="solid">
        <fgColor rgb="FF20124D"/>
        <bgColor rgb="FF20124D"/>
      </patternFill>
    </fill>
    <fill>
      <patternFill patternType="solid">
        <fgColor rgb="FFB7E1CD"/>
        <bgColor rgb="FFB7E1CD"/>
      </patternFill>
    </fill>
    <fill>
      <patternFill patternType="solid">
        <fgColor rgb="FFFFFF00"/>
        <bgColor rgb="FFFFFF00"/>
      </patternFill>
    </fill>
    <fill>
      <patternFill patternType="solid">
        <fgColor rgb="FFFCE8B2"/>
        <bgColor rgb="FFFCE8B2"/>
      </patternFill>
    </fill>
    <fill>
      <patternFill patternType="solid">
        <fgColor rgb="FFD9D9D9"/>
        <bgColor rgb="FFD9D9D9"/>
      </patternFill>
    </fill>
    <fill>
      <patternFill patternType="solid">
        <fgColor rgb="FFF3F3F3"/>
        <bgColor rgb="FFF3F3F3"/>
      </patternFill>
    </fill>
  </fills>
  <borders count="4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right style="medium">
        <color rgb="FF000000"/>
      </right>
    </border>
    <border>
      <left style="thick">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top style="thin">
        <color rgb="FF000000"/>
      </top>
    </border>
    <border>
      <right style="thick">
        <color rgb="FF000000"/>
      </right>
    </border>
    <border>
      <left style="thick">
        <color rgb="FF000000"/>
      </left>
      <top style="thick">
        <color rgb="FF000000"/>
      </top>
      <bottom style="thin">
        <color rgb="FF000000"/>
      </bottom>
    </border>
    <border>
      <right style="thick">
        <color rgb="FF000000"/>
      </right>
      <top style="thick">
        <color rgb="FF000000"/>
      </top>
      <bottom style="thin">
        <color rgb="FF000000"/>
      </bottom>
    </border>
    <border>
      <left style="thick">
        <color rgb="FF000000"/>
      </left>
      <top style="thin">
        <color rgb="FF000000"/>
      </top>
      <bottom style="thin">
        <color rgb="FF000000"/>
      </bottom>
    </border>
    <border>
      <left style="thick">
        <color rgb="FF000000"/>
      </left>
      <bottom style="thick">
        <color rgb="FF000000"/>
      </bottom>
    </border>
    <border>
      <left style="thin">
        <color rgb="FF000000"/>
      </left>
      <right style="thick">
        <color rgb="FF000000"/>
      </right>
      <top style="thin">
        <color rgb="FF000000"/>
      </top>
      <bottom style="thick">
        <color rgb="FF000000"/>
      </bottom>
    </border>
    <border>
      <left style="medium">
        <color rgb="FF000000"/>
      </left>
      <bottom style="thin">
        <color rgb="FF000000"/>
      </bottom>
    </border>
    <border>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top style="thin">
        <color rgb="FF000000"/>
      </top>
    </border>
    <border>
      <left style="medium">
        <color rgb="FF000000"/>
      </left>
      <top style="thin">
        <color rgb="FF000000"/>
      </top>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bottom style="medium">
        <color rgb="FF000000"/>
      </bottom>
    </border>
    <border>
      <left style="medium">
        <color rgb="FF000000"/>
      </left>
      <right style="thin">
        <color rgb="FF000000"/>
      </right>
      <top style="thin">
        <color rgb="FF000000"/>
      </top>
    </border>
    <border>
      <left style="medium">
        <color rgb="FF000000"/>
      </left>
      <right style="thin">
        <color rgb="FF000000"/>
      </right>
      <bottom style="thin">
        <color rgb="FF000000"/>
      </bottom>
    </border>
    <border>
      <top style="medium">
        <color rgb="FF000000"/>
      </top>
      <bottom style="thin">
        <color rgb="FF000000"/>
      </bottom>
    </border>
    <border>
      <left/>
      <right/>
      <top/>
      <bottom/>
    </border>
    <border>
      <left/>
      <right/>
      <top/>
    </border>
    <border>
      <left/>
      <right/>
      <top/>
      <bottom style="double">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196">
    <xf borderId="0" fillId="0" fontId="0" numFmtId="0" xfId="0" applyAlignment="1" applyFont="1">
      <alignment readingOrder="0" shrinkToFit="0" vertical="bottom" wrapText="0"/>
    </xf>
    <xf borderId="0" fillId="0" fontId="1" numFmtId="0" xfId="0" applyFont="1"/>
    <xf borderId="0" fillId="2" fontId="2" numFmtId="0" xfId="0" applyAlignment="1" applyFill="1" applyFont="1">
      <alignment horizontal="center" readingOrder="0"/>
    </xf>
    <xf borderId="0" fillId="0" fontId="3" numFmtId="0" xfId="0" applyAlignment="1" applyFont="1">
      <alignment horizontal="left"/>
    </xf>
    <xf borderId="0" fillId="0" fontId="3" numFmtId="0" xfId="0" applyAlignment="1" applyFont="1">
      <alignment horizontal="left" readingOrder="0"/>
    </xf>
    <xf borderId="0" fillId="0" fontId="3" numFmtId="0" xfId="0" applyAlignment="1" applyFont="1">
      <alignment horizontal="center"/>
    </xf>
    <xf borderId="1" fillId="0" fontId="3" numFmtId="0" xfId="0" applyAlignment="1" applyBorder="1" applyFont="1">
      <alignment horizontal="center"/>
    </xf>
    <xf borderId="2" fillId="0" fontId="4" numFmtId="0" xfId="0" applyBorder="1" applyFont="1"/>
    <xf borderId="3" fillId="0" fontId="4" numFmtId="0" xfId="0" applyBorder="1" applyFont="1"/>
    <xf borderId="0" fillId="0" fontId="1" numFmtId="0" xfId="0" applyAlignment="1" applyFont="1">
      <alignment horizontal="center" shrinkToFit="0" vertical="top" wrapText="1"/>
    </xf>
    <xf borderId="4" fillId="0" fontId="1" numFmtId="0" xfId="0" applyAlignment="1" applyBorder="1" applyFont="1">
      <alignment horizontal="center" shrinkToFit="0" vertical="top" wrapText="1"/>
    </xf>
    <xf borderId="5" fillId="0" fontId="4" numFmtId="0" xfId="0" applyBorder="1" applyFont="1"/>
    <xf borderId="4" fillId="0" fontId="4" numFmtId="0" xfId="0" applyBorder="1" applyFont="1"/>
    <xf borderId="6" fillId="0" fontId="4" numFmtId="0" xfId="0" applyBorder="1" applyFont="1"/>
    <xf borderId="7" fillId="0" fontId="4" numFmtId="0" xfId="0" applyBorder="1" applyFont="1"/>
    <xf borderId="8" fillId="0" fontId="4" numFmtId="0" xfId="0" applyBorder="1" applyFont="1"/>
    <xf borderId="0" fillId="0" fontId="5" numFmtId="0" xfId="0" applyAlignment="1" applyFont="1">
      <alignment horizontal="center"/>
    </xf>
    <xf borderId="1" fillId="3" fontId="6" numFmtId="0" xfId="0" applyAlignment="1" applyBorder="1" applyFill="1" applyFont="1">
      <alignment horizontal="center" readingOrder="0"/>
    </xf>
    <xf borderId="1" fillId="3" fontId="6" numFmtId="0" xfId="0" applyAlignment="1" applyBorder="1" applyFont="1">
      <alignment horizontal="center"/>
    </xf>
    <xf borderId="9" fillId="0" fontId="1" numFmtId="0" xfId="0" applyBorder="1" applyFont="1"/>
    <xf borderId="9" fillId="4" fontId="7" numFmtId="164" xfId="0" applyAlignment="1" applyBorder="1" applyFill="1" applyFont="1" applyNumberFormat="1">
      <alignment horizontal="right" readingOrder="0" shrinkToFit="0" vertical="bottom" wrapText="0"/>
    </xf>
    <xf borderId="10" fillId="0" fontId="1" numFmtId="0" xfId="0" applyAlignment="1" applyBorder="1" applyFont="1">
      <alignment horizontal="left" readingOrder="0" shrinkToFit="0" vertical="top" wrapText="1"/>
    </xf>
    <xf borderId="11" fillId="0" fontId="4" numFmtId="0" xfId="0" applyBorder="1" applyFont="1"/>
    <xf borderId="12" fillId="0" fontId="4" numFmtId="0" xfId="0" applyBorder="1" applyFont="1"/>
    <xf borderId="9" fillId="0" fontId="1" numFmtId="0" xfId="0" applyAlignment="1" applyBorder="1" applyFont="1">
      <alignment readingOrder="0"/>
    </xf>
    <xf borderId="9" fillId="4" fontId="7" numFmtId="164" xfId="0" applyAlignment="1" applyBorder="1" applyFont="1" applyNumberFormat="1">
      <alignment readingOrder="0" shrinkToFit="0" vertical="bottom" wrapText="0"/>
    </xf>
    <xf borderId="9" fillId="0" fontId="8" numFmtId="164" xfId="0" applyBorder="1" applyFont="1" applyNumberFormat="1"/>
    <xf borderId="1" fillId="3" fontId="6" numFmtId="0" xfId="0" applyAlignment="1" applyBorder="1" applyFont="1">
      <alignment horizontal="center"/>
    </xf>
    <xf borderId="9" fillId="5" fontId="1" numFmtId="164" xfId="0" applyAlignment="1" applyBorder="1" applyFill="1" applyFont="1" applyNumberFormat="1">
      <alignment readingOrder="0"/>
    </xf>
    <xf borderId="0" fillId="0" fontId="8" numFmtId="164" xfId="0" applyFont="1" applyNumberFormat="1"/>
    <xf borderId="0" fillId="0" fontId="3" numFmtId="0" xfId="0" applyFont="1"/>
    <xf borderId="9" fillId="0" fontId="3" numFmtId="0" xfId="0" applyBorder="1" applyFont="1"/>
    <xf borderId="9" fillId="0" fontId="8" numFmtId="164" xfId="0" applyBorder="1" applyFont="1" applyNumberFormat="1"/>
    <xf borderId="0" fillId="0" fontId="9" numFmtId="0" xfId="0" applyFont="1"/>
    <xf borderId="0" fillId="0" fontId="3" numFmtId="0" xfId="0" applyAlignment="1" applyFont="1">
      <alignment readingOrder="0"/>
    </xf>
    <xf borderId="0" fillId="0" fontId="3" numFmtId="0" xfId="0" applyFont="1"/>
    <xf borderId="0" fillId="0" fontId="1" numFmtId="164" xfId="0" applyFont="1" applyNumberFormat="1"/>
    <xf borderId="0" fillId="0" fontId="10" numFmtId="0" xfId="0" applyAlignment="1" applyFont="1">
      <alignment vertical="bottom"/>
    </xf>
    <xf borderId="0" fillId="0" fontId="10" numFmtId="164" xfId="0" applyAlignment="1" applyFont="1" applyNumberFormat="1">
      <alignment vertical="bottom"/>
    </xf>
    <xf borderId="5" fillId="0" fontId="10" numFmtId="0" xfId="0" applyAlignment="1" applyBorder="1" applyFont="1">
      <alignment vertical="bottom"/>
    </xf>
    <xf borderId="2" fillId="0" fontId="3" numFmtId="0" xfId="0" applyAlignment="1" applyBorder="1" applyFont="1">
      <alignment vertical="bottom"/>
    </xf>
    <xf borderId="8" fillId="0" fontId="1" numFmtId="0" xfId="0" applyAlignment="1" applyBorder="1" applyFont="1">
      <alignment vertical="bottom"/>
    </xf>
    <xf borderId="1" fillId="5" fontId="8" numFmtId="164" xfId="0" applyBorder="1" applyFont="1" applyNumberFormat="1"/>
    <xf borderId="7" fillId="0" fontId="10" numFmtId="0" xfId="0" applyAlignment="1" applyBorder="1" applyFont="1">
      <alignment vertical="bottom"/>
    </xf>
    <xf borderId="7" fillId="0" fontId="10" numFmtId="164" xfId="0" applyAlignment="1" applyBorder="1" applyFont="1" applyNumberFormat="1">
      <alignment vertical="bottom"/>
    </xf>
    <xf borderId="8" fillId="0" fontId="3" numFmtId="0" xfId="0" applyAlignment="1" applyBorder="1" applyFont="1">
      <alignment shrinkToFit="0" vertical="bottom" wrapText="1"/>
    </xf>
    <xf borderId="7" fillId="0" fontId="8" numFmtId="164" xfId="0" applyAlignment="1" applyBorder="1" applyFont="1" applyNumberFormat="1">
      <alignment readingOrder="0"/>
    </xf>
    <xf borderId="0" fillId="0" fontId="1" numFmtId="165" xfId="0" applyFont="1" applyNumberFormat="1"/>
    <xf borderId="0" fillId="0" fontId="3" numFmtId="0" xfId="0" applyAlignment="1" applyFont="1">
      <alignment horizontal="left" vertical="top"/>
    </xf>
    <xf borderId="0" fillId="0" fontId="3" numFmtId="0" xfId="0" applyAlignment="1" applyFont="1">
      <alignment horizontal="left" readingOrder="0" vertical="top"/>
    </xf>
    <xf borderId="0" fillId="0" fontId="3" numFmtId="0" xfId="0" applyAlignment="1" applyFont="1">
      <alignment horizontal="center" shrinkToFit="0" vertical="top" wrapText="1"/>
    </xf>
    <xf borderId="10" fillId="0" fontId="3" numFmtId="0" xfId="0" applyAlignment="1" applyBorder="1" applyFont="1">
      <alignment horizontal="center" shrinkToFit="0" vertical="top" wrapText="1"/>
    </xf>
    <xf borderId="0" fillId="0" fontId="1" numFmtId="0" xfId="0" applyAlignment="1" applyFont="1">
      <alignment horizontal="center" readingOrder="0" shrinkToFit="0" vertical="center" wrapText="1"/>
    </xf>
    <xf borderId="4" fillId="0" fontId="1" numFmtId="0" xfId="0" applyAlignment="1" applyBorder="1" applyFont="1">
      <alignment horizontal="center" readingOrder="0" shrinkToFit="0" vertical="center" wrapText="1"/>
    </xf>
    <xf borderId="0" fillId="0" fontId="3" numFmtId="0" xfId="0" applyAlignment="1" applyFont="1">
      <alignment horizontal="center" readingOrder="0"/>
    </xf>
    <xf borderId="13" fillId="3" fontId="11" numFmtId="0" xfId="0" applyAlignment="1" applyBorder="1" applyFont="1">
      <alignment horizontal="center" readingOrder="0"/>
    </xf>
    <xf borderId="14" fillId="0" fontId="4" numFmtId="0" xfId="0" applyBorder="1" applyFont="1"/>
    <xf borderId="10" fillId="3" fontId="11" numFmtId="0" xfId="0" applyAlignment="1" applyBorder="1" applyFont="1">
      <alignment horizontal="center" shrinkToFit="0" vertical="center" wrapText="1"/>
    </xf>
    <xf borderId="15" fillId="3" fontId="11" numFmtId="0" xfId="0" applyAlignment="1" applyBorder="1" applyFont="1">
      <alignment horizontal="center"/>
    </xf>
    <xf borderId="16" fillId="0" fontId="4" numFmtId="0" xfId="0" applyBorder="1" applyFont="1"/>
    <xf borderId="17" fillId="0" fontId="1" numFmtId="0" xfId="0" applyAlignment="1" applyBorder="1" applyFont="1">
      <alignment readingOrder="0"/>
    </xf>
    <xf borderId="18" fillId="4" fontId="7" numFmtId="164" xfId="0" applyAlignment="1" applyBorder="1" applyFont="1" applyNumberFormat="1">
      <alignment readingOrder="0" shrinkToFit="0" vertical="bottom" wrapText="0"/>
    </xf>
    <xf borderId="10" fillId="0" fontId="1" numFmtId="0" xfId="0" applyAlignment="1" applyBorder="1" applyFont="1">
      <alignment horizontal="left" readingOrder="0" shrinkToFit="0" vertical="top" wrapText="1"/>
    </xf>
    <xf borderId="19" fillId="0" fontId="1" numFmtId="0" xfId="0" applyBorder="1" applyFont="1"/>
    <xf borderId="20" fillId="0" fontId="1" numFmtId="164" xfId="0" applyAlignment="1" applyBorder="1" applyFont="1" applyNumberFormat="1">
      <alignment readingOrder="0"/>
    </xf>
    <xf borderId="20" fillId="4" fontId="7" numFmtId="164" xfId="0" applyAlignment="1" applyBorder="1" applyFont="1" applyNumberFormat="1">
      <alignment horizontal="right" readingOrder="0" shrinkToFit="0" vertical="bottom" wrapText="0"/>
    </xf>
    <xf borderId="19" fillId="0" fontId="1" numFmtId="0" xfId="0" applyAlignment="1" applyBorder="1" applyFont="1">
      <alignment readingOrder="0"/>
    </xf>
    <xf borderId="20" fillId="4" fontId="7" numFmtId="164" xfId="0" applyAlignment="1" applyBorder="1" applyFont="1" applyNumberFormat="1">
      <alignment horizontal="right" readingOrder="0" shrinkToFit="0" vertical="bottom" wrapText="0"/>
    </xf>
    <xf borderId="0" fillId="0" fontId="12" numFmtId="0" xfId="0" applyFont="1"/>
    <xf borderId="21" fillId="0" fontId="12" numFmtId="0" xfId="0" applyBorder="1" applyFont="1"/>
    <xf borderId="20" fillId="0" fontId="1" numFmtId="164" xfId="0" applyBorder="1" applyFont="1" applyNumberFormat="1"/>
    <xf borderId="21" fillId="0" fontId="1" numFmtId="0" xfId="0" applyBorder="1" applyFont="1"/>
    <xf borderId="22" fillId="0" fontId="1" numFmtId="165" xfId="0" applyBorder="1" applyFont="1" applyNumberFormat="1"/>
    <xf borderId="23" fillId="3" fontId="11" numFmtId="0" xfId="0" applyAlignment="1" applyBorder="1" applyFont="1">
      <alignment horizontal="center"/>
    </xf>
    <xf borderId="24" fillId="0" fontId="4" numFmtId="0" xfId="0" applyBorder="1" applyFont="1"/>
    <xf borderId="20" fillId="5" fontId="1" numFmtId="164" xfId="0" applyAlignment="1" applyBorder="1" applyFont="1" applyNumberFormat="1">
      <alignment readingOrder="0"/>
    </xf>
    <xf borderId="20" fillId="0" fontId="8" numFmtId="164" xfId="0" applyBorder="1" applyFont="1" applyNumberFormat="1"/>
    <xf borderId="25" fillId="0" fontId="1" numFmtId="0" xfId="0" applyBorder="1" applyFont="1"/>
    <xf borderId="26" fillId="0" fontId="3" numFmtId="0" xfId="0" applyBorder="1" applyFont="1"/>
    <xf borderId="27" fillId="6" fontId="1" numFmtId="164" xfId="0" applyBorder="1" applyFill="1" applyFont="1" applyNumberFormat="1"/>
    <xf borderId="28" fillId="3" fontId="11" numFmtId="0" xfId="0" applyAlignment="1" applyBorder="1" applyFont="1">
      <alignment horizontal="center"/>
    </xf>
    <xf borderId="29" fillId="0" fontId="4" numFmtId="0" xfId="0" applyBorder="1" applyFont="1"/>
    <xf borderId="30" fillId="0" fontId="1" numFmtId="0" xfId="0" applyAlignment="1" applyBorder="1" applyFont="1">
      <alignment readingOrder="0"/>
    </xf>
    <xf borderId="31" fillId="0" fontId="1" numFmtId="165" xfId="0" applyAlignment="1" applyBorder="1" applyFont="1" applyNumberFormat="1">
      <alignment readingOrder="0"/>
    </xf>
    <xf borderId="10" fillId="0" fontId="1" numFmtId="0" xfId="0" applyAlignment="1" applyBorder="1" applyFont="1">
      <alignment horizontal="left" shrinkToFit="0" vertical="top" wrapText="1"/>
    </xf>
    <xf borderId="32" fillId="0" fontId="1" numFmtId="165" xfId="0" applyAlignment="1" applyBorder="1" applyFont="1" applyNumberFormat="1">
      <alignment readingOrder="0"/>
    </xf>
    <xf borderId="33" fillId="0" fontId="12" numFmtId="0" xfId="0" applyBorder="1" applyFont="1"/>
    <xf borderId="9" fillId="0" fontId="1" numFmtId="165" xfId="0" applyBorder="1" applyFont="1" applyNumberFormat="1"/>
    <xf borderId="34" fillId="0" fontId="1" numFmtId="0" xfId="0" applyBorder="1" applyFont="1"/>
    <xf borderId="29" fillId="0" fontId="1" numFmtId="165" xfId="0" applyBorder="1" applyFont="1" applyNumberFormat="1"/>
    <xf borderId="34" fillId="3" fontId="11" numFmtId="0" xfId="0" applyAlignment="1" applyBorder="1" applyFont="1">
      <alignment horizontal="center" readingOrder="0"/>
    </xf>
    <xf borderId="35" fillId="0" fontId="4" numFmtId="0" xfId="0" applyBorder="1" applyFont="1"/>
    <xf borderId="31" fillId="0" fontId="1" numFmtId="164" xfId="0" applyAlignment="1" applyBorder="1" applyFont="1" applyNumberFormat="1">
      <alignment readingOrder="0"/>
    </xf>
    <xf borderId="32" fillId="0" fontId="1" numFmtId="164" xfId="0" applyAlignment="1" applyBorder="1" applyFont="1" applyNumberFormat="1">
      <alignment readingOrder="0"/>
    </xf>
    <xf borderId="9" fillId="0" fontId="1" numFmtId="164" xfId="0" applyBorder="1" applyFont="1" applyNumberFormat="1"/>
    <xf borderId="16" fillId="0" fontId="1" numFmtId="165" xfId="0" applyBorder="1" applyFont="1" applyNumberFormat="1"/>
    <xf borderId="36" fillId="0" fontId="3" numFmtId="0" xfId="0" applyBorder="1" applyFont="1"/>
    <xf borderId="9" fillId="6" fontId="1" numFmtId="164" xfId="0" applyBorder="1" applyFont="1" applyNumberFormat="1"/>
    <xf borderId="0" fillId="0" fontId="3" numFmtId="0" xfId="0" applyAlignment="1" applyFont="1">
      <alignment horizontal="center" readingOrder="0" vertical="top"/>
    </xf>
    <xf borderId="10" fillId="3" fontId="11" numFmtId="0" xfId="0" applyAlignment="1" applyBorder="1" applyFont="1">
      <alignment horizontal="center" readingOrder="0" shrinkToFit="0" vertical="center" wrapText="1"/>
    </xf>
    <xf borderId="17" fillId="7" fontId="1" numFmtId="0" xfId="0" applyAlignment="1" applyBorder="1" applyFill="1" applyFont="1">
      <alignment readingOrder="0"/>
    </xf>
    <xf borderId="31" fillId="7" fontId="1" numFmtId="164" xfId="0" applyBorder="1" applyFont="1" applyNumberFormat="1"/>
    <xf borderId="19" fillId="8" fontId="1" numFmtId="0" xfId="0" applyBorder="1" applyFill="1" applyFont="1"/>
    <xf borderId="31" fillId="8" fontId="1" numFmtId="164" xfId="0" applyBorder="1" applyFont="1" applyNumberFormat="1"/>
    <xf borderId="10" fillId="0" fontId="3" numFmtId="0" xfId="0" applyAlignment="1" applyBorder="1" applyFont="1">
      <alignment horizontal="left" readingOrder="0" shrinkToFit="0" vertical="top" wrapText="1"/>
    </xf>
    <xf borderId="19" fillId="7" fontId="1" numFmtId="0" xfId="0" applyBorder="1" applyFont="1"/>
    <xf borderId="19" fillId="8" fontId="1" numFmtId="0" xfId="0" applyAlignment="1" applyBorder="1" applyFont="1">
      <alignment readingOrder="0"/>
    </xf>
    <xf borderId="31" fillId="8" fontId="1" numFmtId="164" xfId="0" applyAlignment="1" applyBorder="1" applyFont="1" applyNumberFormat="1">
      <alignment readingOrder="0"/>
    </xf>
    <xf borderId="19" fillId="7" fontId="1" numFmtId="0" xfId="0" applyAlignment="1" applyBorder="1" applyFont="1">
      <alignment readingOrder="0"/>
    </xf>
    <xf borderId="32" fillId="7" fontId="1" numFmtId="164" xfId="0" applyAlignment="1" applyBorder="1" applyFont="1" applyNumberFormat="1">
      <alignment horizontal="right" readingOrder="0"/>
    </xf>
    <xf borderId="32" fillId="8" fontId="1" numFmtId="164" xfId="0" applyBorder="1" applyFont="1" applyNumberFormat="1"/>
    <xf borderId="33" fillId="7" fontId="12" numFmtId="0" xfId="0" applyBorder="1" applyFont="1"/>
    <xf borderId="9" fillId="7" fontId="1" numFmtId="164" xfId="0" applyBorder="1" applyFont="1" applyNumberFormat="1"/>
    <xf borderId="34" fillId="8" fontId="1" numFmtId="0" xfId="0" applyBorder="1" applyFont="1"/>
    <xf borderId="29" fillId="8" fontId="1" numFmtId="165" xfId="0" applyBorder="1" applyFont="1" applyNumberFormat="1"/>
    <xf borderId="28" fillId="3" fontId="11" numFmtId="0" xfId="0" applyAlignment="1" applyBorder="1" applyFont="1">
      <alignment horizontal="center" readingOrder="0"/>
    </xf>
    <xf borderId="29" fillId="7" fontId="4" numFmtId="0" xfId="0" applyBorder="1" applyFont="1"/>
    <xf borderId="32" fillId="7" fontId="1" numFmtId="164" xfId="0" applyAlignment="1" applyBorder="1" applyFont="1" applyNumberFormat="1">
      <alignment readingOrder="0"/>
    </xf>
    <xf borderId="32" fillId="8" fontId="1" numFmtId="164" xfId="0" applyAlignment="1" applyBorder="1" applyFont="1" applyNumberFormat="1">
      <alignment readingOrder="0"/>
    </xf>
    <xf borderId="37" fillId="7" fontId="12" numFmtId="0" xfId="0" applyBorder="1" applyFont="1"/>
    <xf borderId="16" fillId="8" fontId="1" numFmtId="164" xfId="0" applyBorder="1" applyFont="1" applyNumberFormat="1"/>
    <xf borderId="38" fillId="7" fontId="3" numFmtId="0" xfId="0" applyAlignment="1" applyBorder="1" applyFont="1">
      <alignment readingOrder="0"/>
    </xf>
    <xf borderId="0" fillId="0" fontId="3" numFmtId="0" xfId="0" applyAlignment="1" applyFont="1">
      <alignment horizontal="center"/>
    </xf>
    <xf borderId="0" fillId="0" fontId="1" numFmtId="0" xfId="0" applyAlignment="1" applyFont="1">
      <alignment horizontal="center"/>
    </xf>
    <xf borderId="0" fillId="0" fontId="1" numFmtId="0" xfId="0" applyAlignment="1" applyFont="1">
      <alignment horizontal="left" shrinkToFit="0" vertical="top" wrapText="1"/>
    </xf>
    <xf borderId="0" fillId="0" fontId="1" numFmtId="0" xfId="0" applyAlignment="1" applyFont="1">
      <alignment vertical="top"/>
    </xf>
    <xf borderId="0" fillId="0" fontId="0" numFmtId="0" xfId="0" applyAlignment="1" applyFont="1">
      <alignment shrinkToFit="0" wrapText="1"/>
    </xf>
    <xf borderId="0" fillId="0" fontId="0" numFmtId="0" xfId="0" applyFont="1"/>
    <xf borderId="0" fillId="0" fontId="3" numFmtId="0" xfId="0" applyAlignment="1" applyFont="1">
      <alignment horizontal="center" shrinkToFit="0" wrapText="1"/>
    </xf>
    <xf borderId="10" fillId="0" fontId="3" numFmtId="0" xfId="0" applyAlignment="1" applyBorder="1" applyFont="1">
      <alignment horizontal="center" shrinkToFit="0" wrapText="1"/>
    </xf>
    <xf borderId="0" fillId="0" fontId="3" numFmtId="0" xfId="0" applyAlignment="1" applyFont="1">
      <alignment shrinkToFit="0" wrapText="1"/>
    </xf>
    <xf borderId="0" fillId="2" fontId="13" numFmtId="4" xfId="0" applyAlignment="1" applyFont="1" applyNumberFormat="1">
      <alignment readingOrder="0"/>
    </xf>
    <xf borderId="10" fillId="3" fontId="11" numFmtId="0" xfId="0" applyAlignment="1" applyBorder="1" applyFont="1">
      <alignment horizontal="center" readingOrder="0" vertical="center"/>
    </xf>
    <xf borderId="9" fillId="0" fontId="1" numFmtId="165" xfId="0" applyAlignment="1" applyBorder="1" applyFont="1" applyNumberFormat="1">
      <alignment readingOrder="0"/>
    </xf>
    <xf borderId="1" fillId="0" fontId="12" numFmtId="0" xfId="0" applyBorder="1" applyFont="1"/>
    <xf borderId="10" fillId="3" fontId="11" numFmtId="0" xfId="0" applyAlignment="1" applyBorder="1" applyFont="1">
      <alignment horizontal="center"/>
    </xf>
    <xf borderId="10" fillId="0" fontId="3" numFmtId="0" xfId="0" applyAlignment="1" applyBorder="1" applyFont="1">
      <alignment horizontal="center"/>
    </xf>
    <xf borderId="0" fillId="0" fontId="1" numFmtId="0" xfId="0" applyAlignment="1" applyFont="1">
      <alignment horizontal="center" shrinkToFit="0" wrapText="1"/>
    </xf>
    <xf borderId="0" fillId="0" fontId="1" numFmtId="0" xfId="0" applyAlignment="1" applyFont="1">
      <alignment horizontal="left"/>
    </xf>
    <xf borderId="13" fillId="3" fontId="6" numFmtId="0" xfId="0" applyAlignment="1" applyBorder="1" applyFont="1">
      <alignment horizontal="left" readingOrder="0"/>
    </xf>
    <xf borderId="39" fillId="7" fontId="4" numFmtId="0" xfId="0" applyBorder="1" applyFont="1"/>
    <xf borderId="14" fillId="7" fontId="4" numFmtId="0" xfId="0" applyBorder="1" applyFont="1"/>
    <xf borderId="15" fillId="8" fontId="3" numFmtId="0" xfId="0" applyAlignment="1" applyBorder="1" applyFont="1">
      <alignment readingOrder="0"/>
    </xf>
    <xf borderId="0" fillId="8" fontId="8" numFmtId="164" xfId="0" applyFont="1" applyNumberFormat="1"/>
    <xf borderId="0" fillId="8" fontId="1" numFmtId="0" xfId="0" applyFont="1"/>
    <xf borderId="16" fillId="8" fontId="1" numFmtId="0" xfId="0" applyBorder="1" applyFont="1"/>
    <xf borderId="10" fillId="0" fontId="1" numFmtId="0" xfId="0" applyAlignment="1" applyBorder="1" applyFont="1">
      <alignment horizontal="left" readingOrder="0" vertical="top"/>
    </xf>
    <xf borderId="15" fillId="7" fontId="1" numFmtId="0" xfId="0" applyAlignment="1" applyBorder="1" applyFont="1">
      <alignment readingOrder="0"/>
    </xf>
    <xf borderId="40" fillId="7" fontId="8" numFmtId="164" xfId="0" applyAlignment="1" applyBorder="1" applyFont="1" applyNumberFormat="1">
      <alignment readingOrder="0"/>
    </xf>
    <xf borderId="0" fillId="7" fontId="1" numFmtId="0" xfId="0" applyFont="1"/>
    <xf borderId="16" fillId="7" fontId="1" numFmtId="0" xfId="0" applyBorder="1" applyFont="1"/>
    <xf borderId="15" fillId="8" fontId="1" numFmtId="0" xfId="0" applyAlignment="1" applyBorder="1" applyFont="1">
      <alignment readingOrder="0"/>
    </xf>
    <xf borderId="41" fillId="8" fontId="1" numFmtId="164" xfId="0" applyAlignment="1" applyBorder="1" applyFont="1" applyNumberFormat="1">
      <alignment readingOrder="0"/>
    </xf>
    <xf borderId="41" fillId="7" fontId="1" numFmtId="164" xfId="0" applyAlignment="1" applyBorder="1" applyFont="1" applyNumberFormat="1">
      <alignment readingOrder="0"/>
    </xf>
    <xf borderId="42" fillId="8" fontId="1" numFmtId="164" xfId="0" applyAlignment="1" applyBorder="1" applyFont="1" applyNumberFormat="1">
      <alignment readingOrder="0"/>
    </xf>
    <xf borderId="15" fillId="7" fontId="1" numFmtId="0" xfId="0" applyBorder="1" applyFont="1"/>
    <xf borderId="0" fillId="7" fontId="8" numFmtId="164" xfId="0" applyFont="1" applyNumberFormat="1"/>
    <xf borderId="15" fillId="8" fontId="1" numFmtId="0" xfId="0" applyBorder="1" applyFont="1"/>
    <xf borderId="15" fillId="7" fontId="3" numFmtId="0" xfId="0" applyBorder="1" applyFont="1"/>
    <xf borderId="40" fillId="8" fontId="1" numFmtId="164" xfId="0" applyAlignment="1" applyBorder="1" applyFont="1" applyNumberFormat="1">
      <alignment readingOrder="0"/>
    </xf>
    <xf borderId="40" fillId="7" fontId="1" numFmtId="164" xfId="0" applyAlignment="1" applyBorder="1" applyFont="1" applyNumberFormat="1">
      <alignment readingOrder="0"/>
    </xf>
    <xf borderId="15" fillId="7" fontId="3" numFmtId="0" xfId="0" applyBorder="1" applyFont="1"/>
    <xf borderId="15" fillId="7" fontId="3" numFmtId="0" xfId="0" applyAlignment="1" applyBorder="1" applyFont="1">
      <alignment horizontal="left" readingOrder="0"/>
    </xf>
    <xf borderId="16" fillId="7" fontId="4" numFmtId="0" xfId="0" applyBorder="1" applyFont="1"/>
    <xf borderId="42" fillId="8" fontId="1" numFmtId="164" xfId="0" applyBorder="1" applyFont="1" applyNumberFormat="1"/>
    <xf borderId="36" fillId="7" fontId="1" numFmtId="0" xfId="0" applyBorder="1" applyFont="1"/>
    <xf borderId="43" fillId="7" fontId="8" numFmtId="164" xfId="0" applyBorder="1" applyFont="1" applyNumberFormat="1"/>
    <xf borderId="43" fillId="7" fontId="1" numFmtId="0" xfId="0" applyBorder="1" applyFont="1"/>
    <xf borderId="44" fillId="7" fontId="1" numFmtId="0" xfId="0" applyBorder="1" applyFont="1"/>
    <xf borderId="0" fillId="2" fontId="7" numFmtId="0" xfId="0" applyAlignment="1" applyFont="1">
      <alignment horizontal="left" readingOrder="0"/>
    </xf>
    <xf borderId="11" fillId="0" fontId="1" numFmtId="0" xfId="0" applyAlignment="1" applyBorder="1" applyFont="1">
      <alignment horizontal="left" vertical="top"/>
    </xf>
    <xf borderId="12" fillId="0" fontId="1" numFmtId="0" xfId="0" applyAlignment="1" applyBorder="1" applyFont="1">
      <alignment horizontal="left" vertical="top"/>
    </xf>
    <xf borderId="4" fillId="0" fontId="1" numFmtId="0" xfId="0" applyAlignment="1" applyBorder="1" applyFont="1">
      <alignment horizontal="left" vertical="top"/>
    </xf>
    <xf borderId="0" fillId="0" fontId="1" numFmtId="0" xfId="0" applyAlignment="1" applyFont="1">
      <alignment horizontal="left" vertical="top"/>
    </xf>
    <xf borderId="5" fillId="0" fontId="1" numFmtId="0" xfId="0" applyAlignment="1" applyBorder="1" applyFont="1">
      <alignment horizontal="left" vertical="top"/>
    </xf>
    <xf borderId="42" fillId="7" fontId="1" numFmtId="164" xfId="0" applyAlignment="1" applyBorder="1" applyFont="1" applyNumberFormat="1">
      <alignment readingOrder="0"/>
    </xf>
    <xf borderId="15" fillId="8" fontId="3" numFmtId="0" xfId="0" applyBorder="1" applyFont="1"/>
    <xf borderId="15" fillId="8" fontId="3" numFmtId="0" xfId="0" applyBorder="1" applyFont="1"/>
    <xf borderId="15" fillId="8" fontId="3" numFmtId="0" xfId="0" applyAlignment="1" applyBorder="1" applyFont="1">
      <alignment horizontal="left" readingOrder="0"/>
    </xf>
    <xf borderId="16" fillId="8" fontId="4" numFmtId="0" xfId="0" applyBorder="1" applyFont="1"/>
    <xf borderId="42" fillId="7" fontId="1" numFmtId="164" xfId="0" applyBorder="1" applyFont="1" applyNumberFormat="1"/>
    <xf borderId="36" fillId="8" fontId="1" numFmtId="0" xfId="0" applyBorder="1" applyFont="1"/>
    <xf borderId="43" fillId="8" fontId="8" numFmtId="164" xfId="0" applyBorder="1" applyFont="1" applyNumberFormat="1"/>
    <xf borderId="43" fillId="8" fontId="1" numFmtId="0" xfId="0" applyBorder="1" applyFont="1"/>
    <xf borderId="44" fillId="8" fontId="1" numFmtId="0" xfId="0" applyBorder="1" applyFont="1"/>
    <xf borderId="6" fillId="0" fontId="1" numFmtId="0" xfId="0" applyAlignment="1" applyBorder="1" applyFont="1">
      <alignment horizontal="left" vertical="top"/>
    </xf>
    <xf borderId="7" fillId="0" fontId="1" numFmtId="0" xfId="0" applyAlignment="1" applyBorder="1" applyFont="1">
      <alignment horizontal="left" vertical="top"/>
    </xf>
    <xf borderId="8" fillId="0" fontId="1" numFmtId="0" xfId="0" applyAlignment="1" applyBorder="1" applyFont="1">
      <alignment horizontal="left" vertical="top"/>
    </xf>
    <xf borderId="11" fillId="0" fontId="1" numFmtId="0" xfId="0" applyAlignment="1" applyBorder="1" applyFont="1">
      <alignment horizontal="left" readingOrder="0" vertical="top"/>
    </xf>
    <xf borderId="12" fillId="0" fontId="1" numFmtId="0" xfId="0" applyAlignment="1" applyBorder="1" applyFont="1">
      <alignment horizontal="left" readingOrder="0" vertical="top"/>
    </xf>
    <xf borderId="4" fillId="0" fontId="1" numFmtId="0" xfId="0" applyAlignment="1" applyBorder="1" applyFont="1">
      <alignment horizontal="left" readingOrder="0" vertical="top"/>
    </xf>
    <xf borderId="0" fillId="0" fontId="1" numFmtId="0" xfId="0" applyAlignment="1" applyFont="1">
      <alignment horizontal="left" readingOrder="0" vertical="top"/>
    </xf>
    <xf borderId="5" fillId="0" fontId="1" numFmtId="0" xfId="0" applyAlignment="1" applyBorder="1" applyFont="1">
      <alignment horizontal="left" readingOrder="0" vertical="top"/>
    </xf>
    <xf borderId="6" fillId="0" fontId="1" numFmtId="0" xfId="0" applyAlignment="1" applyBorder="1" applyFont="1">
      <alignment horizontal="left" readingOrder="0" vertical="top"/>
    </xf>
    <xf borderId="7" fillId="0" fontId="1" numFmtId="0" xfId="0" applyAlignment="1" applyBorder="1" applyFont="1">
      <alignment horizontal="left" readingOrder="0" vertical="top"/>
    </xf>
    <xf borderId="8" fillId="0" fontId="1" numFmtId="0" xfId="0" applyAlignment="1" applyBorder="1" applyFont="1">
      <alignment horizontal="left" readingOrder="0" vertical="top"/>
    </xf>
  </cellXfs>
  <cellStyles count="1">
    <cellStyle xfId="0" name="Normal" builtinId="0"/>
  </cellStyles>
  <dxfs count="7">
    <dxf>
      <font/>
      <fill>
        <patternFill patternType="solid">
          <fgColor rgb="FFF4CCCC"/>
          <bgColor rgb="FFF4CCCC"/>
        </patternFill>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3F3F3"/>
          <bgColor rgb="FFF3F3F3"/>
        </patternFill>
      </fill>
      <border/>
    </dxf>
    <dxf>
      <font/>
      <fill>
        <patternFill patternType="solid">
          <fgColor rgb="FFF4C7C3"/>
          <bgColor rgb="FFF4C7C3"/>
        </patternFill>
      </fill>
      <border/>
    </dxf>
    <dxf>
      <font/>
      <fill>
        <patternFill patternType="solid">
          <fgColor rgb="FFFCE8B2"/>
          <bgColor rgb="FFFCE8B2"/>
        </patternFill>
      </fill>
      <border/>
    </dxf>
  </dxfs>
  <tableStyles count="8">
    <tableStyle count="2" pivot="0" name="TOTAL FUNDING REQUESTS FY21-style">
      <tableStyleElement dxfId="3" type="firstRowStripe"/>
      <tableStyleElement dxfId="4" type="secondRowStripe"/>
    </tableStyle>
    <tableStyle count="2" pivot="0" name="TOTAL FUNDING REQUESTS FY21-style 2">
      <tableStyleElement dxfId="3" type="firstRowStripe"/>
      <tableStyleElement dxfId="4" type="secondRowStripe"/>
    </tableStyle>
    <tableStyle count="2" pivot="0" name="FY21 PROJECTIONS-style">
      <tableStyleElement dxfId="3" type="firstRowStripe"/>
      <tableStyleElement dxfId="4" type="secondRowStripe"/>
    </tableStyle>
    <tableStyle count="2" pivot="0" name="FY21 PROJECTIONS-style 2">
      <tableStyleElement dxfId="3" type="firstRowStripe"/>
      <tableStyleElement dxfId="4" type="secondRowStripe"/>
    </tableStyle>
    <tableStyle count="2" pivot="0" name="FY21 PROJECTIONS-style 3">
      <tableStyleElement dxfId="3" type="firstRowStripe"/>
      <tableStyleElement dxfId="4" type="secondRowStripe"/>
    </tableStyle>
    <tableStyle count="2" pivot="0" name="FY21 PROJECTIONS-style 4">
      <tableStyleElement dxfId="3" type="firstRowStripe"/>
      <tableStyleElement dxfId="4" type="secondRowStripe"/>
    </tableStyle>
    <tableStyle count="2" pivot="0" name="RESERVE ACCOUNT BALANCES-style">
      <tableStyleElement dxfId="3" type="firstRowStripe"/>
      <tableStyleElement dxfId="4" type="secondRowStripe"/>
    </tableStyle>
    <tableStyle count="2" pivot="0" name="RESERVE ACCOUNT BALANCES-style 2">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12:C17" displayName="Table_1" id="1">
  <tableColumns count="2">
    <tableColumn name="Column1" id="1"/>
    <tableColumn name="Column2" id="2"/>
  </tableColumns>
  <tableStyleInfo name="TOTAL FUNDING REQUESTS FY21-style" showColumnStripes="0" showFirstColumn="1" showLastColumn="1" showRowStripes="1"/>
</table>
</file>

<file path=xl/tables/table2.xml><?xml version="1.0" encoding="utf-8"?>
<table xmlns="http://schemas.openxmlformats.org/spreadsheetml/2006/main" headerRowCount="0" ref="B20:C29" displayName="Table_2" id="2">
  <tableColumns count="2">
    <tableColumn name="Column1" id="1"/>
    <tableColumn name="Column2" id="2"/>
  </tableColumns>
  <tableStyleInfo name="TOTAL FUNDING REQUESTS FY21-style 2" showColumnStripes="0" showFirstColumn="1" showLastColumn="1" showRowStripes="1"/>
</table>
</file>

<file path=xl/tables/table3.xml><?xml version="1.0" encoding="utf-8"?>
<table xmlns="http://schemas.openxmlformats.org/spreadsheetml/2006/main" headerRowCount="0" ref="B48:C60" displayName="Table_3" id="3">
  <tableColumns count="2">
    <tableColumn name="Column1" id="1"/>
    <tableColumn name="Column2" id="2"/>
  </tableColumns>
  <tableStyleInfo name="FY21 PROJECTIONS-style" showColumnStripes="0" showFirstColumn="1" showLastColumn="1" showRowStripes="1"/>
</table>
</file>

<file path=xl/tables/table4.xml><?xml version="1.0" encoding="utf-8"?>
<table xmlns="http://schemas.openxmlformats.org/spreadsheetml/2006/main" headerRowCount="0" ref="B15:C21" displayName="Table_4" id="4">
  <tableColumns count="2">
    <tableColumn name="Column1" id="1"/>
    <tableColumn name="Column2" id="2"/>
  </tableColumns>
  <tableStyleInfo name="FY21 PROJECTIONS-style 2" showColumnStripes="0" showFirstColumn="1" showLastColumn="1" showRowStripes="1"/>
</table>
</file>

<file path=xl/tables/table5.xml><?xml version="1.0" encoding="utf-8"?>
<table xmlns="http://schemas.openxmlformats.org/spreadsheetml/2006/main" headerRowCount="0" ref="B24:C33" displayName="Table_5" id="5">
  <tableColumns count="2">
    <tableColumn name="Column1" id="1"/>
    <tableColumn name="Column2" id="2"/>
  </tableColumns>
  <tableStyleInfo name="FY21 PROJECTIONS-style 3" showColumnStripes="0" showFirstColumn="1" showLastColumn="1" showRowStripes="1"/>
</table>
</file>

<file path=xl/tables/table6.xml><?xml version="1.0" encoding="utf-8"?>
<table xmlns="http://schemas.openxmlformats.org/spreadsheetml/2006/main" headerRowCount="0" ref="B40:C45" displayName="Table_6" id="6">
  <tableColumns count="2">
    <tableColumn name="Column1" id="1"/>
    <tableColumn name="Column2" id="2"/>
  </tableColumns>
  <tableStyleInfo name="FY21 PROJECTIONS-style 4" showColumnStripes="0" showFirstColumn="1" showLastColumn="1" showRowStripes="1"/>
</table>
</file>

<file path=xl/tables/table7.xml><?xml version="1.0" encoding="utf-8"?>
<table xmlns="http://schemas.openxmlformats.org/spreadsheetml/2006/main" headerRowCount="0" ref="B17:C18" displayName="Table_7" id="7">
  <tableColumns count="2">
    <tableColumn name="Column1" id="1"/>
    <tableColumn name="Column2" id="2"/>
  </tableColumns>
  <tableStyleInfo name="RESERVE ACCOUNT BALANCES-style" showColumnStripes="0" showFirstColumn="1" showLastColumn="1" showRowStripes="1"/>
</table>
</file>

<file path=xl/tables/table8.xml><?xml version="1.0" encoding="utf-8"?>
<table xmlns="http://schemas.openxmlformats.org/spreadsheetml/2006/main" headerRowCount="0" ref="B12:C13" displayName="Table_8" id="8">
  <tableColumns count="2">
    <tableColumn name="Column1" id="1"/>
    <tableColumn name="Column2" id="2"/>
  </tableColumns>
  <tableStyleInfo name="RESERVE ACCOUNT BALANCES-style 2"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9" Type="http://schemas.openxmlformats.org/officeDocument/2006/relationships/table" Target="../tables/table6.xml"/><Relationship Id="rId6" Type="http://schemas.openxmlformats.org/officeDocument/2006/relationships/table" Target="../tables/table3.xml"/><Relationship Id="rId7" Type="http://schemas.openxmlformats.org/officeDocument/2006/relationships/table" Target="../tables/table4.xml"/><Relationship Id="rId8"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7.xml"/><Relationship Id="rId5" Type="http://schemas.openxmlformats.org/officeDocument/2006/relationships/table" Target="../tables/table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7.71"/>
    <col customWidth="1" min="2" max="2" width="48.29"/>
    <col customWidth="1" min="3" max="3" width="12.0"/>
    <col customWidth="1" min="4" max="8" width="8.71"/>
    <col customWidth="1" min="11" max="11" width="54.71"/>
  </cols>
  <sheetData>
    <row r="1">
      <c r="A1" s="1"/>
      <c r="B1" s="1"/>
      <c r="C1" s="1"/>
      <c r="D1" s="1"/>
      <c r="E1" s="1"/>
      <c r="F1" s="1"/>
      <c r="G1" s="1"/>
      <c r="H1" s="1"/>
      <c r="I1" s="1"/>
      <c r="J1" s="1"/>
      <c r="K1" s="1"/>
      <c r="L1" s="1"/>
      <c r="M1" s="1"/>
      <c r="N1" s="1"/>
      <c r="O1" s="1"/>
      <c r="P1" s="1"/>
      <c r="Q1" s="1"/>
      <c r="R1" s="1"/>
      <c r="S1" s="1"/>
      <c r="T1" s="1"/>
      <c r="U1" s="1"/>
      <c r="V1" s="1"/>
      <c r="W1" s="1"/>
      <c r="X1" s="1"/>
      <c r="Y1" s="1"/>
      <c r="Z1" s="1"/>
      <c r="AA1" s="1"/>
    </row>
    <row r="2">
      <c r="A2" s="1"/>
      <c r="B2" s="2" t="s">
        <v>0</v>
      </c>
      <c r="I2" s="1"/>
      <c r="J2" s="1"/>
      <c r="K2" s="1"/>
      <c r="L2" s="1"/>
      <c r="M2" s="1"/>
      <c r="N2" s="1"/>
      <c r="O2" s="1"/>
      <c r="P2" s="1"/>
      <c r="Q2" s="1"/>
      <c r="R2" s="1"/>
      <c r="S2" s="1"/>
      <c r="T2" s="1"/>
      <c r="U2" s="1"/>
      <c r="V2" s="1"/>
      <c r="W2" s="1"/>
      <c r="X2" s="1"/>
      <c r="Y2" s="1"/>
      <c r="Z2" s="1"/>
      <c r="AA2" s="1"/>
    </row>
    <row r="3">
      <c r="A3" s="1"/>
      <c r="B3" s="1"/>
      <c r="C3" s="1"/>
      <c r="D3" s="1"/>
      <c r="E3" s="1"/>
      <c r="F3" s="1"/>
      <c r="G3" s="1"/>
      <c r="H3" s="1"/>
      <c r="I3" s="1"/>
      <c r="J3" s="1"/>
      <c r="K3" s="1"/>
      <c r="L3" s="1"/>
      <c r="M3" s="1"/>
      <c r="N3" s="1"/>
      <c r="O3" s="1"/>
      <c r="P3" s="1"/>
      <c r="Q3" s="1"/>
      <c r="R3" s="1"/>
      <c r="S3" s="1"/>
      <c r="T3" s="1"/>
      <c r="U3" s="1"/>
      <c r="V3" s="1"/>
      <c r="W3" s="1"/>
      <c r="X3" s="1"/>
      <c r="Y3" s="1"/>
      <c r="Z3" s="1"/>
      <c r="AA3" s="1"/>
    </row>
    <row r="4" ht="15.0" customHeight="1">
      <c r="A4" s="3"/>
      <c r="B4" s="4" t="s">
        <v>1</v>
      </c>
      <c r="H4" s="1"/>
      <c r="I4" s="1"/>
      <c r="J4" s="1"/>
      <c r="K4" s="1"/>
      <c r="L4" s="1"/>
      <c r="M4" s="1"/>
      <c r="N4" s="1"/>
      <c r="O4" s="1"/>
      <c r="P4" s="1"/>
      <c r="Q4" s="1"/>
      <c r="R4" s="1"/>
      <c r="S4" s="1"/>
      <c r="T4" s="1"/>
      <c r="U4" s="1"/>
      <c r="V4" s="1"/>
      <c r="W4" s="1"/>
      <c r="X4" s="1"/>
      <c r="Y4" s="1"/>
      <c r="Z4" s="1"/>
      <c r="AA4" s="1"/>
    </row>
    <row r="5">
      <c r="A5" s="1"/>
      <c r="B5" s="1"/>
      <c r="C5" s="1"/>
      <c r="D5" s="1"/>
      <c r="E5" s="1"/>
      <c r="F5" s="1"/>
      <c r="G5" s="1"/>
      <c r="H5" s="1"/>
      <c r="I5" s="1"/>
      <c r="J5" s="1"/>
      <c r="K5" s="1"/>
      <c r="L5" s="1"/>
      <c r="M5" s="1"/>
      <c r="N5" s="1"/>
      <c r="O5" s="1"/>
      <c r="P5" s="1"/>
      <c r="Q5" s="1"/>
      <c r="R5" s="1"/>
      <c r="S5" s="1"/>
      <c r="T5" s="1"/>
      <c r="U5" s="1"/>
      <c r="V5" s="1"/>
      <c r="W5" s="1"/>
      <c r="X5" s="1"/>
      <c r="Y5" s="1"/>
      <c r="Z5" s="1"/>
      <c r="AA5" s="1"/>
    </row>
    <row r="6" ht="15.0" customHeight="1">
      <c r="A6" s="5"/>
      <c r="B6" s="6" t="s">
        <v>2</v>
      </c>
      <c r="C6" s="7"/>
      <c r="D6" s="7"/>
      <c r="E6" s="7"/>
      <c r="F6" s="7"/>
      <c r="G6" s="7"/>
      <c r="H6" s="8"/>
      <c r="I6" s="1"/>
      <c r="J6" s="1"/>
      <c r="K6" s="1"/>
      <c r="L6" s="1"/>
      <c r="M6" s="1"/>
      <c r="N6" s="1"/>
      <c r="O6" s="1"/>
      <c r="P6" s="1"/>
      <c r="Q6" s="1"/>
      <c r="R6" s="1"/>
      <c r="S6" s="1"/>
      <c r="T6" s="1"/>
      <c r="U6" s="1"/>
      <c r="V6" s="1"/>
      <c r="W6" s="1"/>
    </row>
    <row r="7" ht="15.0" customHeight="1">
      <c r="A7" s="9"/>
      <c r="B7" s="10" t="s">
        <v>3</v>
      </c>
      <c r="H7" s="11"/>
      <c r="I7" s="1"/>
      <c r="J7" s="1"/>
      <c r="K7" s="1"/>
      <c r="L7" s="1"/>
      <c r="M7" s="1"/>
      <c r="N7" s="1"/>
      <c r="O7" s="1"/>
      <c r="P7" s="1"/>
      <c r="Q7" s="1"/>
      <c r="R7" s="1"/>
      <c r="S7" s="1"/>
      <c r="T7" s="1"/>
      <c r="U7" s="1"/>
      <c r="V7" s="1"/>
      <c r="W7" s="1"/>
    </row>
    <row r="8" ht="14.25" customHeight="1">
      <c r="A8" s="9"/>
      <c r="B8" s="12"/>
      <c r="H8" s="11"/>
      <c r="I8" s="1"/>
      <c r="J8" s="1"/>
      <c r="K8" s="1"/>
      <c r="L8" s="1"/>
      <c r="M8" s="1"/>
      <c r="N8" s="1"/>
      <c r="O8" s="1"/>
      <c r="P8" s="1"/>
      <c r="Q8" s="1"/>
      <c r="R8" s="1"/>
      <c r="S8" s="1"/>
      <c r="T8" s="1"/>
      <c r="U8" s="1"/>
      <c r="V8" s="1"/>
      <c r="W8" s="1"/>
    </row>
    <row r="9" ht="14.25" customHeight="1">
      <c r="A9" s="9"/>
      <c r="B9" s="13"/>
      <c r="C9" s="14"/>
      <c r="D9" s="14"/>
      <c r="E9" s="14"/>
      <c r="F9" s="14"/>
      <c r="G9" s="14"/>
      <c r="H9" s="15"/>
      <c r="I9" s="1"/>
      <c r="J9" s="1"/>
      <c r="K9" s="1"/>
      <c r="L9" s="1"/>
      <c r="M9" s="1"/>
      <c r="N9" s="1"/>
      <c r="O9" s="1"/>
      <c r="P9" s="1"/>
      <c r="Q9" s="1"/>
      <c r="R9" s="1"/>
      <c r="S9" s="1"/>
      <c r="T9" s="1"/>
      <c r="U9" s="1"/>
      <c r="V9" s="1"/>
      <c r="W9" s="1"/>
    </row>
    <row r="10" ht="14.25" customHeight="1">
      <c r="A10" s="1"/>
      <c r="B10" s="1"/>
      <c r="C10" s="1"/>
      <c r="D10" s="1"/>
      <c r="E10" s="1"/>
      <c r="F10" s="1"/>
      <c r="G10" s="1"/>
      <c r="H10" s="1"/>
      <c r="I10" s="1"/>
      <c r="J10" s="1"/>
      <c r="K10" s="1"/>
      <c r="L10" s="1"/>
      <c r="M10" s="1"/>
      <c r="N10" s="1"/>
      <c r="O10" s="1"/>
      <c r="P10" s="1"/>
      <c r="Q10" s="1"/>
      <c r="R10" s="1"/>
      <c r="S10" s="1"/>
      <c r="T10" s="1"/>
      <c r="U10" s="1"/>
      <c r="V10" s="1"/>
      <c r="W10" s="1"/>
    </row>
    <row r="11" ht="14.25" customHeight="1">
      <c r="A11" s="16"/>
      <c r="B11" s="17" t="s">
        <v>4</v>
      </c>
      <c r="C11" s="8"/>
      <c r="D11" s="1"/>
      <c r="E11" s="18" t="s">
        <v>5</v>
      </c>
      <c r="F11" s="7"/>
      <c r="G11" s="7"/>
      <c r="H11" s="8"/>
      <c r="I11" s="1"/>
      <c r="J11" s="1"/>
      <c r="K11" s="1"/>
      <c r="L11" s="1"/>
      <c r="M11" s="1"/>
      <c r="N11" s="1"/>
      <c r="O11" s="1"/>
      <c r="P11" s="1"/>
      <c r="Q11" s="1"/>
      <c r="R11" s="1"/>
      <c r="S11" s="1"/>
      <c r="T11" s="1"/>
      <c r="U11" s="1"/>
      <c r="V11" s="1"/>
      <c r="W11" s="1"/>
    </row>
    <row r="12" ht="14.25" customHeight="1">
      <c r="A12" s="1"/>
      <c r="B12" s="19" t="s">
        <v>6</v>
      </c>
      <c r="C12" s="20">
        <v>7447.0</v>
      </c>
      <c r="D12" s="1"/>
      <c r="E12" s="21" t="s">
        <v>7</v>
      </c>
      <c r="F12" s="22"/>
      <c r="G12" s="22"/>
      <c r="H12" s="23"/>
      <c r="I12" s="1"/>
      <c r="J12" s="1"/>
      <c r="K12" s="1"/>
      <c r="L12" s="1"/>
      <c r="M12" s="1"/>
      <c r="N12" s="1"/>
      <c r="O12" s="1"/>
      <c r="P12" s="1"/>
      <c r="Q12" s="1"/>
      <c r="R12" s="1"/>
      <c r="S12" s="1"/>
      <c r="T12" s="1"/>
      <c r="U12" s="1"/>
      <c r="V12" s="1"/>
      <c r="W12" s="1"/>
    </row>
    <row r="13" ht="14.25" customHeight="1">
      <c r="A13" s="1"/>
      <c r="B13" s="19" t="s">
        <v>8</v>
      </c>
      <c r="C13" s="20">
        <v>69028.0</v>
      </c>
      <c r="D13" s="1"/>
      <c r="E13" s="12"/>
      <c r="H13" s="11"/>
      <c r="I13" s="1"/>
      <c r="J13" s="1"/>
      <c r="K13" s="1"/>
      <c r="L13" s="1"/>
      <c r="M13" s="1"/>
      <c r="N13" s="1"/>
      <c r="O13" s="1"/>
      <c r="P13" s="1"/>
      <c r="Q13" s="1"/>
      <c r="R13" s="1"/>
      <c r="S13" s="1"/>
      <c r="T13" s="1"/>
      <c r="U13" s="1"/>
      <c r="V13" s="1"/>
      <c r="W13" s="1"/>
    </row>
    <row r="14" ht="14.25" customHeight="1">
      <c r="A14" s="1"/>
      <c r="B14" s="24" t="s">
        <v>9</v>
      </c>
      <c r="C14" s="25">
        <v>45950.0</v>
      </c>
      <c r="D14" s="1"/>
      <c r="E14" s="12"/>
      <c r="H14" s="11"/>
      <c r="I14" s="1"/>
      <c r="J14" s="1"/>
      <c r="K14" s="1"/>
      <c r="L14" s="1"/>
      <c r="M14" s="1"/>
      <c r="N14" s="1"/>
      <c r="O14" s="1"/>
      <c r="P14" s="1"/>
      <c r="Q14" s="1"/>
      <c r="R14" s="1"/>
      <c r="S14" s="1"/>
      <c r="T14" s="1"/>
      <c r="U14" s="1"/>
      <c r="V14" s="1"/>
      <c r="W14" s="1"/>
    </row>
    <row r="15" ht="14.25" customHeight="1">
      <c r="A15" s="1"/>
      <c r="B15" s="24" t="s">
        <v>10</v>
      </c>
      <c r="C15" s="20">
        <v>4000.0</v>
      </c>
      <c r="D15" s="1"/>
      <c r="E15" s="12"/>
      <c r="H15" s="11"/>
      <c r="I15" s="1"/>
      <c r="J15" s="1"/>
      <c r="K15" s="1"/>
      <c r="L15" s="1"/>
      <c r="M15" s="1"/>
      <c r="N15" s="1"/>
      <c r="O15" s="1"/>
      <c r="P15" s="1"/>
      <c r="Q15" s="1"/>
      <c r="R15" s="1"/>
      <c r="S15" s="1"/>
      <c r="T15" s="1"/>
      <c r="U15" s="1"/>
      <c r="V15" s="1"/>
      <c r="W15" s="1"/>
    </row>
    <row r="16" ht="14.25" customHeight="1">
      <c r="A16" s="1"/>
      <c r="B16" s="24" t="s">
        <v>11</v>
      </c>
      <c r="C16" s="20">
        <v>30550.0</v>
      </c>
      <c r="D16" s="1"/>
      <c r="E16" s="12"/>
      <c r="H16" s="11"/>
      <c r="I16" s="1"/>
      <c r="J16" s="1"/>
      <c r="K16" s="1"/>
      <c r="L16" s="1"/>
      <c r="M16" s="1"/>
      <c r="N16" s="1"/>
      <c r="O16" s="1"/>
      <c r="P16" s="1"/>
      <c r="Q16" s="1"/>
      <c r="R16" s="1"/>
      <c r="S16" s="1"/>
      <c r="T16" s="1"/>
      <c r="U16" s="1"/>
      <c r="V16" s="1"/>
      <c r="W16" s="1"/>
    </row>
    <row r="17" ht="14.25" customHeight="1">
      <c r="A17" s="1"/>
      <c r="B17" s="19" t="s">
        <v>12</v>
      </c>
      <c r="C17" s="26">
        <f>SUM(C12:C16)</f>
        <v>156975</v>
      </c>
      <c r="D17" s="1"/>
      <c r="E17" s="12"/>
      <c r="H17" s="11"/>
      <c r="I17" s="1"/>
      <c r="J17" s="1"/>
      <c r="K17" s="1"/>
      <c r="L17" s="1"/>
      <c r="M17" s="1"/>
      <c r="N17" s="1"/>
      <c r="O17" s="1"/>
      <c r="P17" s="1"/>
      <c r="Q17" s="1"/>
      <c r="R17" s="1"/>
      <c r="S17" s="1"/>
      <c r="T17" s="1"/>
      <c r="U17" s="1"/>
      <c r="V17" s="1"/>
      <c r="W17" s="1"/>
    </row>
    <row r="18" ht="14.25" customHeight="1">
      <c r="A18" s="1"/>
      <c r="B18" s="1"/>
      <c r="C18" s="1"/>
      <c r="D18" s="1"/>
      <c r="E18" s="12"/>
      <c r="H18" s="11"/>
      <c r="I18" s="1"/>
      <c r="J18" s="1"/>
      <c r="K18" s="1"/>
      <c r="L18" s="1"/>
      <c r="M18" s="1"/>
      <c r="N18" s="1"/>
      <c r="O18" s="1"/>
      <c r="P18" s="1"/>
      <c r="Q18" s="1"/>
      <c r="R18" s="1"/>
      <c r="S18" s="1"/>
      <c r="T18" s="1"/>
      <c r="U18" s="1"/>
      <c r="V18" s="1"/>
      <c r="W18" s="1"/>
    </row>
    <row r="19" ht="14.25" customHeight="1">
      <c r="A19" s="16"/>
      <c r="B19" s="27" t="s">
        <v>13</v>
      </c>
      <c r="C19" s="8"/>
      <c r="D19" s="1"/>
      <c r="E19" s="12"/>
      <c r="H19" s="11"/>
      <c r="I19" s="1"/>
      <c r="J19" s="1"/>
      <c r="K19" s="1"/>
      <c r="L19" s="1"/>
      <c r="M19" s="1"/>
      <c r="N19" s="1"/>
      <c r="O19" s="1"/>
      <c r="P19" s="1"/>
      <c r="Q19" s="1"/>
      <c r="R19" s="1"/>
      <c r="S19" s="1"/>
      <c r="T19" s="1"/>
      <c r="U19" s="1"/>
      <c r="V19" s="1"/>
      <c r="W19" s="1"/>
    </row>
    <row r="20" ht="13.5" customHeight="1">
      <c r="A20" s="1"/>
      <c r="B20" s="24" t="s">
        <v>14</v>
      </c>
      <c r="C20" s="28">
        <v>331919.65</v>
      </c>
      <c r="D20" s="1"/>
      <c r="E20" s="12"/>
      <c r="H20" s="11"/>
      <c r="I20" s="1"/>
      <c r="J20" s="1"/>
      <c r="K20" s="1"/>
      <c r="L20" s="1"/>
      <c r="M20" s="1"/>
      <c r="N20" s="1"/>
      <c r="O20" s="1"/>
      <c r="P20" s="1"/>
      <c r="Q20" s="1"/>
      <c r="R20" s="1"/>
      <c r="S20" s="1"/>
      <c r="T20" s="1"/>
      <c r="U20" s="1"/>
      <c r="V20" s="1"/>
      <c r="W20" s="1"/>
    </row>
    <row r="21" ht="14.25" customHeight="1">
      <c r="A21" s="1"/>
      <c r="B21" s="24" t="s">
        <v>15</v>
      </c>
      <c r="C21" s="28">
        <v>500.0</v>
      </c>
      <c r="D21" s="1"/>
      <c r="E21" s="12"/>
      <c r="H21" s="11"/>
      <c r="I21" s="1"/>
      <c r="J21" s="1"/>
      <c r="K21" s="1"/>
      <c r="L21" s="1"/>
      <c r="M21" s="1"/>
      <c r="N21" s="1"/>
      <c r="O21" s="1"/>
      <c r="P21" s="1"/>
      <c r="Q21" s="1"/>
      <c r="R21" s="1"/>
      <c r="S21" s="1"/>
      <c r="T21" s="1"/>
      <c r="U21" s="1"/>
      <c r="V21" s="1"/>
      <c r="W21" s="1"/>
    </row>
    <row r="22" ht="14.25" customHeight="1">
      <c r="A22" s="1"/>
      <c r="B22" s="24" t="s">
        <v>16</v>
      </c>
      <c r="C22" s="28">
        <v>3000.0</v>
      </c>
      <c r="D22" s="1"/>
      <c r="E22" s="12"/>
      <c r="H22" s="11"/>
      <c r="I22" s="1"/>
      <c r="J22" s="1"/>
      <c r="K22" s="1"/>
      <c r="L22" s="1"/>
      <c r="M22" s="1"/>
      <c r="N22" s="1"/>
      <c r="O22" s="1"/>
      <c r="P22" s="1"/>
      <c r="Q22" s="1"/>
      <c r="R22" s="1"/>
      <c r="S22" s="1"/>
      <c r="T22" s="1"/>
      <c r="U22" s="1"/>
      <c r="V22" s="1"/>
      <c r="W22" s="1"/>
    </row>
    <row r="23" ht="14.25" customHeight="1">
      <c r="A23" s="1"/>
      <c r="B23" s="24" t="s">
        <v>17</v>
      </c>
      <c r="C23" s="28">
        <v>1000.0</v>
      </c>
      <c r="D23" s="1"/>
      <c r="E23" s="12"/>
      <c r="H23" s="11"/>
      <c r="I23" s="1"/>
      <c r="J23" s="1"/>
      <c r="K23" s="1"/>
      <c r="L23" s="1"/>
      <c r="M23" s="1"/>
      <c r="N23" s="1"/>
      <c r="O23" s="1"/>
      <c r="P23" s="1"/>
      <c r="Q23" s="1"/>
      <c r="R23" s="1"/>
      <c r="S23" s="1"/>
      <c r="T23" s="1"/>
      <c r="U23" s="1"/>
      <c r="V23" s="1"/>
      <c r="W23" s="1"/>
    </row>
    <row r="24" ht="14.25" customHeight="1">
      <c r="A24" s="1"/>
      <c r="B24" s="24" t="s">
        <v>18</v>
      </c>
      <c r="C24" s="28">
        <v>0.0</v>
      </c>
      <c r="D24" s="1"/>
      <c r="E24" s="12"/>
      <c r="H24" s="11"/>
      <c r="I24" s="1"/>
      <c r="J24" s="1"/>
      <c r="K24" s="1"/>
      <c r="L24" s="1"/>
      <c r="M24" s="1"/>
      <c r="N24" s="1"/>
      <c r="O24" s="1"/>
      <c r="P24" s="1"/>
      <c r="Q24" s="1"/>
      <c r="R24" s="1"/>
      <c r="S24" s="1"/>
      <c r="T24" s="1"/>
      <c r="U24" s="1"/>
      <c r="V24" s="1"/>
      <c r="W24" s="1"/>
    </row>
    <row r="25" ht="14.25" customHeight="1">
      <c r="A25" s="1"/>
      <c r="B25" s="24" t="s">
        <v>19</v>
      </c>
      <c r="C25" s="28">
        <v>51000.0</v>
      </c>
      <c r="D25" s="1"/>
      <c r="E25" s="12"/>
      <c r="H25" s="11"/>
      <c r="I25" s="1"/>
      <c r="J25" s="1"/>
      <c r="K25" s="1"/>
      <c r="L25" s="1"/>
      <c r="M25" s="1"/>
      <c r="N25" s="1"/>
      <c r="O25" s="1"/>
      <c r="P25" s="1"/>
      <c r="Q25" s="1"/>
      <c r="R25" s="1"/>
      <c r="S25" s="1"/>
      <c r="T25" s="1"/>
      <c r="U25" s="1"/>
      <c r="V25" s="1"/>
      <c r="W25" s="1"/>
    </row>
    <row r="26" ht="14.25" customHeight="1">
      <c r="A26" s="1"/>
      <c r="B26" s="24" t="s">
        <v>20</v>
      </c>
      <c r="C26" s="28">
        <v>6000.0</v>
      </c>
      <c r="D26" s="1"/>
      <c r="E26" s="12"/>
      <c r="H26" s="11"/>
      <c r="I26" s="1"/>
      <c r="J26" s="1"/>
      <c r="K26" s="1"/>
      <c r="L26" s="1"/>
      <c r="M26" s="1"/>
      <c r="N26" s="1"/>
      <c r="O26" s="1"/>
      <c r="P26" s="1"/>
      <c r="Q26" s="1"/>
      <c r="R26" s="1"/>
      <c r="S26" s="1"/>
      <c r="T26" s="1"/>
      <c r="U26" s="1"/>
      <c r="V26" s="1"/>
      <c r="W26" s="1"/>
    </row>
    <row r="27" ht="14.25" customHeight="1">
      <c r="A27" s="1"/>
      <c r="B27" s="24" t="s">
        <v>21</v>
      </c>
      <c r="C27" s="28">
        <v>4000.0</v>
      </c>
      <c r="D27" s="1"/>
      <c r="E27" s="12"/>
      <c r="H27" s="11"/>
      <c r="I27" s="1"/>
      <c r="J27" s="1"/>
      <c r="K27" s="1"/>
      <c r="L27" s="1"/>
      <c r="M27" s="1"/>
      <c r="N27" s="1"/>
      <c r="O27" s="1"/>
      <c r="P27" s="1"/>
      <c r="Q27" s="1"/>
      <c r="R27" s="1"/>
      <c r="S27" s="1"/>
      <c r="T27" s="1"/>
      <c r="U27" s="1"/>
      <c r="V27" s="1"/>
      <c r="W27" s="1"/>
    </row>
    <row r="28" ht="14.25" customHeight="1">
      <c r="A28" s="1"/>
      <c r="B28" s="24" t="s">
        <v>22</v>
      </c>
      <c r="C28" s="28">
        <v>3000.0</v>
      </c>
      <c r="D28" s="1"/>
      <c r="E28" s="12"/>
      <c r="H28" s="11"/>
      <c r="I28" s="1"/>
      <c r="J28" s="1"/>
      <c r="K28" s="1"/>
      <c r="L28" s="1"/>
      <c r="M28" s="1"/>
      <c r="N28" s="1"/>
      <c r="O28" s="1"/>
      <c r="P28" s="1"/>
      <c r="Q28" s="1"/>
      <c r="R28" s="1"/>
      <c r="S28" s="1"/>
      <c r="T28" s="1"/>
      <c r="U28" s="1"/>
      <c r="V28" s="1"/>
      <c r="W28" s="1"/>
    </row>
    <row r="29" ht="14.25" customHeight="1">
      <c r="A29" s="1"/>
      <c r="B29" s="19" t="s">
        <v>23</v>
      </c>
      <c r="C29" s="26">
        <f>SUM(C20:C28)</f>
        <v>400419.65</v>
      </c>
      <c r="D29" s="1"/>
      <c r="E29" s="12"/>
      <c r="H29" s="11"/>
      <c r="I29" s="1"/>
      <c r="J29" s="1"/>
      <c r="K29" s="1"/>
      <c r="L29" s="1"/>
      <c r="M29" s="1"/>
      <c r="N29" s="1"/>
      <c r="O29" s="1"/>
      <c r="P29" s="1"/>
      <c r="Q29" s="1"/>
      <c r="R29" s="1"/>
      <c r="S29" s="1"/>
      <c r="T29" s="1"/>
      <c r="U29" s="1"/>
      <c r="V29" s="1"/>
      <c r="W29" s="1"/>
    </row>
    <row r="30" ht="14.25" customHeight="1">
      <c r="A30" s="1"/>
      <c r="B30" s="1"/>
      <c r="C30" s="29"/>
      <c r="D30" s="1"/>
      <c r="E30" s="12"/>
      <c r="H30" s="11"/>
      <c r="I30" s="1"/>
      <c r="J30" s="1"/>
      <c r="K30" s="1"/>
      <c r="L30" s="1"/>
      <c r="M30" s="1"/>
      <c r="N30" s="1"/>
      <c r="O30" s="1"/>
      <c r="P30" s="1"/>
      <c r="Q30" s="1"/>
      <c r="R30" s="1"/>
      <c r="S30" s="1"/>
      <c r="T30" s="1"/>
      <c r="U30" s="1"/>
      <c r="V30" s="1"/>
      <c r="W30" s="1"/>
    </row>
    <row r="31" ht="14.25" customHeight="1">
      <c r="A31" s="30"/>
      <c r="B31" s="31" t="s">
        <v>24</v>
      </c>
      <c r="C31" s="32">
        <f>C17-C29</f>
        <v>-243444.65</v>
      </c>
      <c r="D31" s="1"/>
      <c r="E31" s="12"/>
      <c r="H31" s="11"/>
      <c r="I31" s="1"/>
      <c r="J31" s="1"/>
      <c r="K31" s="1"/>
      <c r="L31" s="1"/>
      <c r="M31" s="1"/>
      <c r="N31" s="1"/>
      <c r="O31" s="1"/>
      <c r="P31" s="1"/>
      <c r="Q31" s="1"/>
      <c r="R31" s="1"/>
      <c r="S31" s="1"/>
      <c r="T31" s="1"/>
      <c r="U31" s="1"/>
      <c r="V31" s="1"/>
      <c r="W31" s="1"/>
    </row>
    <row r="32" ht="14.25" customHeight="1">
      <c r="A32" s="1"/>
      <c r="B32" s="1"/>
      <c r="C32" s="29"/>
      <c r="D32" s="1"/>
      <c r="E32" s="12"/>
      <c r="H32" s="11"/>
      <c r="I32" s="1"/>
      <c r="J32" s="1"/>
      <c r="K32" s="1"/>
      <c r="L32" s="1"/>
      <c r="M32" s="1"/>
      <c r="N32" s="1"/>
      <c r="O32" s="1"/>
      <c r="P32" s="1"/>
      <c r="Q32" s="1"/>
      <c r="R32" s="1"/>
      <c r="S32" s="1"/>
      <c r="T32" s="1"/>
      <c r="U32" s="1"/>
      <c r="V32" s="1"/>
      <c r="W32" s="1"/>
    </row>
    <row r="33" ht="14.25" customHeight="1">
      <c r="A33" s="33"/>
      <c r="B33" s="34"/>
      <c r="C33" s="35"/>
      <c r="D33" s="35"/>
      <c r="E33" s="12"/>
      <c r="H33" s="11"/>
      <c r="I33" s="1"/>
      <c r="J33" s="1"/>
      <c r="K33" s="1"/>
      <c r="L33" s="1"/>
      <c r="M33" s="1"/>
      <c r="N33" s="1"/>
      <c r="O33" s="1"/>
      <c r="P33" s="1"/>
      <c r="Q33" s="1"/>
      <c r="R33" s="1"/>
      <c r="S33" s="1"/>
      <c r="T33" s="1"/>
      <c r="U33" s="1"/>
      <c r="V33" s="1"/>
      <c r="W33" s="1"/>
    </row>
    <row r="34" ht="14.25" customHeight="1">
      <c r="A34" s="1"/>
      <c r="B34" s="1"/>
      <c r="C34" s="1"/>
      <c r="D34" s="1"/>
      <c r="E34" s="12"/>
      <c r="H34" s="11"/>
      <c r="I34" s="1"/>
      <c r="J34" s="1"/>
      <c r="K34" s="1"/>
      <c r="L34" s="1"/>
      <c r="M34" s="1"/>
      <c r="N34" s="1"/>
      <c r="O34" s="1"/>
      <c r="P34" s="1"/>
      <c r="Q34" s="1"/>
      <c r="R34" s="1"/>
      <c r="S34" s="1"/>
      <c r="T34" s="1"/>
      <c r="U34" s="1"/>
      <c r="V34" s="1"/>
      <c r="W34" s="1"/>
      <c r="X34" s="1"/>
      <c r="Y34" s="1"/>
      <c r="Z34" s="1"/>
      <c r="AA34" s="1"/>
    </row>
    <row r="35" ht="14.25" customHeight="1">
      <c r="A35" s="1"/>
      <c r="B35" s="1"/>
      <c r="C35" s="36"/>
      <c r="D35" s="1"/>
      <c r="E35" s="12"/>
      <c r="H35" s="11"/>
      <c r="I35" s="1"/>
      <c r="J35" s="1"/>
      <c r="K35" s="1"/>
      <c r="L35" s="1"/>
      <c r="M35" s="1"/>
      <c r="N35" s="1"/>
      <c r="O35" s="1"/>
      <c r="P35" s="1"/>
      <c r="Q35" s="1"/>
      <c r="R35" s="1"/>
      <c r="S35" s="1"/>
      <c r="T35" s="1"/>
      <c r="U35" s="1"/>
      <c r="V35" s="1"/>
      <c r="W35" s="1"/>
    </row>
    <row r="36" ht="14.25" customHeight="1">
      <c r="A36" s="1"/>
      <c r="B36" s="1"/>
      <c r="C36" s="36"/>
      <c r="D36" s="1"/>
      <c r="E36" s="12"/>
      <c r="H36" s="11"/>
      <c r="I36" s="1"/>
      <c r="J36" s="1"/>
      <c r="K36" s="1"/>
      <c r="L36" s="1"/>
      <c r="M36" s="1"/>
      <c r="N36" s="1"/>
      <c r="O36" s="1"/>
      <c r="P36" s="1"/>
      <c r="Q36" s="1"/>
      <c r="R36" s="1"/>
      <c r="S36" s="1"/>
      <c r="T36" s="1"/>
      <c r="U36" s="1"/>
      <c r="V36" s="1"/>
      <c r="W36" s="1"/>
    </row>
    <row r="37" ht="14.25" customHeight="1">
      <c r="A37" s="33"/>
      <c r="B37" s="33"/>
      <c r="C37" s="33"/>
      <c r="D37" s="33"/>
      <c r="E37" s="12"/>
      <c r="H37" s="11"/>
      <c r="I37" s="33"/>
      <c r="J37" s="33"/>
      <c r="K37" s="33"/>
      <c r="L37" s="33"/>
      <c r="M37" s="33"/>
      <c r="N37" s="33"/>
      <c r="O37" s="33"/>
      <c r="P37" s="33"/>
      <c r="Q37" s="33"/>
      <c r="R37" s="33"/>
      <c r="S37" s="33"/>
      <c r="T37" s="33"/>
      <c r="U37" s="33"/>
      <c r="V37" s="33"/>
      <c r="W37" s="33"/>
      <c r="X37" s="33"/>
      <c r="Y37" s="33"/>
      <c r="Z37" s="33"/>
      <c r="AA37" s="33"/>
    </row>
    <row r="38" ht="14.25" customHeight="1">
      <c r="A38" s="33"/>
      <c r="B38" s="33"/>
      <c r="C38" s="33"/>
      <c r="D38" s="33"/>
      <c r="E38" s="12"/>
      <c r="H38" s="11"/>
      <c r="I38" s="33"/>
      <c r="J38" s="33"/>
      <c r="K38" s="33"/>
      <c r="L38" s="33"/>
      <c r="M38" s="33"/>
      <c r="N38" s="33"/>
      <c r="O38" s="33"/>
      <c r="P38" s="33"/>
      <c r="Q38" s="33"/>
      <c r="R38" s="33"/>
      <c r="S38" s="33"/>
      <c r="T38" s="33"/>
      <c r="U38" s="33"/>
      <c r="V38" s="33"/>
      <c r="W38" s="33"/>
      <c r="X38" s="33"/>
      <c r="Y38" s="33"/>
      <c r="Z38" s="33"/>
      <c r="AA38" s="33"/>
    </row>
    <row r="39" ht="14.25" customHeight="1">
      <c r="A39" s="33"/>
      <c r="B39" s="33"/>
      <c r="C39" s="33"/>
      <c r="D39" s="33"/>
      <c r="E39" s="12"/>
      <c r="H39" s="11"/>
      <c r="I39" s="33"/>
      <c r="J39" s="33"/>
      <c r="K39" s="33"/>
      <c r="L39" s="33"/>
      <c r="M39" s="33"/>
      <c r="N39" s="33"/>
      <c r="O39" s="33"/>
      <c r="P39" s="33"/>
      <c r="Q39" s="33"/>
      <c r="R39" s="33"/>
      <c r="S39" s="33"/>
      <c r="T39" s="33"/>
      <c r="U39" s="33"/>
      <c r="V39" s="33"/>
      <c r="W39" s="33"/>
      <c r="X39" s="33"/>
      <c r="Y39" s="33"/>
      <c r="Z39" s="33"/>
      <c r="AA39" s="33"/>
    </row>
    <row r="40" ht="14.25" customHeight="1">
      <c r="A40" s="1"/>
      <c r="B40" s="1"/>
      <c r="C40" s="1"/>
      <c r="D40" s="1"/>
      <c r="E40" s="12"/>
      <c r="H40" s="11"/>
      <c r="I40" s="1"/>
      <c r="J40" s="1"/>
      <c r="K40" s="1"/>
      <c r="L40" s="1"/>
      <c r="M40" s="1"/>
      <c r="N40" s="1"/>
      <c r="O40" s="1"/>
      <c r="P40" s="1"/>
      <c r="Q40" s="1"/>
      <c r="R40" s="1"/>
      <c r="S40" s="1"/>
      <c r="T40" s="1"/>
      <c r="U40" s="1"/>
      <c r="V40" s="1"/>
      <c r="W40" s="1"/>
    </row>
    <row r="41" ht="14.25" customHeight="1">
      <c r="A41" s="33"/>
      <c r="B41" s="1"/>
      <c r="C41" s="1"/>
      <c r="D41" s="1"/>
      <c r="E41" s="12"/>
      <c r="H41" s="11"/>
      <c r="I41" s="1"/>
      <c r="J41" s="1"/>
      <c r="K41" s="1"/>
      <c r="L41" s="1"/>
      <c r="M41" s="1"/>
      <c r="N41" s="1"/>
      <c r="O41" s="1"/>
      <c r="P41" s="1"/>
      <c r="Q41" s="1"/>
      <c r="R41" s="1"/>
      <c r="S41" s="1"/>
      <c r="T41" s="1"/>
      <c r="U41" s="1"/>
      <c r="V41" s="1"/>
      <c r="W41" s="1"/>
    </row>
    <row r="42" ht="14.25" customHeight="1">
      <c r="A42" s="1"/>
      <c r="B42" s="1"/>
      <c r="C42" s="1"/>
      <c r="D42" s="1"/>
      <c r="E42" s="12"/>
      <c r="H42" s="11"/>
      <c r="I42" s="1"/>
      <c r="J42" s="1"/>
      <c r="K42" s="1"/>
      <c r="L42" s="1"/>
      <c r="M42" s="1"/>
      <c r="N42" s="1"/>
      <c r="O42" s="1"/>
      <c r="P42" s="1"/>
      <c r="Q42" s="1"/>
      <c r="R42" s="1"/>
      <c r="S42" s="1"/>
      <c r="T42" s="1"/>
      <c r="U42" s="1"/>
      <c r="V42" s="1"/>
      <c r="W42" s="1"/>
    </row>
    <row r="43" ht="14.25" customHeight="1">
      <c r="A43" s="1"/>
      <c r="B43" s="1"/>
      <c r="C43" s="1"/>
      <c r="D43" s="1"/>
      <c r="E43" s="12"/>
      <c r="H43" s="11"/>
      <c r="I43" s="1"/>
      <c r="J43" s="1"/>
      <c r="K43" s="1"/>
      <c r="L43" s="1"/>
      <c r="M43" s="1"/>
      <c r="N43" s="1"/>
      <c r="O43" s="1"/>
      <c r="P43" s="1"/>
      <c r="Q43" s="1"/>
      <c r="R43" s="1"/>
      <c r="S43" s="1"/>
      <c r="T43" s="1"/>
      <c r="U43" s="1"/>
      <c r="V43" s="1"/>
      <c r="W43" s="1"/>
    </row>
    <row r="44" ht="14.25" customHeight="1">
      <c r="A44" s="37"/>
      <c r="B44" s="1"/>
      <c r="C44" s="1"/>
      <c r="D44" s="1"/>
      <c r="E44" s="12"/>
      <c r="H44" s="11"/>
      <c r="I44" s="37"/>
      <c r="J44" s="37"/>
      <c r="K44" s="37"/>
      <c r="L44" s="37"/>
      <c r="M44" s="37"/>
      <c r="N44" s="37"/>
      <c r="O44" s="37"/>
      <c r="P44" s="37"/>
      <c r="Q44" s="37"/>
      <c r="R44" s="37"/>
      <c r="S44" s="37"/>
      <c r="T44" s="37"/>
      <c r="U44" s="37"/>
      <c r="V44" s="37"/>
      <c r="W44" s="37"/>
      <c r="X44" s="37"/>
      <c r="Y44" s="37"/>
      <c r="Z44" s="37"/>
      <c r="AA44" s="37"/>
    </row>
    <row r="45" ht="14.25" customHeight="1">
      <c r="A45" s="37"/>
      <c r="B45" s="1"/>
      <c r="C45" s="1"/>
      <c r="D45" s="1"/>
      <c r="E45" s="12"/>
      <c r="H45" s="11"/>
      <c r="I45" s="37"/>
      <c r="J45" s="37"/>
      <c r="K45" s="37"/>
      <c r="L45" s="37"/>
      <c r="M45" s="37"/>
      <c r="N45" s="37"/>
      <c r="O45" s="37"/>
      <c r="P45" s="37"/>
      <c r="Q45" s="37"/>
      <c r="R45" s="37"/>
      <c r="S45" s="37"/>
      <c r="T45" s="37"/>
      <c r="U45" s="37"/>
      <c r="V45" s="37"/>
      <c r="W45" s="37"/>
      <c r="X45" s="37"/>
      <c r="Y45" s="37"/>
      <c r="Z45" s="37"/>
      <c r="AA45" s="37"/>
    </row>
    <row r="46" ht="14.25" customHeight="1">
      <c r="A46" s="37"/>
      <c r="B46" s="1"/>
      <c r="C46" s="1"/>
      <c r="D46" s="1"/>
      <c r="E46" s="12"/>
      <c r="H46" s="11"/>
      <c r="I46" s="37"/>
      <c r="J46" s="37"/>
      <c r="K46" s="37"/>
      <c r="L46" s="37"/>
      <c r="M46" s="37"/>
      <c r="N46" s="37"/>
      <c r="O46" s="37"/>
      <c r="P46" s="37"/>
      <c r="Q46" s="37"/>
      <c r="R46" s="37"/>
      <c r="S46" s="37"/>
      <c r="T46" s="37"/>
      <c r="U46" s="37"/>
      <c r="V46" s="37"/>
      <c r="W46" s="37"/>
      <c r="X46" s="37"/>
      <c r="Y46" s="37"/>
      <c r="Z46" s="37"/>
      <c r="AA46" s="37"/>
    </row>
    <row r="47" ht="14.25" customHeight="1">
      <c r="A47" s="37"/>
      <c r="B47" s="1"/>
      <c r="C47" s="1"/>
      <c r="D47" s="1"/>
      <c r="E47" s="12"/>
      <c r="H47" s="11"/>
      <c r="I47" s="37"/>
      <c r="J47" s="37"/>
      <c r="K47" s="37"/>
      <c r="L47" s="37"/>
      <c r="M47" s="37"/>
      <c r="N47" s="37"/>
      <c r="O47" s="37"/>
      <c r="P47" s="37"/>
      <c r="Q47" s="37"/>
      <c r="R47" s="37"/>
      <c r="S47" s="37"/>
      <c r="T47" s="37"/>
      <c r="U47" s="37"/>
      <c r="V47" s="37"/>
      <c r="W47" s="37"/>
      <c r="X47" s="37"/>
      <c r="Y47" s="37"/>
      <c r="Z47" s="37"/>
      <c r="AA47" s="37"/>
    </row>
    <row r="48" ht="14.25" customHeight="1">
      <c r="A48" s="37"/>
      <c r="B48" s="1"/>
      <c r="C48" s="1"/>
      <c r="D48" s="1"/>
      <c r="E48" s="13"/>
      <c r="F48" s="14"/>
      <c r="G48" s="14"/>
      <c r="H48" s="15"/>
      <c r="I48" s="37"/>
      <c r="J48" s="37"/>
      <c r="K48" s="37"/>
      <c r="L48" s="37"/>
      <c r="M48" s="37"/>
      <c r="N48" s="37"/>
      <c r="O48" s="37"/>
      <c r="P48" s="37"/>
      <c r="Q48" s="37"/>
      <c r="R48" s="37"/>
      <c r="S48" s="37"/>
      <c r="T48" s="37"/>
      <c r="U48" s="37"/>
      <c r="V48" s="37"/>
      <c r="W48" s="37"/>
      <c r="X48" s="37"/>
      <c r="Y48" s="37"/>
      <c r="Z48" s="37"/>
      <c r="AA48" s="37"/>
    </row>
    <row r="49" ht="14.25" customHeight="1">
      <c r="A49" s="37"/>
      <c r="B49" s="37"/>
      <c r="C49" s="38"/>
      <c r="D49" s="37"/>
      <c r="E49" s="37"/>
      <c r="F49" s="37"/>
      <c r="G49" s="37"/>
      <c r="H49" s="37"/>
      <c r="I49" s="37"/>
      <c r="J49" s="37"/>
      <c r="K49" s="37"/>
      <c r="L49" s="37"/>
      <c r="M49" s="37"/>
      <c r="N49" s="37"/>
      <c r="O49" s="37"/>
      <c r="P49" s="37"/>
      <c r="Q49" s="37"/>
      <c r="R49" s="37"/>
      <c r="S49" s="37"/>
      <c r="T49" s="37"/>
      <c r="U49" s="37"/>
      <c r="V49" s="37"/>
      <c r="W49" s="37"/>
      <c r="X49" s="37"/>
      <c r="Y49" s="37"/>
      <c r="Z49" s="37"/>
      <c r="AA49" s="37"/>
    </row>
    <row r="50" ht="14.25" customHeight="1">
      <c r="A50" s="39"/>
      <c r="B50" s="40" t="s">
        <v>25</v>
      </c>
      <c r="C50" s="7"/>
      <c r="D50" s="7"/>
      <c r="E50" s="8"/>
      <c r="F50" s="37"/>
      <c r="G50" s="37"/>
      <c r="H50" s="37"/>
      <c r="I50" s="37"/>
      <c r="J50" s="37"/>
      <c r="K50" s="37"/>
      <c r="L50" s="37"/>
      <c r="M50" s="37"/>
      <c r="N50" s="37"/>
      <c r="O50" s="37"/>
      <c r="P50" s="37"/>
      <c r="Q50" s="37"/>
      <c r="R50" s="37"/>
      <c r="S50" s="37"/>
      <c r="T50" s="37"/>
      <c r="U50" s="37"/>
      <c r="V50" s="37"/>
      <c r="W50" s="37"/>
      <c r="X50" s="37"/>
      <c r="Y50" s="37"/>
      <c r="Z50" s="37"/>
      <c r="AA50" s="37"/>
    </row>
    <row r="51" ht="14.25" customHeight="1">
      <c r="A51" s="39"/>
      <c r="B51" s="41" t="s">
        <v>26</v>
      </c>
      <c r="C51" s="42"/>
      <c r="D51" s="7"/>
      <c r="E51" s="8"/>
      <c r="F51" s="37"/>
      <c r="G51" s="37"/>
      <c r="H51" s="37"/>
      <c r="I51" s="37"/>
      <c r="J51" s="37"/>
      <c r="K51" s="37"/>
      <c r="L51" s="37"/>
      <c r="M51" s="37"/>
      <c r="N51" s="37"/>
      <c r="O51" s="37"/>
      <c r="P51" s="37"/>
      <c r="Q51" s="37"/>
      <c r="R51" s="37"/>
      <c r="S51" s="37"/>
      <c r="T51" s="37"/>
      <c r="U51" s="37"/>
      <c r="V51" s="37"/>
      <c r="W51" s="37"/>
      <c r="X51" s="37"/>
      <c r="Y51" s="37"/>
      <c r="Z51" s="37"/>
      <c r="AA51" s="37"/>
    </row>
    <row r="52" ht="14.25" customHeight="1">
      <c r="A52" s="37"/>
      <c r="B52" s="37"/>
      <c r="C52" s="38"/>
      <c r="D52" s="37"/>
      <c r="E52" s="37"/>
      <c r="F52" s="37"/>
      <c r="G52" s="37"/>
      <c r="H52" s="37"/>
      <c r="I52" s="37"/>
      <c r="J52" s="37"/>
      <c r="K52" s="37"/>
      <c r="L52" s="37"/>
      <c r="M52" s="37"/>
      <c r="N52" s="37"/>
      <c r="O52" s="37"/>
      <c r="P52" s="37"/>
      <c r="Q52" s="37"/>
      <c r="R52" s="37"/>
      <c r="S52" s="37"/>
      <c r="T52" s="37"/>
      <c r="U52" s="37"/>
      <c r="V52" s="37"/>
      <c r="W52" s="37"/>
      <c r="X52" s="37"/>
      <c r="Y52" s="37"/>
      <c r="Z52" s="37"/>
      <c r="AA52" s="37"/>
    </row>
    <row r="53" ht="14.25" customHeight="1">
      <c r="A53" s="37"/>
      <c r="B53" s="43"/>
      <c r="C53" s="44"/>
      <c r="D53" s="43"/>
      <c r="E53" s="43"/>
      <c r="F53" s="37"/>
      <c r="G53" s="37"/>
      <c r="H53" s="37"/>
      <c r="I53" s="37"/>
      <c r="J53" s="37"/>
      <c r="K53" s="37"/>
      <c r="L53" s="37"/>
      <c r="M53" s="37"/>
      <c r="N53" s="37"/>
      <c r="O53" s="37"/>
      <c r="P53" s="37"/>
      <c r="Q53" s="37"/>
      <c r="R53" s="37"/>
      <c r="S53" s="37"/>
      <c r="T53" s="37"/>
      <c r="U53" s="37"/>
      <c r="V53" s="37"/>
      <c r="W53" s="37"/>
      <c r="X53" s="37"/>
      <c r="Y53" s="37"/>
      <c r="Z53" s="37"/>
      <c r="AA53" s="37"/>
    </row>
    <row r="54" ht="14.25" customHeight="1">
      <c r="A54" s="39"/>
      <c r="B54" s="45" t="s">
        <v>27</v>
      </c>
      <c r="C54" s="46">
        <v>243444.65</v>
      </c>
      <c r="D54" s="14"/>
      <c r="E54" s="15"/>
      <c r="F54" s="37"/>
      <c r="G54" s="37"/>
      <c r="H54" s="37"/>
      <c r="I54" s="37"/>
      <c r="J54" s="37"/>
      <c r="K54" s="37"/>
      <c r="L54" s="37"/>
      <c r="M54" s="37"/>
      <c r="N54" s="37"/>
      <c r="O54" s="37"/>
      <c r="P54" s="37"/>
      <c r="Q54" s="37"/>
      <c r="R54" s="37"/>
      <c r="S54" s="37"/>
      <c r="T54" s="37"/>
      <c r="U54" s="37"/>
      <c r="V54" s="37"/>
      <c r="W54" s="37"/>
      <c r="X54" s="37"/>
      <c r="Y54" s="37"/>
      <c r="Z54" s="37"/>
      <c r="AA54" s="37"/>
    </row>
    <row r="55" ht="14.25" customHeight="1">
      <c r="A55" s="37"/>
      <c r="B55" s="37"/>
      <c r="C55" s="38"/>
      <c r="D55" s="37"/>
      <c r="E55" s="37"/>
      <c r="F55" s="37"/>
      <c r="G55" s="37"/>
      <c r="H55" s="37"/>
      <c r="I55" s="37"/>
      <c r="J55" s="37"/>
      <c r="K55" s="37"/>
      <c r="L55" s="37"/>
      <c r="M55" s="37"/>
      <c r="N55" s="37"/>
      <c r="O55" s="37"/>
      <c r="P55" s="37"/>
      <c r="Q55" s="37"/>
      <c r="R55" s="37"/>
      <c r="S55" s="37"/>
      <c r="T55" s="37"/>
      <c r="U55" s="37"/>
      <c r="V55" s="37"/>
      <c r="W55" s="37"/>
      <c r="X55" s="37"/>
      <c r="Y55" s="37"/>
      <c r="Z55" s="37"/>
      <c r="AA55" s="37"/>
    </row>
    <row r="56" ht="14.25" customHeight="1">
      <c r="A56" s="37"/>
      <c r="B56" s="37" t="s">
        <v>28</v>
      </c>
      <c r="H56" s="37"/>
      <c r="I56" s="37"/>
      <c r="J56" s="37"/>
      <c r="K56" s="37"/>
      <c r="L56" s="37"/>
      <c r="M56" s="37"/>
      <c r="N56" s="37"/>
      <c r="O56" s="37"/>
      <c r="P56" s="37"/>
      <c r="Q56" s="37"/>
      <c r="R56" s="37"/>
      <c r="S56" s="37"/>
      <c r="T56" s="37"/>
      <c r="U56" s="37"/>
      <c r="V56" s="37"/>
      <c r="W56" s="37"/>
      <c r="X56" s="37"/>
      <c r="Y56" s="37"/>
      <c r="Z56" s="37"/>
      <c r="AA56" s="37"/>
    </row>
    <row r="57" ht="14.25" customHeight="1">
      <c r="A57" s="1"/>
      <c r="B57" s="1"/>
      <c r="C57" s="29"/>
      <c r="D57" s="1"/>
      <c r="E57" s="1"/>
      <c r="F57" s="1"/>
      <c r="G57" s="1"/>
      <c r="H57" s="1"/>
      <c r="I57" s="1"/>
      <c r="J57" s="1"/>
      <c r="K57" s="1"/>
      <c r="L57" s="1"/>
      <c r="M57" s="1"/>
      <c r="N57" s="1"/>
      <c r="O57" s="1"/>
      <c r="P57" s="1"/>
      <c r="Q57" s="1"/>
      <c r="R57" s="1"/>
      <c r="S57" s="1"/>
      <c r="T57" s="1"/>
      <c r="U57" s="1"/>
      <c r="V57" s="1"/>
      <c r="W57" s="1"/>
      <c r="X57" s="1"/>
      <c r="Y57" s="1"/>
      <c r="Z57" s="1"/>
      <c r="AA57" s="1"/>
    </row>
    <row r="58" ht="14.25" customHeight="1">
      <c r="A58" s="1"/>
      <c r="B58" s="1"/>
      <c r="C58" s="29"/>
      <c r="D58" s="1"/>
      <c r="E58" s="1"/>
      <c r="F58" s="1"/>
      <c r="G58" s="1"/>
      <c r="H58" s="1"/>
      <c r="I58" s="1"/>
      <c r="J58" s="1"/>
      <c r="K58" s="1"/>
      <c r="L58" s="1"/>
      <c r="M58" s="1"/>
      <c r="N58" s="1"/>
      <c r="O58" s="1"/>
      <c r="P58" s="1"/>
      <c r="Q58" s="1"/>
      <c r="R58" s="1"/>
      <c r="S58" s="1"/>
      <c r="T58" s="1"/>
      <c r="U58" s="1"/>
      <c r="V58" s="1"/>
      <c r="W58" s="1"/>
      <c r="X58" s="1"/>
      <c r="Y58" s="1"/>
      <c r="Z58" s="1"/>
      <c r="AA58" s="1"/>
    </row>
    <row r="59" ht="14.25" customHeight="1">
      <c r="A59" s="1"/>
      <c r="B59" s="1"/>
      <c r="C59" s="29"/>
      <c r="D59" s="1"/>
      <c r="E59" s="1"/>
      <c r="F59" s="1"/>
      <c r="G59" s="1"/>
      <c r="H59" s="1"/>
      <c r="I59" s="1"/>
      <c r="J59" s="1"/>
      <c r="K59" s="1"/>
      <c r="L59" s="1"/>
      <c r="M59" s="1"/>
      <c r="N59" s="1"/>
      <c r="O59" s="1"/>
      <c r="P59" s="1"/>
      <c r="Q59" s="1"/>
      <c r="R59" s="1"/>
      <c r="S59" s="1"/>
      <c r="T59" s="1"/>
      <c r="U59" s="1"/>
      <c r="V59" s="1"/>
      <c r="W59" s="1"/>
      <c r="X59" s="1"/>
      <c r="Y59" s="1"/>
      <c r="Z59" s="1"/>
      <c r="AA59" s="1"/>
    </row>
    <row r="60" ht="14.25" customHeight="1">
      <c r="A60" s="1"/>
      <c r="B60" s="1"/>
      <c r="C60" s="29"/>
      <c r="D60" s="1"/>
      <c r="E60" s="1"/>
      <c r="F60" s="1"/>
      <c r="G60" s="1"/>
      <c r="H60" s="1"/>
      <c r="I60" s="1"/>
      <c r="J60" s="1"/>
      <c r="K60" s="1"/>
      <c r="L60" s="1"/>
      <c r="M60" s="1"/>
      <c r="N60" s="1"/>
      <c r="O60" s="1"/>
      <c r="P60" s="1"/>
      <c r="Q60" s="1"/>
      <c r="R60" s="1"/>
      <c r="S60" s="1"/>
      <c r="T60" s="1"/>
      <c r="U60" s="1"/>
      <c r="V60" s="1"/>
      <c r="W60" s="1"/>
      <c r="X60" s="1"/>
      <c r="Y60" s="1"/>
      <c r="Z60" s="1"/>
      <c r="AA60" s="1"/>
    </row>
    <row r="61" ht="14.25" customHeight="1">
      <c r="A61" s="1"/>
      <c r="B61" s="1"/>
      <c r="C61" s="29"/>
      <c r="D61" s="1"/>
      <c r="E61" s="1"/>
      <c r="F61" s="1"/>
      <c r="G61" s="1"/>
      <c r="H61" s="1"/>
      <c r="I61" s="1"/>
      <c r="J61" s="1"/>
      <c r="K61" s="1"/>
      <c r="L61" s="1"/>
      <c r="M61" s="1"/>
      <c r="N61" s="1"/>
      <c r="O61" s="1"/>
      <c r="P61" s="1"/>
      <c r="Q61" s="1"/>
      <c r="R61" s="1"/>
      <c r="S61" s="1"/>
      <c r="T61" s="1"/>
      <c r="U61" s="1"/>
      <c r="V61" s="1"/>
      <c r="W61" s="1"/>
      <c r="X61" s="1"/>
      <c r="Y61" s="1"/>
      <c r="Z61" s="1"/>
      <c r="AA61" s="1"/>
    </row>
    <row r="62" ht="14.25" customHeight="1">
      <c r="A62" s="1"/>
      <c r="B62" s="1"/>
      <c r="C62" s="29"/>
      <c r="D62" s="1"/>
      <c r="E62" s="1"/>
      <c r="F62" s="1"/>
      <c r="G62" s="1"/>
      <c r="H62" s="1"/>
      <c r="I62" s="1"/>
      <c r="J62" s="1"/>
      <c r="K62" s="1"/>
      <c r="L62" s="1"/>
      <c r="M62" s="1"/>
      <c r="N62" s="1"/>
      <c r="O62" s="1"/>
      <c r="P62" s="1"/>
      <c r="Q62" s="1"/>
      <c r="R62" s="1"/>
      <c r="S62" s="1"/>
      <c r="T62" s="1"/>
      <c r="U62" s="1"/>
      <c r="V62" s="1"/>
      <c r="W62" s="1"/>
      <c r="X62" s="1"/>
      <c r="Y62" s="1"/>
      <c r="Z62" s="1"/>
      <c r="AA62" s="1"/>
    </row>
    <row r="63" ht="14.25" customHeight="1">
      <c r="A63" s="1"/>
      <c r="B63" s="1"/>
      <c r="C63" s="29"/>
      <c r="D63" s="1"/>
      <c r="E63" s="1"/>
      <c r="F63" s="1"/>
      <c r="G63" s="1"/>
      <c r="H63" s="1"/>
      <c r="I63" s="1"/>
      <c r="J63" s="1"/>
      <c r="K63" s="1"/>
      <c r="L63" s="1"/>
      <c r="M63" s="1"/>
      <c r="N63" s="1"/>
      <c r="O63" s="1"/>
      <c r="P63" s="1"/>
      <c r="Q63" s="1"/>
      <c r="R63" s="1"/>
      <c r="S63" s="1"/>
      <c r="T63" s="1"/>
      <c r="U63" s="1"/>
      <c r="V63" s="1"/>
      <c r="W63" s="1"/>
      <c r="X63" s="1"/>
      <c r="Y63" s="1"/>
      <c r="Z63" s="1"/>
      <c r="AA63" s="1"/>
    </row>
    <row r="64" ht="14.25" customHeight="1">
      <c r="A64" s="1"/>
      <c r="B64" s="1"/>
      <c r="C64" s="29"/>
      <c r="D64" s="1"/>
      <c r="E64" s="1"/>
      <c r="F64" s="1"/>
      <c r="G64" s="1"/>
      <c r="H64" s="1"/>
      <c r="I64" s="1"/>
      <c r="J64" s="1"/>
      <c r="K64" s="1"/>
      <c r="L64" s="1"/>
      <c r="M64" s="1"/>
      <c r="N64" s="1"/>
      <c r="O64" s="1"/>
      <c r="P64" s="1"/>
      <c r="Q64" s="1"/>
      <c r="R64" s="1"/>
      <c r="S64" s="1"/>
      <c r="T64" s="1"/>
      <c r="U64" s="1"/>
      <c r="V64" s="1"/>
      <c r="W64" s="1"/>
      <c r="X64" s="1"/>
      <c r="Y64" s="1"/>
      <c r="Z64" s="1"/>
      <c r="AA64" s="1"/>
    </row>
    <row r="65" ht="14.25" customHeight="1">
      <c r="A65" s="1"/>
      <c r="B65" s="1"/>
      <c r="C65" s="29"/>
      <c r="D65" s="1"/>
      <c r="E65" s="1"/>
      <c r="F65" s="1"/>
      <c r="G65" s="1"/>
      <c r="H65" s="1"/>
      <c r="I65" s="1"/>
      <c r="J65" s="1"/>
      <c r="K65" s="1"/>
      <c r="L65" s="1"/>
      <c r="M65" s="1"/>
      <c r="N65" s="1"/>
      <c r="O65" s="1"/>
      <c r="P65" s="1"/>
      <c r="Q65" s="1"/>
      <c r="R65" s="1"/>
      <c r="S65" s="1"/>
      <c r="T65" s="1"/>
      <c r="U65" s="1"/>
      <c r="V65" s="1"/>
      <c r="W65" s="1"/>
      <c r="X65" s="1"/>
      <c r="Y65" s="1"/>
      <c r="Z65" s="1"/>
      <c r="AA65" s="1"/>
    </row>
    <row r="66" ht="14.25" customHeight="1">
      <c r="A66" s="1"/>
      <c r="B66" s="1"/>
      <c r="C66" s="29"/>
      <c r="D66" s="1"/>
      <c r="E66" s="1"/>
      <c r="F66" s="1"/>
      <c r="G66" s="1"/>
      <c r="H66" s="1"/>
      <c r="I66" s="1"/>
      <c r="J66" s="1"/>
      <c r="K66" s="1"/>
      <c r="L66" s="1"/>
      <c r="M66" s="1"/>
      <c r="N66" s="1"/>
      <c r="O66" s="1"/>
      <c r="P66" s="1"/>
      <c r="Q66" s="1"/>
      <c r="R66" s="1"/>
      <c r="S66" s="1"/>
      <c r="T66" s="1"/>
      <c r="U66" s="1"/>
      <c r="V66" s="1"/>
      <c r="W66" s="1"/>
      <c r="X66" s="1"/>
      <c r="Y66" s="1"/>
      <c r="Z66" s="1"/>
      <c r="AA66" s="1"/>
    </row>
    <row r="67" ht="14.25" customHeight="1">
      <c r="A67" s="1"/>
      <c r="B67" s="1"/>
      <c r="C67" s="29"/>
      <c r="D67" s="1"/>
      <c r="E67" s="1"/>
      <c r="F67" s="1"/>
      <c r="G67" s="1"/>
      <c r="H67" s="1"/>
      <c r="I67" s="1"/>
      <c r="J67" s="1"/>
      <c r="K67" s="1"/>
      <c r="L67" s="1"/>
      <c r="M67" s="1"/>
      <c r="N67" s="1"/>
      <c r="O67" s="1"/>
      <c r="P67" s="1"/>
      <c r="Q67" s="1"/>
      <c r="R67" s="1"/>
      <c r="S67" s="1"/>
      <c r="T67" s="1"/>
      <c r="U67" s="1"/>
      <c r="V67" s="1"/>
      <c r="W67" s="1"/>
      <c r="X67" s="1"/>
      <c r="Y67" s="1"/>
      <c r="Z67" s="1"/>
      <c r="AA67" s="1"/>
    </row>
    <row r="68" ht="14.25" customHeight="1">
      <c r="A68" s="1"/>
      <c r="B68" s="1"/>
      <c r="C68" s="29"/>
      <c r="D68" s="1"/>
      <c r="E68" s="1"/>
      <c r="F68" s="1"/>
      <c r="G68" s="1"/>
      <c r="H68" s="1"/>
      <c r="I68" s="1"/>
      <c r="J68" s="1"/>
      <c r="K68" s="1"/>
      <c r="L68" s="1"/>
      <c r="M68" s="1"/>
      <c r="N68" s="1"/>
      <c r="O68" s="1"/>
      <c r="P68" s="1"/>
      <c r="Q68" s="1"/>
      <c r="R68" s="1"/>
      <c r="S68" s="1"/>
      <c r="T68" s="1"/>
      <c r="U68" s="1"/>
      <c r="V68" s="1"/>
      <c r="W68" s="1"/>
      <c r="X68" s="1"/>
      <c r="Y68" s="1"/>
      <c r="Z68" s="1"/>
      <c r="AA68" s="1"/>
    </row>
    <row r="69" ht="14.25" customHeight="1">
      <c r="A69" s="1"/>
      <c r="B69" s="1"/>
      <c r="C69" s="29"/>
      <c r="D69" s="1"/>
      <c r="E69" s="1"/>
      <c r="F69" s="1"/>
      <c r="G69" s="1"/>
      <c r="H69" s="1"/>
      <c r="I69" s="1"/>
      <c r="J69" s="1"/>
      <c r="K69" s="1"/>
      <c r="L69" s="1"/>
      <c r="M69" s="1"/>
      <c r="N69" s="1"/>
      <c r="O69" s="1"/>
      <c r="P69" s="1"/>
      <c r="Q69" s="1"/>
      <c r="R69" s="1"/>
      <c r="S69" s="1"/>
      <c r="T69" s="1"/>
      <c r="U69" s="1"/>
      <c r="V69" s="1"/>
      <c r="W69" s="1"/>
      <c r="X69" s="1"/>
      <c r="Y69" s="1"/>
      <c r="Z69" s="1"/>
      <c r="AA69" s="1"/>
    </row>
    <row r="70" ht="14.25" customHeight="1">
      <c r="A70" s="1"/>
      <c r="B70" s="1"/>
      <c r="C70" s="29"/>
      <c r="D70" s="1"/>
      <c r="E70" s="1"/>
      <c r="F70" s="1"/>
      <c r="G70" s="1"/>
      <c r="H70" s="1"/>
      <c r="I70" s="1"/>
      <c r="J70" s="1"/>
      <c r="K70" s="1"/>
      <c r="L70" s="1"/>
      <c r="M70" s="1"/>
      <c r="N70" s="1"/>
      <c r="O70" s="1"/>
      <c r="P70" s="1"/>
      <c r="Q70" s="1"/>
      <c r="R70" s="1"/>
      <c r="S70" s="1"/>
      <c r="T70" s="1"/>
      <c r="U70" s="1"/>
      <c r="V70" s="1"/>
      <c r="W70" s="1"/>
      <c r="X70" s="1"/>
      <c r="Y70" s="1"/>
      <c r="Z70" s="1"/>
      <c r="AA70" s="1"/>
    </row>
    <row r="71" ht="14.25" customHeight="1">
      <c r="A71" s="1"/>
      <c r="B71" s="1"/>
      <c r="C71" s="29"/>
      <c r="D71" s="1"/>
      <c r="E71" s="1"/>
      <c r="F71" s="1"/>
      <c r="G71" s="1"/>
      <c r="H71" s="1"/>
      <c r="I71" s="1"/>
      <c r="J71" s="1"/>
      <c r="K71" s="1"/>
      <c r="L71" s="1"/>
      <c r="M71" s="1"/>
      <c r="N71" s="1"/>
      <c r="O71" s="1"/>
      <c r="P71" s="1"/>
      <c r="Q71" s="1"/>
      <c r="R71" s="1"/>
      <c r="S71" s="1"/>
      <c r="T71" s="1"/>
      <c r="U71" s="1"/>
      <c r="V71" s="1"/>
      <c r="W71" s="1"/>
      <c r="X71" s="1"/>
      <c r="Y71" s="1"/>
      <c r="Z71" s="1"/>
      <c r="AA71" s="1"/>
    </row>
    <row r="72" ht="14.25" customHeight="1">
      <c r="A72" s="1"/>
      <c r="B72" s="1"/>
      <c r="C72" s="29"/>
      <c r="D72" s="1"/>
      <c r="E72" s="1"/>
      <c r="F72" s="1"/>
      <c r="G72" s="1"/>
      <c r="H72" s="1"/>
      <c r="I72" s="1"/>
      <c r="J72" s="1"/>
      <c r="K72" s="1"/>
      <c r="L72" s="1"/>
      <c r="M72" s="1"/>
      <c r="N72" s="1"/>
      <c r="O72" s="1"/>
      <c r="P72" s="1"/>
      <c r="Q72" s="1"/>
      <c r="R72" s="1"/>
      <c r="S72" s="1"/>
      <c r="T72" s="1"/>
      <c r="U72" s="1"/>
      <c r="V72" s="1"/>
      <c r="W72" s="1"/>
      <c r="X72" s="1"/>
      <c r="Y72" s="1"/>
      <c r="Z72" s="1"/>
      <c r="AA72" s="1"/>
    </row>
    <row r="73" ht="14.25" customHeight="1">
      <c r="A73" s="1"/>
      <c r="B73" s="1"/>
      <c r="C73" s="29"/>
      <c r="D73" s="1"/>
      <c r="E73" s="1"/>
      <c r="F73" s="1"/>
      <c r="G73" s="1"/>
      <c r="H73" s="1"/>
      <c r="I73" s="1"/>
      <c r="J73" s="1"/>
      <c r="K73" s="1"/>
      <c r="L73" s="1"/>
      <c r="M73" s="1"/>
      <c r="N73" s="1"/>
      <c r="O73" s="1"/>
      <c r="P73" s="1"/>
      <c r="Q73" s="1"/>
      <c r="R73" s="1"/>
      <c r="S73" s="1"/>
      <c r="T73" s="1"/>
      <c r="U73" s="1"/>
      <c r="V73" s="1"/>
      <c r="W73" s="1"/>
      <c r="X73" s="1"/>
      <c r="Y73" s="1"/>
      <c r="Z73" s="1"/>
      <c r="AA73" s="1"/>
    </row>
    <row r="74" ht="14.25" customHeight="1">
      <c r="A74" s="1"/>
      <c r="B74" s="1"/>
      <c r="C74" s="29"/>
      <c r="D74" s="1"/>
      <c r="E74" s="1"/>
      <c r="F74" s="1"/>
      <c r="G74" s="1"/>
      <c r="H74" s="1"/>
      <c r="I74" s="1"/>
      <c r="J74" s="1"/>
      <c r="K74" s="1"/>
      <c r="L74" s="1"/>
      <c r="M74" s="1"/>
      <c r="N74" s="1"/>
      <c r="O74" s="1"/>
      <c r="P74" s="1"/>
      <c r="Q74" s="1"/>
      <c r="R74" s="1"/>
      <c r="S74" s="1"/>
      <c r="T74" s="1"/>
      <c r="U74" s="1"/>
      <c r="V74" s="1"/>
      <c r="W74" s="1"/>
      <c r="X74" s="1"/>
      <c r="Y74" s="1"/>
      <c r="Z74" s="1"/>
      <c r="AA74" s="1"/>
    </row>
    <row r="75" ht="14.25" customHeight="1">
      <c r="A75" s="1"/>
      <c r="B75" s="1"/>
      <c r="C75" s="29"/>
      <c r="D75" s="1"/>
      <c r="E75" s="1"/>
      <c r="F75" s="1"/>
      <c r="G75" s="1"/>
      <c r="H75" s="1"/>
      <c r="I75" s="1"/>
      <c r="J75" s="1"/>
      <c r="K75" s="1"/>
      <c r="L75" s="1"/>
      <c r="M75" s="1"/>
      <c r="N75" s="1"/>
      <c r="O75" s="1"/>
      <c r="P75" s="1"/>
      <c r="Q75" s="1"/>
      <c r="R75" s="1"/>
      <c r="S75" s="1"/>
      <c r="T75" s="1"/>
      <c r="U75" s="1"/>
      <c r="V75" s="1"/>
      <c r="W75" s="1"/>
      <c r="X75" s="1"/>
      <c r="Y75" s="1"/>
      <c r="Z75" s="1"/>
      <c r="AA75" s="1"/>
    </row>
    <row r="76" ht="14.25" customHeight="1">
      <c r="A76" s="1"/>
      <c r="B76" s="1"/>
      <c r="C76" s="29"/>
      <c r="D76" s="1"/>
      <c r="E76" s="1"/>
      <c r="F76" s="1"/>
      <c r="G76" s="1"/>
      <c r="H76" s="1"/>
      <c r="I76" s="1"/>
      <c r="J76" s="1"/>
      <c r="K76" s="1"/>
      <c r="L76" s="1"/>
      <c r="M76" s="1"/>
      <c r="N76" s="1"/>
      <c r="O76" s="1"/>
      <c r="P76" s="1"/>
      <c r="Q76" s="1"/>
      <c r="R76" s="1"/>
      <c r="S76" s="1"/>
      <c r="T76" s="1"/>
      <c r="U76" s="1"/>
      <c r="V76" s="1"/>
      <c r="W76" s="1"/>
      <c r="X76" s="1"/>
      <c r="Y76" s="1"/>
      <c r="Z76" s="1"/>
      <c r="AA76" s="1"/>
    </row>
    <row r="77" ht="14.25" customHeight="1">
      <c r="A77" s="1"/>
      <c r="B77" s="1"/>
      <c r="C77" s="29"/>
      <c r="D77" s="1"/>
      <c r="E77" s="1"/>
      <c r="F77" s="1"/>
      <c r="G77" s="1"/>
      <c r="H77" s="1"/>
      <c r="I77" s="1"/>
      <c r="J77" s="1"/>
      <c r="K77" s="1"/>
      <c r="L77" s="1"/>
      <c r="M77" s="1"/>
      <c r="N77" s="1"/>
      <c r="O77" s="1"/>
      <c r="P77" s="1"/>
      <c r="Q77" s="1"/>
      <c r="R77" s="1"/>
      <c r="S77" s="1"/>
      <c r="T77" s="1"/>
      <c r="U77" s="1"/>
      <c r="V77" s="1"/>
      <c r="W77" s="1"/>
      <c r="X77" s="1"/>
      <c r="Y77" s="1"/>
      <c r="Z77" s="1"/>
      <c r="AA77" s="1"/>
    </row>
    <row r="78" ht="14.25" customHeight="1">
      <c r="A78" s="1"/>
      <c r="B78" s="1"/>
      <c r="C78" s="29"/>
      <c r="D78" s="1"/>
      <c r="E78" s="1"/>
      <c r="F78" s="1"/>
      <c r="G78" s="1"/>
      <c r="H78" s="1"/>
      <c r="I78" s="1"/>
      <c r="J78" s="1"/>
      <c r="K78" s="1"/>
      <c r="L78" s="1"/>
      <c r="M78" s="1"/>
      <c r="N78" s="1"/>
      <c r="O78" s="1"/>
      <c r="P78" s="1"/>
      <c r="Q78" s="1"/>
      <c r="R78" s="1"/>
      <c r="S78" s="1"/>
      <c r="T78" s="1"/>
      <c r="U78" s="1"/>
      <c r="V78" s="1"/>
      <c r="W78" s="1"/>
      <c r="X78" s="1"/>
      <c r="Y78" s="1"/>
      <c r="Z78" s="1"/>
      <c r="AA78" s="1"/>
    </row>
    <row r="79" ht="14.25" customHeight="1">
      <c r="A79" s="1"/>
      <c r="B79" s="1"/>
      <c r="C79" s="29"/>
      <c r="D79" s="1"/>
      <c r="E79" s="1"/>
      <c r="F79" s="1"/>
      <c r="G79" s="1"/>
      <c r="H79" s="1"/>
      <c r="I79" s="1"/>
      <c r="J79" s="1"/>
      <c r="K79" s="1"/>
      <c r="L79" s="1"/>
      <c r="M79" s="1"/>
      <c r="N79" s="1"/>
      <c r="O79" s="1"/>
      <c r="P79" s="1"/>
      <c r="Q79" s="1"/>
      <c r="R79" s="1"/>
      <c r="S79" s="1"/>
      <c r="T79" s="1"/>
      <c r="U79" s="1"/>
      <c r="V79" s="1"/>
      <c r="W79" s="1"/>
      <c r="X79" s="1"/>
      <c r="Y79" s="1"/>
      <c r="Z79" s="1"/>
      <c r="AA79" s="1"/>
    </row>
    <row r="80" ht="14.25" customHeight="1">
      <c r="A80" s="1"/>
      <c r="B80" s="1"/>
      <c r="C80" s="29"/>
      <c r="D80" s="1"/>
      <c r="E80" s="1"/>
      <c r="F80" s="1"/>
      <c r="G80" s="1"/>
      <c r="H80" s="1"/>
      <c r="I80" s="1"/>
      <c r="J80" s="1"/>
      <c r="K80" s="1"/>
      <c r="L80" s="1"/>
      <c r="M80" s="1"/>
      <c r="N80" s="1"/>
      <c r="O80" s="1"/>
      <c r="P80" s="1"/>
      <c r="Q80" s="1"/>
      <c r="R80" s="1"/>
      <c r="S80" s="1"/>
      <c r="T80" s="1"/>
      <c r="U80" s="1"/>
      <c r="V80" s="1"/>
      <c r="W80" s="1"/>
      <c r="X80" s="1"/>
      <c r="Y80" s="1"/>
      <c r="Z80" s="1"/>
      <c r="AA80" s="1"/>
    </row>
    <row r="81" ht="14.25" customHeight="1">
      <c r="A81" s="1"/>
      <c r="B81" s="1"/>
      <c r="C81" s="29"/>
      <c r="D81" s="1"/>
      <c r="E81" s="1"/>
      <c r="F81" s="1"/>
      <c r="G81" s="1"/>
      <c r="H81" s="1"/>
      <c r="I81" s="1"/>
      <c r="J81" s="1"/>
      <c r="K81" s="1"/>
      <c r="L81" s="1"/>
      <c r="M81" s="1"/>
      <c r="N81" s="1"/>
      <c r="O81" s="1"/>
      <c r="P81" s="1"/>
      <c r="Q81" s="1"/>
      <c r="R81" s="1"/>
      <c r="S81" s="1"/>
      <c r="T81" s="1"/>
      <c r="U81" s="1"/>
      <c r="V81" s="1"/>
      <c r="W81" s="1"/>
      <c r="X81" s="1"/>
      <c r="Y81" s="1"/>
      <c r="Z81" s="1"/>
      <c r="AA81" s="1"/>
    </row>
    <row r="82" ht="14.25" customHeight="1">
      <c r="A82" s="1"/>
      <c r="B82" s="1"/>
      <c r="C82" s="29"/>
      <c r="D82" s="1"/>
      <c r="E82" s="1"/>
      <c r="F82" s="1"/>
      <c r="G82" s="1"/>
      <c r="H82" s="1"/>
      <c r="I82" s="1"/>
      <c r="J82" s="1"/>
      <c r="K82" s="1"/>
      <c r="L82" s="1"/>
      <c r="M82" s="1"/>
      <c r="N82" s="1"/>
      <c r="O82" s="1"/>
      <c r="P82" s="1"/>
      <c r="Q82" s="1"/>
      <c r="R82" s="1"/>
      <c r="S82" s="1"/>
      <c r="T82" s="1"/>
      <c r="U82" s="1"/>
      <c r="V82" s="1"/>
      <c r="W82" s="1"/>
      <c r="X82" s="1"/>
      <c r="Y82" s="1"/>
      <c r="Z82" s="1"/>
      <c r="AA82" s="1"/>
    </row>
    <row r="83" ht="14.25" customHeight="1">
      <c r="A83" s="1"/>
      <c r="B83" s="1"/>
      <c r="C83" s="29"/>
      <c r="D83" s="1"/>
      <c r="E83" s="1"/>
      <c r="F83" s="1"/>
      <c r="G83" s="1"/>
      <c r="H83" s="1"/>
      <c r="I83" s="1"/>
      <c r="J83" s="1"/>
      <c r="K83" s="1"/>
      <c r="L83" s="1"/>
      <c r="M83" s="1"/>
      <c r="N83" s="1"/>
      <c r="O83" s="1"/>
      <c r="P83" s="1"/>
      <c r="Q83" s="1"/>
      <c r="R83" s="1"/>
      <c r="S83" s="1"/>
      <c r="T83" s="1"/>
      <c r="U83" s="1"/>
      <c r="V83" s="1"/>
      <c r="W83" s="1"/>
      <c r="X83" s="1"/>
      <c r="Y83" s="1"/>
      <c r="Z83" s="1"/>
      <c r="AA83" s="1"/>
    </row>
    <row r="84" ht="14.25" customHeight="1">
      <c r="A84" s="1"/>
      <c r="B84" s="1"/>
      <c r="C84" s="29"/>
      <c r="D84" s="1"/>
      <c r="E84" s="1"/>
      <c r="F84" s="1"/>
      <c r="G84" s="1"/>
      <c r="H84" s="1"/>
      <c r="I84" s="1"/>
      <c r="J84" s="1"/>
      <c r="K84" s="1"/>
      <c r="L84" s="1"/>
      <c r="M84" s="1"/>
      <c r="N84" s="1"/>
      <c r="O84" s="1"/>
      <c r="P84" s="1"/>
      <c r="Q84" s="1"/>
      <c r="R84" s="1"/>
      <c r="S84" s="1"/>
      <c r="T84" s="1"/>
      <c r="U84" s="1"/>
      <c r="V84" s="1"/>
      <c r="W84" s="1"/>
      <c r="X84" s="1"/>
      <c r="Y84" s="1"/>
      <c r="Z84" s="1"/>
      <c r="AA84" s="1"/>
    </row>
    <row r="85" ht="14.25" customHeight="1">
      <c r="A85" s="1"/>
      <c r="B85" s="1"/>
      <c r="C85" s="29"/>
      <c r="D85" s="1"/>
      <c r="E85" s="1"/>
      <c r="F85" s="1"/>
      <c r="G85" s="1"/>
      <c r="H85" s="1"/>
      <c r="I85" s="1"/>
      <c r="J85" s="1"/>
      <c r="K85" s="1"/>
      <c r="L85" s="1"/>
      <c r="M85" s="1"/>
      <c r="N85" s="1"/>
      <c r="O85" s="1"/>
      <c r="P85" s="1"/>
      <c r="Q85" s="1"/>
      <c r="R85" s="1"/>
      <c r="S85" s="1"/>
      <c r="T85" s="1"/>
      <c r="U85" s="1"/>
      <c r="V85" s="1"/>
      <c r="W85" s="1"/>
      <c r="X85" s="1"/>
      <c r="Y85" s="1"/>
      <c r="Z85" s="1"/>
      <c r="AA85" s="1"/>
    </row>
    <row r="86" ht="14.25" customHeight="1">
      <c r="A86" s="1"/>
      <c r="B86" s="1"/>
      <c r="C86" s="29"/>
      <c r="D86" s="1"/>
      <c r="E86" s="1"/>
      <c r="F86" s="1"/>
      <c r="G86" s="1"/>
      <c r="H86" s="1"/>
      <c r="I86" s="1"/>
      <c r="J86" s="1"/>
      <c r="K86" s="1"/>
      <c r="L86" s="1"/>
      <c r="M86" s="1"/>
      <c r="N86" s="1"/>
      <c r="O86" s="1"/>
      <c r="P86" s="1"/>
      <c r="Q86" s="1"/>
      <c r="R86" s="1"/>
      <c r="S86" s="1"/>
      <c r="T86" s="1"/>
      <c r="U86" s="1"/>
      <c r="V86" s="1"/>
      <c r="W86" s="1"/>
      <c r="X86" s="1"/>
      <c r="Y86" s="1"/>
      <c r="Z86" s="1"/>
      <c r="AA86" s="1"/>
    </row>
    <row r="87" ht="14.25" customHeight="1">
      <c r="A87" s="1"/>
      <c r="B87" s="1"/>
      <c r="C87" s="29"/>
      <c r="D87" s="1"/>
      <c r="E87" s="1"/>
      <c r="F87" s="1"/>
      <c r="G87" s="1"/>
      <c r="H87" s="1"/>
      <c r="I87" s="1"/>
      <c r="J87" s="1"/>
      <c r="K87" s="1"/>
      <c r="L87" s="1"/>
      <c r="M87" s="1"/>
      <c r="N87" s="1"/>
      <c r="O87" s="1"/>
      <c r="P87" s="1"/>
      <c r="Q87" s="1"/>
      <c r="R87" s="1"/>
      <c r="S87" s="1"/>
      <c r="T87" s="1"/>
      <c r="U87" s="1"/>
      <c r="V87" s="1"/>
      <c r="W87" s="1"/>
      <c r="X87" s="1"/>
      <c r="Y87" s="1"/>
      <c r="Z87" s="1"/>
      <c r="AA87" s="1"/>
    </row>
    <row r="88" ht="14.25" customHeight="1">
      <c r="A88" s="1"/>
      <c r="B88" s="1"/>
      <c r="C88" s="29"/>
      <c r="D88" s="1"/>
      <c r="E88" s="1"/>
      <c r="F88" s="1"/>
      <c r="G88" s="1"/>
      <c r="H88" s="1"/>
      <c r="I88" s="1"/>
      <c r="J88" s="1"/>
      <c r="K88" s="1"/>
      <c r="L88" s="1"/>
      <c r="M88" s="1"/>
      <c r="N88" s="1"/>
      <c r="O88" s="1"/>
      <c r="P88" s="1"/>
      <c r="Q88" s="1"/>
      <c r="R88" s="1"/>
      <c r="S88" s="1"/>
      <c r="T88" s="1"/>
      <c r="U88" s="1"/>
      <c r="V88" s="1"/>
      <c r="W88" s="1"/>
      <c r="X88" s="1"/>
      <c r="Y88" s="1"/>
      <c r="Z88" s="1"/>
      <c r="AA88" s="1"/>
    </row>
    <row r="89" ht="14.25" customHeight="1">
      <c r="A89" s="1"/>
      <c r="B89" s="1"/>
      <c r="C89" s="29"/>
      <c r="D89" s="1"/>
      <c r="E89" s="1"/>
      <c r="F89" s="1"/>
      <c r="G89" s="1"/>
      <c r="H89" s="1"/>
      <c r="I89" s="1"/>
      <c r="J89" s="1"/>
      <c r="K89" s="1"/>
      <c r="L89" s="1"/>
      <c r="M89" s="1"/>
      <c r="N89" s="1"/>
      <c r="O89" s="1"/>
      <c r="P89" s="1"/>
      <c r="Q89" s="1"/>
      <c r="R89" s="1"/>
      <c r="S89" s="1"/>
      <c r="T89" s="1"/>
      <c r="U89" s="1"/>
      <c r="V89" s="1"/>
      <c r="W89" s="1"/>
      <c r="X89" s="1"/>
      <c r="Y89" s="1"/>
      <c r="Z89" s="1"/>
      <c r="AA89" s="1"/>
    </row>
    <row r="90" ht="14.25" customHeight="1">
      <c r="A90" s="1"/>
      <c r="B90" s="1"/>
      <c r="C90" s="29"/>
      <c r="D90" s="1"/>
      <c r="E90" s="1"/>
      <c r="F90" s="1"/>
      <c r="G90" s="1"/>
      <c r="H90" s="1"/>
      <c r="I90" s="1"/>
      <c r="J90" s="1"/>
      <c r="K90" s="1"/>
      <c r="L90" s="1"/>
      <c r="M90" s="1"/>
      <c r="N90" s="1"/>
      <c r="O90" s="1"/>
      <c r="P90" s="1"/>
      <c r="Q90" s="1"/>
      <c r="R90" s="1"/>
      <c r="S90" s="1"/>
      <c r="T90" s="1"/>
      <c r="U90" s="1"/>
      <c r="V90" s="1"/>
      <c r="W90" s="1"/>
      <c r="X90" s="1"/>
      <c r="Y90" s="1"/>
      <c r="Z90" s="1"/>
      <c r="AA90" s="1"/>
    </row>
    <row r="91" ht="14.25" customHeight="1">
      <c r="A91" s="1"/>
      <c r="B91" s="1"/>
      <c r="C91" s="29"/>
      <c r="D91" s="1"/>
      <c r="E91" s="1"/>
      <c r="F91" s="1"/>
      <c r="G91" s="1"/>
      <c r="H91" s="1"/>
      <c r="I91" s="1"/>
      <c r="J91" s="1"/>
      <c r="K91" s="1"/>
      <c r="L91" s="1"/>
      <c r="M91" s="1"/>
      <c r="N91" s="1"/>
      <c r="O91" s="1"/>
      <c r="P91" s="1"/>
      <c r="Q91" s="1"/>
      <c r="R91" s="1"/>
      <c r="S91" s="1"/>
      <c r="T91" s="1"/>
      <c r="U91" s="1"/>
      <c r="V91" s="1"/>
      <c r="W91" s="1"/>
      <c r="X91" s="1"/>
      <c r="Y91" s="1"/>
      <c r="Z91" s="1"/>
      <c r="AA91" s="1"/>
    </row>
    <row r="92" ht="14.25" customHeight="1">
      <c r="A92" s="1"/>
      <c r="B92" s="1"/>
      <c r="C92" s="29"/>
      <c r="D92" s="1"/>
      <c r="E92" s="1"/>
      <c r="F92" s="1"/>
      <c r="G92" s="1"/>
      <c r="H92" s="1"/>
      <c r="I92" s="1"/>
      <c r="J92" s="1"/>
      <c r="K92" s="1"/>
      <c r="L92" s="1"/>
      <c r="M92" s="1"/>
      <c r="N92" s="1"/>
      <c r="O92" s="1"/>
      <c r="P92" s="1"/>
      <c r="Q92" s="1"/>
      <c r="R92" s="1"/>
      <c r="S92" s="1"/>
      <c r="T92" s="1"/>
      <c r="U92" s="1"/>
      <c r="V92" s="1"/>
      <c r="W92" s="1"/>
      <c r="X92" s="1"/>
      <c r="Y92" s="1"/>
      <c r="Z92" s="1"/>
      <c r="AA92" s="1"/>
    </row>
    <row r="93" ht="14.25" customHeight="1">
      <c r="A93" s="1"/>
      <c r="B93" s="1"/>
      <c r="C93" s="29"/>
      <c r="D93" s="1"/>
      <c r="E93" s="1"/>
      <c r="F93" s="1"/>
      <c r="G93" s="1"/>
      <c r="H93" s="1"/>
      <c r="I93" s="1"/>
      <c r="J93" s="1"/>
      <c r="K93" s="1"/>
      <c r="L93" s="1"/>
      <c r="M93" s="1"/>
      <c r="N93" s="1"/>
      <c r="O93" s="1"/>
      <c r="P93" s="1"/>
      <c r="Q93" s="1"/>
      <c r="R93" s="1"/>
      <c r="S93" s="1"/>
      <c r="T93" s="1"/>
      <c r="U93" s="1"/>
      <c r="V93" s="1"/>
      <c r="W93" s="1"/>
      <c r="X93" s="1"/>
      <c r="Y93" s="1"/>
      <c r="Z93" s="1"/>
      <c r="AA93" s="1"/>
    </row>
    <row r="94" ht="14.25" customHeight="1">
      <c r="A94" s="1"/>
      <c r="B94" s="1"/>
      <c r="C94" s="29"/>
      <c r="D94" s="1"/>
      <c r="E94" s="1"/>
      <c r="F94" s="1"/>
      <c r="G94" s="1"/>
      <c r="H94" s="1"/>
      <c r="I94" s="1"/>
      <c r="J94" s="1"/>
      <c r="K94" s="1"/>
      <c r="L94" s="1"/>
      <c r="M94" s="1"/>
      <c r="N94" s="1"/>
      <c r="O94" s="1"/>
      <c r="P94" s="1"/>
      <c r="Q94" s="1"/>
      <c r="R94" s="1"/>
      <c r="S94" s="1"/>
      <c r="T94" s="1"/>
      <c r="U94" s="1"/>
      <c r="V94" s="1"/>
      <c r="W94" s="1"/>
      <c r="X94" s="1"/>
      <c r="Y94" s="1"/>
      <c r="Z94" s="1"/>
      <c r="AA94" s="1"/>
    </row>
    <row r="95" ht="14.25" customHeight="1">
      <c r="A95" s="1"/>
      <c r="B95" s="1"/>
      <c r="C95" s="29"/>
      <c r="D95" s="1"/>
      <c r="E95" s="1"/>
      <c r="F95" s="1"/>
      <c r="G95" s="1"/>
      <c r="H95" s="1"/>
      <c r="I95" s="1"/>
      <c r="J95" s="1"/>
      <c r="K95" s="1"/>
      <c r="L95" s="1"/>
      <c r="M95" s="1"/>
      <c r="N95" s="1"/>
      <c r="O95" s="1"/>
      <c r="P95" s="1"/>
      <c r="Q95" s="1"/>
      <c r="R95" s="1"/>
      <c r="S95" s="1"/>
      <c r="T95" s="1"/>
      <c r="U95" s="1"/>
      <c r="V95" s="1"/>
      <c r="W95" s="1"/>
      <c r="X95" s="1"/>
      <c r="Y95" s="1"/>
      <c r="Z95" s="1"/>
      <c r="AA95" s="1"/>
    </row>
    <row r="96" ht="14.25" customHeight="1">
      <c r="A96" s="1"/>
      <c r="B96" s="1"/>
      <c r="C96" s="29"/>
      <c r="D96" s="1"/>
      <c r="E96" s="1"/>
      <c r="F96" s="1"/>
      <c r="G96" s="1"/>
      <c r="H96" s="1"/>
      <c r="I96" s="1"/>
      <c r="J96" s="1"/>
      <c r="K96" s="1"/>
      <c r="L96" s="1"/>
      <c r="M96" s="1"/>
      <c r="N96" s="1"/>
      <c r="O96" s="1"/>
      <c r="P96" s="1"/>
      <c r="Q96" s="1"/>
      <c r="R96" s="1"/>
      <c r="S96" s="1"/>
      <c r="T96" s="1"/>
      <c r="U96" s="1"/>
      <c r="V96" s="1"/>
      <c r="W96" s="1"/>
      <c r="X96" s="1"/>
      <c r="Y96" s="1"/>
      <c r="Z96" s="1"/>
      <c r="AA96" s="1"/>
    </row>
    <row r="97" ht="14.25" customHeight="1">
      <c r="A97" s="1"/>
      <c r="B97" s="1"/>
      <c r="C97" s="29"/>
      <c r="D97" s="1"/>
      <c r="E97" s="1"/>
      <c r="F97" s="1"/>
      <c r="G97" s="1"/>
      <c r="H97" s="1"/>
      <c r="I97" s="1"/>
      <c r="J97" s="1"/>
      <c r="K97" s="1"/>
      <c r="L97" s="1"/>
      <c r="M97" s="1"/>
      <c r="N97" s="1"/>
      <c r="O97" s="1"/>
      <c r="P97" s="1"/>
      <c r="Q97" s="1"/>
      <c r="R97" s="1"/>
      <c r="S97" s="1"/>
      <c r="T97" s="1"/>
      <c r="U97" s="1"/>
      <c r="V97" s="1"/>
      <c r="W97" s="1"/>
      <c r="X97" s="1"/>
      <c r="Y97" s="1"/>
      <c r="Z97" s="1"/>
      <c r="AA97" s="1"/>
    </row>
    <row r="98" ht="14.25" customHeight="1">
      <c r="A98" s="1"/>
      <c r="B98" s="1"/>
      <c r="C98" s="29"/>
      <c r="D98" s="1"/>
      <c r="E98" s="1"/>
      <c r="F98" s="1"/>
      <c r="G98" s="1"/>
      <c r="H98" s="1"/>
      <c r="I98" s="1"/>
      <c r="J98" s="1"/>
      <c r="K98" s="1"/>
      <c r="L98" s="1"/>
      <c r="M98" s="1"/>
      <c r="N98" s="1"/>
      <c r="O98" s="1"/>
      <c r="P98" s="1"/>
      <c r="Q98" s="1"/>
      <c r="R98" s="1"/>
      <c r="S98" s="1"/>
      <c r="T98" s="1"/>
      <c r="U98" s="1"/>
      <c r="V98" s="1"/>
      <c r="W98" s="1"/>
      <c r="X98" s="1"/>
      <c r="Y98" s="1"/>
      <c r="Z98" s="1"/>
      <c r="AA98" s="1"/>
    </row>
    <row r="99" ht="14.25" customHeight="1">
      <c r="A99" s="1"/>
      <c r="B99" s="1"/>
      <c r="C99" s="29"/>
      <c r="D99" s="1"/>
      <c r="E99" s="1"/>
      <c r="F99" s="1"/>
      <c r="G99" s="1"/>
      <c r="H99" s="1"/>
      <c r="I99" s="1"/>
      <c r="J99" s="1"/>
      <c r="K99" s="1"/>
      <c r="L99" s="1"/>
      <c r="M99" s="1"/>
      <c r="N99" s="1"/>
      <c r="O99" s="1"/>
      <c r="P99" s="1"/>
      <c r="Q99" s="1"/>
      <c r="R99" s="1"/>
      <c r="S99" s="1"/>
      <c r="T99" s="1"/>
      <c r="U99" s="1"/>
      <c r="V99" s="1"/>
      <c r="W99" s="1"/>
      <c r="X99" s="1"/>
      <c r="Y99" s="1"/>
      <c r="Z99" s="1"/>
      <c r="AA99" s="1"/>
    </row>
    <row r="100" ht="14.25" customHeight="1">
      <c r="A100" s="1"/>
      <c r="B100" s="1"/>
      <c r="C100" s="29"/>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4.25" customHeight="1">
      <c r="A101" s="1"/>
      <c r="B101" s="1"/>
      <c r="C101" s="29"/>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4.25" customHeight="1">
      <c r="A102" s="1"/>
      <c r="B102" s="1"/>
      <c r="C102" s="29"/>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4.25" customHeight="1">
      <c r="A103" s="1"/>
      <c r="B103" s="1"/>
      <c r="C103" s="29"/>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4.25" customHeight="1">
      <c r="A104" s="1"/>
      <c r="B104" s="1"/>
      <c r="C104" s="29"/>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4.25" customHeight="1">
      <c r="A105" s="1"/>
      <c r="B105" s="1"/>
      <c r="C105" s="29"/>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4.25" customHeight="1">
      <c r="A106" s="1"/>
      <c r="B106" s="1"/>
      <c r="C106" s="29"/>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4.25" customHeight="1">
      <c r="A107" s="1"/>
      <c r="B107" s="1"/>
      <c r="C107" s="29"/>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4.25" customHeight="1">
      <c r="A108" s="1"/>
      <c r="B108" s="1"/>
      <c r="C108" s="29"/>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4.25" customHeight="1">
      <c r="A109" s="1"/>
      <c r="B109" s="1"/>
      <c r="C109" s="29"/>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4.25" customHeight="1">
      <c r="A110" s="1"/>
      <c r="B110" s="1"/>
      <c r="C110" s="29"/>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4.25" customHeight="1">
      <c r="A111" s="1"/>
      <c r="B111" s="1"/>
      <c r="C111" s="29"/>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4.25" customHeight="1">
      <c r="A112" s="1"/>
      <c r="B112" s="1"/>
      <c r="C112" s="29"/>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4.25" customHeight="1">
      <c r="A113" s="1"/>
      <c r="B113" s="1"/>
      <c r="C113" s="29"/>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4.25" customHeight="1">
      <c r="A114" s="1"/>
      <c r="B114" s="1"/>
      <c r="C114" s="29"/>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4.25" customHeight="1">
      <c r="A115" s="1"/>
      <c r="B115" s="1"/>
      <c r="C115" s="29"/>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4.25" customHeight="1">
      <c r="A116" s="1"/>
      <c r="B116" s="1"/>
      <c r="C116" s="29"/>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4.25" customHeight="1">
      <c r="A117" s="1"/>
      <c r="B117" s="1"/>
      <c r="C117" s="29"/>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4.25" customHeight="1">
      <c r="A118" s="1"/>
      <c r="B118" s="1"/>
      <c r="C118" s="29"/>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4.25" customHeight="1">
      <c r="A119" s="1"/>
      <c r="B119" s="1"/>
      <c r="C119" s="29"/>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4.25" customHeight="1">
      <c r="A120" s="1"/>
      <c r="B120" s="1"/>
      <c r="C120" s="29"/>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4.25" customHeight="1">
      <c r="A121" s="1"/>
      <c r="B121" s="1"/>
      <c r="C121" s="29"/>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4.25" customHeight="1">
      <c r="A122" s="1"/>
      <c r="B122" s="1"/>
      <c r="C122" s="29"/>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4.25" customHeight="1">
      <c r="A123" s="1"/>
      <c r="B123" s="1"/>
      <c r="C123" s="29"/>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4.25" customHeight="1">
      <c r="A124" s="1"/>
      <c r="B124" s="1"/>
      <c r="C124" s="29"/>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4.25" customHeight="1">
      <c r="A125" s="1"/>
      <c r="B125" s="1"/>
      <c r="C125" s="29"/>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4.25" customHeight="1">
      <c r="A126" s="1"/>
      <c r="B126" s="1"/>
      <c r="C126" s="29"/>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4.25" customHeight="1">
      <c r="A127" s="1"/>
      <c r="B127" s="1"/>
      <c r="C127" s="29"/>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4.25" customHeight="1">
      <c r="A128" s="1"/>
      <c r="B128" s="1"/>
      <c r="C128" s="29"/>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4.25" customHeight="1">
      <c r="A129" s="1"/>
      <c r="B129" s="1"/>
      <c r="C129" s="29"/>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4.25" customHeight="1">
      <c r="A130" s="1"/>
      <c r="B130" s="1"/>
      <c r="C130" s="29"/>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4.25" customHeight="1">
      <c r="A131" s="1"/>
      <c r="B131" s="1"/>
      <c r="C131" s="29"/>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4.25" customHeight="1">
      <c r="A132" s="1"/>
      <c r="B132" s="1"/>
      <c r="C132" s="29"/>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4.25" customHeight="1">
      <c r="A133" s="1"/>
      <c r="B133" s="1"/>
      <c r="C133" s="29"/>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4.25" customHeight="1">
      <c r="A134" s="1"/>
      <c r="B134" s="1"/>
      <c r="C134" s="29"/>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4.25" customHeight="1">
      <c r="A135" s="1"/>
      <c r="B135" s="1"/>
      <c r="C135" s="29"/>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4.25" customHeight="1">
      <c r="A136" s="1"/>
      <c r="B136" s="1"/>
      <c r="C136" s="29"/>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4.25" customHeight="1">
      <c r="A137" s="1"/>
      <c r="B137" s="1"/>
      <c r="C137" s="29"/>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4.25" customHeight="1">
      <c r="A138" s="1"/>
      <c r="B138" s="1"/>
      <c r="C138" s="29"/>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4.25" customHeight="1">
      <c r="A139" s="1"/>
      <c r="B139" s="1"/>
      <c r="C139" s="29"/>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4.25" customHeight="1">
      <c r="A140" s="1"/>
      <c r="B140" s="1"/>
      <c r="C140" s="29"/>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4.25" customHeight="1">
      <c r="A141" s="1"/>
      <c r="B141" s="1"/>
      <c r="C141" s="29"/>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4.25" customHeight="1">
      <c r="A142" s="1"/>
      <c r="B142" s="1"/>
      <c r="C142" s="29"/>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4.25" customHeight="1">
      <c r="A143" s="1"/>
      <c r="B143" s="1"/>
      <c r="C143" s="29"/>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4.25" customHeight="1">
      <c r="A144" s="1"/>
      <c r="B144" s="1"/>
      <c r="C144" s="29"/>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4.25" customHeight="1">
      <c r="A145" s="1"/>
      <c r="B145" s="1"/>
      <c r="C145" s="29"/>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4.25" customHeight="1">
      <c r="A146" s="1"/>
      <c r="B146" s="1"/>
      <c r="C146" s="29"/>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4.25" customHeight="1">
      <c r="A147" s="1"/>
      <c r="B147" s="1"/>
      <c r="C147" s="29"/>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4.25" customHeight="1">
      <c r="A148" s="1"/>
      <c r="B148" s="1"/>
      <c r="C148" s="29"/>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4.25" customHeight="1">
      <c r="A149" s="1"/>
      <c r="B149" s="1"/>
      <c r="C149" s="29"/>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4.25" customHeight="1">
      <c r="A150" s="1"/>
      <c r="B150" s="1"/>
      <c r="C150" s="29"/>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4.25" customHeight="1">
      <c r="A151" s="1"/>
      <c r="B151" s="1"/>
      <c r="C151" s="29"/>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4.25" customHeight="1">
      <c r="A152" s="1"/>
      <c r="B152" s="1"/>
      <c r="C152" s="29"/>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4.25" customHeight="1">
      <c r="A153" s="1"/>
      <c r="B153" s="1"/>
      <c r="C153" s="29"/>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4.25" customHeight="1">
      <c r="A154" s="1"/>
      <c r="B154" s="1"/>
      <c r="C154" s="29"/>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4.25" customHeight="1">
      <c r="A155" s="1"/>
      <c r="B155" s="1"/>
      <c r="C155" s="29"/>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4.25" customHeight="1">
      <c r="A156" s="1"/>
      <c r="B156" s="1"/>
      <c r="C156" s="29"/>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4.25" customHeight="1">
      <c r="A157" s="1"/>
      <c r="B157" s="1"/>
      <c r="C157" s="29"/>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4.25" customHeight="1">
      <c r="A158" s="1"/>
      <c r="B158" s="1"/>
      <c r="C158" s="29"/>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4.25" customHeight="1">
      <c r="A159" s="1"/>
      <c r="B159" s="1"/>
      <c r="C159" s="29"/>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4.25" customHeight="1">
      <c r="A160" s="1"/>
      <c r="B160" s="1"/>
      <c r="C160" s="29"/>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4.25" customHeight="1">
      <c r="A161" s="1"/>
      <c r="B161" s="1"/>
      <c r="C161" s="29"/>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4.25" customHeight="1">
      <c r="A162" s="1"/>
      <c r="B162" s="1"/>
      <c r="C162" s="29"/>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4.25" customHeight="1">
      <c r="A163" s="1"/>
      <c r="B163" s="1"/>
      <c r="C163" s="29"/>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4.25" customHeight="1">
      <c r="A164" s="1"/>
      <c r="B164" s="1"/>
      <c r="C164" s="29"/>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4.25" customHeight="1">
      <c r="A165" s="1"/>
      <c r="B165" s="1"/>
      <c r="C165" s="29"/>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4.25" customHeight="1">
      <c r="A166" s="1"/>
      <c r="B166" s="1"/>
      <c r="C166" s="29"/>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4.25" customHeight="1">
      <c r="A167" s="1"/>
      <c r="B167" s="1"/>
      <c r="C167" s="29"/>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4.25" customHeight="1">
      <c r="A168" s="1"/>
      <c r="B168" s="1"/>
      <c r="C168" s="29"/>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4.25" customHeight="1">
      <c r="A169" s="1"/>
      <c r="B169" s="1"/>
      <c r="C169" s="29"/>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4.25" customHeight="1">
      <c r="A170" s="1"/>
      <c r="B170" s="1"/>
      <c r="C170" s="29"/>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4.25" customHeight="1">
      <c r="A171" s="1"/>
      <c r="B171" s="1"/>
      <c r="C171" s="29"/>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4.25" customHeight="1">
      <c r="A172" s="1"/>
      <c r="B172" s="1"/>
      <c r="C172" s="29"/>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4.25" customHeight="1">
      <c r="A173" s="1"/>
      <c r="B173" s="1"/>
      <c r="C173" s="29"/>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4.25" customHeight="1">
      <c r="A174" s="1"/>
      <c r="B174" s="1"/>
      <c r="C174" s="29"/>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4.25" customHeight="1">
      <c r="A175" s="1"/>
      <c r="B175" s="1"/>
      <c r="C175" s="29"/>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4.25" customHeight="1">
      <c r="A176" s="1"/>
      <c r="B176" s="1"/>
      <c r="C176" s="29"/>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4.25" customHeight="1">
      <c r="A177" s="1"/>
      <c r="B177" s="1"/>
      <c r="C177" s="29"/>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4.25" customHeight="1">
      <c r="A178" s="1"/>
      <c r="B178" s="1"/>
      <c r="C178" s="29"/>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4.25" customHeight="1">
      <c r="A179" s="1"/>
      <c r="B179" s="1"/>
      <c r="C179" s="29"/>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4.25" customHeight="1">
      <c r="A180" s="1"/>
      <c r="B180" s="1"/>
      <c r="C180" s="29"/>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4.25" customHeight="1">
      <c r="A181" s="1"/>
      <c r="B181" s="1"/>
      <c r="C181" s="29"/>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4.25" customHeight="1">
      <c r="A182" s="1"/>
      <c r="B182" s="1"/>
      <c r="C182" s="29"/>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4.25" customHeight="1">
      <c r="A183" s="1"/>
      <c r="B183" s="1"/>
      <c r="C183" s="29"/>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4.25" customHeight="1">
      <c r="A184" s="1"/>
      <c r="B184" s="1"/>
      <c r="C184" s="29"/>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4.25" customHeight="1">
      <c r="A185" s="1"/>
      <c r="B185" s="1"/>
      <c r="C185" s="29"/>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4.25" customHeight="1">
      <c r="A186" s="1"/>
      <c r="B186" s="1"/>
      <c r="C186" s="29"/>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4.25" customHeight="1">
      <c r="A187" s="1"/>
      <c r="B187" s="1"/>
      <c r="C187" s="29"/>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4.25" customHeight="1">
      <c r="A188" s="1"/>
      <c r="B188" s="1"/>
      <c r="C188" s="29"/>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4.25" customHeight="1">
      <c r="A189" s="1"/>
      <c r="B189" s="1"/>
      <c r="C189" s="29"/>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4.25" customHeight="1">
      <c r="A190" s="1"/>
      <c r="B190" s="1"/>
      <c r="C190" s="29"/>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4.25" customHeight="1">
      <c r="A191" s="1"/>
      <c r="B191" s="1"/>
      <c r="C191" s="29"/>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4.25" customHeight="1">
      <c r="A192" s="1"/>
      <c r="B192" s="1"/>
      <c r="C192" s="29"/>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4.25" customHeight="1">
      <c r="A193" s="1"/>
      <c r="B193" s="1"/>
      <c r="C193" s="29"/>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4.25" customHeight="1">
      <c r="A194" s="1"/>
      <c r="B194" s="1"/>
      <c r="C194" s="29"/>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4.25" customHeight="1">
      <c r="A195" s="1"/>
      <c r="B195" s="1"/>
      <c r="C195" s="29"/>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4.25" customHeight="1">
      <c r="A196" s="1"/>
      <c r="B196" s="1"/>
      <c r="C196" s="29"/>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4.25" customHeight="1">
      <c r="A197" s="1"/>
      <c r="B197" s="1"/>
      <c r="C197" s="29"/>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4.25" customHeight="1">
      <c r="A198" s="1"/>
      <c r="B198" s="1"/>
      <c r="C198" s="29"/>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4.25" customHeight="1">
      <c r="A199" s="1"/>
      <c r="B199" s="1"/>
      <c r="C199" s="29"/>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4.25" customHeight="1">
      <c r="A200" s="1"/>
      <c r="B200" s="1"/>
      <c r="C200" s="29"/>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4.25" customHeight="1">
      <c r="A201" s="1"/>
      <c r="B201" s="1"/>
      <c r="C201" s="29"/>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4.25" customHeight="1">
      <c r="A202" s="1"/>
      <c r="B202" s="1"/>
      <c r="C202" s="29"/>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4.25" customHeight="1">
      <c r="A203" s="1"/>
      <c r="B203" s="1"/>
      <c r="C203" s="29"/>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4.25" customHeight="1">
      <c r="A204" s="1"/>
      <c r="B204" s="1"/>
      <c r="C204" s="29"/>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4.25" customHeight="1">
      <c r="A205" s="1"/>
      <c r="B205" s="1"/>
      <c r="C205" s="29"/>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4.25" customHeight="1">
      <c r="A206" s="1"/>
      <c r="B206" s="1"/>
      <c r="C206" s="29"/>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4.25" customHeight="1">
      <c r="A207" s="1"/>
      <c r="B207" s="1"/>
      <c r="C207" s="29"/>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4.25" customHeight="1">
      <c r="A208" s="1"/>
      <c r="B208" s="1"/>
      <c r="C208" s="29"/>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4.25" customHeight="1">
      <c r="A209" s="1"/>
      <c r="B209" s="1"/>
      <c r="C209" s="29"/>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4.25" customHeight="1">
      <c r="A210" s="1"/>
      <c r="B210" s="1"/>
      <c r="C210" s="29"/>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4.25" customHeight="1">
      <c r="A211" s="1"/>
      <c r="B211" s="1"/>
      <c r="C211" s="29"/>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4.25" customHeight="1">
      <c r="A212" s="1"/>
      <c r="B212" s="1"/>
      <c r="C212" s="29"/>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4.25" customHeight="1">
      <c r="A213" s="1"/>
      <c r="B213" s="1"/>
      <c r="C213" s="29"/>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4.25" customHeight="1">
      <c r="A214" s="1"/>
      <c r="B214" s="1"/>
      <c r="C214" s="29"/>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4.25" customHeight="1">
      <c r="A215" s="1"/>
      <c r="B215" s="1"/>
      <c r="C215" s="29"/>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4.25" customHeight="1">
      <c r="A216" s="1"/>
      <c r="B216" s="1"/>
      <c r="C216" s="29"/>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4.25" customHeight="1">
      <c r="A217" s="1"/>
      <c r="B217" s="1"/>
      <c r="C217" s="29"/>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4.25" customHeight="1">
      <c r="A218" s="1"/>
      <c r="B218" s="1"/>
      <c r="C218" s="29"/>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4.25" customHeight="1">
      <c r="A219" s="1"/>
      <c r="B219" s="1"/>
      <c r="C219" s="29"/>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4.25" customHeight="1">
      <c r="A220" s="1"/>
      <c r="B220" s="1"/>
      <c r="C220" s="29"/>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4.25" customHeight="1">
      <c r="A221" s="1"/>
      <c r="B221" s="1"/>
      <c r="C221" s="29"/>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4.25" customHeight="1">
      <c r="A222" s="1"/>
      <c r="B222" s="1"/>
      <c r="C222" s="29"/>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4.25" customHeight="1">
      <c r="A223" s="1"/>
      <c r="B223" s="1"/>
      <c r="C223" s="29"/>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4.25" customHeight="1">
      <c r="A224" s="1"/>
      <c r="B224" s="1"/>
      <c r="C224" s="29"/>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4.25" customHeight="1">
      <c r="A225" s="1"/>
      <c r="B225" s="1"/>
      <c r="C225" s="29"/>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4.25" customHeight="1">
      <c r="A226" s="1"/>
      <c r="B226" s="1"/>
      <c r="C226" s="29"/>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4.25" customHeight="1">
      <c r="A227" s="1"/>
      <c r="B227" s="1"/>
      <c r="C227" s="29"/>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4.25" customHeight="1">
      <c r="A228" s="1"/>
      <c r="B228" s="1"/>
      <c r="C228" s="29"/>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4.25" customHeight="1">
      <c r="A229" s="1"/>
      <c r="B229" s="1"/>
      <c r="C229" s="29"/>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4.25" customHeight="1">
      <c r="A230" s="1"/>
      <c r="B230" s="1"/>
      <c r="C230" s="29"/>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4.25" customHeight="1">
      <c r="A231" s="1"/>
      <c r="B231" s="1"/>
      <c r="C231" s="29"/>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4.25" customHeight="1">
      <c r="A232" s="1"/>
      <c r="B232" s="1"/>
      <c r="C232" s="29"/>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4.25" customHeight="1">
      <c r="A233" s="1"/>
      <c r="B233" s="1"/>
      <c r="C233" s="29"/>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4.25" customHeight="1">
      <c r="A234" s="1"/>
      <c r="B234" s="1"/>
      <c r="C234" s="29"/>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4.25" customHeight="1">
      <c r="A235" s="1"/>
      <c r="B235" s="1"/>
      <c r="C235" s="29"/>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4.25" customHeight="1">
      <c r="A236" s="1"/>
      <c r="B236" s="1"/>
      <c r="C236" s="29"/>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4.25" customHeight="1">
      <c r="A237" s="1"/>
      <c r="B237" s="1"/>
      <c r="C237" s="29"/>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4.25" customHeight="1">
      <c r="A238" s="1"/>
      <c r="B238" s="1"/>
      <c r="C238" s="29"/>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4.25" customHeight="1">
      <c r="A239" s="1"/>
      <c r="B239" s="1"/>
      <c r="C239" s="29"/>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ht="15.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row r="1007" ht="15.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row>
    <row r="1008" ht="15.7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row>
    <row r="1009" ht="15.7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row>
  </sheetData>
  <mergeCells count="12">
    <mergeCell ref="E12:H48"/>
    <mergeCell ref="B50:E50"/>
    <mergeCell ref="C51:E51"/>
    <mergeCell ref="C54:E54"/>
    <mergeCell ref="B56:G56"/>
    <mergeCell ref="B2:H2"/>
    <mergeCell ref="B4:G4"/>
    <mergeCell ref="B6:H6"/>
    <mergeCell ref="B7:H9"/>
    <mergeCell ref="B11:C11"/>
    <mergeCell ref="E11:H11"/>
    <mergeCell ref="B19:C19"/>
  </mergeCells>
  <conditionalFormatting sqref="C31">
    <cfRule type="cellIs" dxfId="0" priority="1" operator="lessThan">
      <formula>0</formula>
    </cfRule>
  </conditionalFormatting>
  <conditionalFormatting sqref="C17">
    <cfRule type="cellIs" dxfId="1" priority="2" operator="greaterThan">
      <formula>0</formula>
    </cfRule>
  </conditionalFormatting>
  <conditionalFormatting sqref="C20:C29">
    <cfRule type="cellIs" dxfId="0" priority="3" operator="greaterThan">
      <formula>0</formula>
    </cfRule>
  </conditionalFormatting>
  <conditionalFormatting sqref="C31">
    <cfRule type="cellIs" dxfId="1" priority="4" operator="greaterThan">
      <formula>0</formula>
    </cfRule>
  </conditionalFormatting>
  <printOptions/>
  <pageMargins bottom="0.75" footer="0.0" header="0.0" left="0.7" right="0.7" top="0.75"/>
  <pageSetup scale="75" orientation="portrait"/>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2.29"/>
    <col customWidth="1" min="2" max="2" width="47.57"/>
    <col customWidth="1" min="3" max="3" width="12.86"/>
    <col customWidth="1" min="4" max="7" width="8.71"/>
  </cols>
  <sheetData>
    <row r="1">
      <c r="A1" s="1"/>
      <c r="B1" s="1"/>
      <c r="C1" s="47"/>
      <c r="D1" s="1"/>
      <c r="E1" s="1"/>
      <c r="F1" s="1"/>
      <c r="G1" s="1"/>
      <c r="H1" s="1"/>
      <c r="I1" s="1"/>
      <c r="J1" s="1"/>
      <c r="K1" s="1"/>
      <c r="L1" s="1"/>
      <c r="M1" s="1"/>
      <c r="N1" s="1"/>
      <c r="O1" s="1"/>
      <c r="P1" s="1"/>
      <c r="Q1" s="1"/>
      <c r="R1" s="1"/>
      <c r="S1" s="1"/>
      <c r="T1" s="1"/>
      <c r="U1" s="1"/>
      <c r="V1" s="1"/>
      <c r="W1" s="1"/>
      <c r="X1" s="1"/>
      <c r="Y1" s="1"/>
      <c r="Z1" s="1"/>
      <c r="AA1" s="1"/>
    </row>
    <row r="2" ht="15.0" customHeight="1">
      <c r="A2" s="48"/>
      <c r="B2" s="49" t="s">
        <v>1</v>
      </c>
      <c r="G2" s="1"/>
      <c r="H2" s="1"/>
      <c r="I2" s="1"/>
      <c r="J2" s="1"/>
      <c r="K2" s="1"/>
      <c r="L2" s="1"/>
      <c r="M2" s="1"/>
      <c r="N2" s="1"/>
      <c r="O2" s="1"/>
      <c r="P2" s="1"/>
      <c r="Q2" s="1"/>
      <c r="R2" s="1"/>
      <c r="S2" s="1"/>
      <c r="T2" s="1"/>
      <c r="U2" s="1"/>
      <c r="V2" s="1"/>
      <c r="W2" s="1"/>
      <c r="X2" s="1"/>
      <c r="Y2" s="1"/>
      <c r="Z2" s="1"/>
      <c r="AA2" s="1"/>
    </row>
    <row r="3" ht="15.0" customHeight="1">
      <c r="A3" s="1"/>
      <c r="B3" s="1"/>
      <c r="C3" s="1"/>
      <c r="D3" s="1"/>
      <c r="E3" s="1"/>
      <c r="F3" s="1"/>
      <c r="G3" s="1"/>
      <c r="H3" s="1"/>
      <c r="I3" s="1"/>
      <c r="J3" s="1"/>
      <c r="K3" s="1"/>
      <c r="L3" s="1"/>
      <c r="M3" s="1"/>
      <c r="N3" s="1"/>
      <c r="O3" s="1"/>
      <c r="P3" s="1"/>
      <c r="Q3" s="1"/>
      <c r="R3" s="1"/>
      <c r="S3" s="1"/>
      <c r="T3" s="1"/>
      <c r="U3" s="1"/>
      <c r="V3" s="1"/>
      <c r="W3" s="1"/>
      <c r="X3" s="1"/>
      <c r="Y3" s="1"/>
      <c r="Z3" s="1"/>
      <c r="AA3" s="1"/>
    </row>
    <row r="4" ht="15.0" customHeight="1">
      <c r="A4" s="1"/>
      <c r="B4" s="1"/>
      <c r="C4" s="1"/>
      <c r="D4" s="1"/>
      <c r="E4" s="1"/>
      <c r="F4" s="1"/>
      <c r="G4" s="1"/>
      <c r="H4" s="1"/>
      <c r="I4" s="1"/>
      <c r="J4" s="1"/>
      <c r="K4" s="1"/>
      <c r="L4" s="1"/>
      <c r="M4" s="1"/>
      <c r="N4" s="1"/>
      <c r="O4" s="1"/>
      <c r="P4" s="1"/>
      <c r="Q4" s="1"/>
      <c r="R4" s="1"/>
      <c r="S4" s="1"/>
      <c r="T4" s="1"/>
      <c r="U4" s="1"/>
      <c r="V4" s="1"/>
      <c r="W4" s="1"/>
      <c r="X4" s="1"/>
      <c r="Y4" s="1"/>
      <c r="Z4" s="1"/>
      <c r="AA4" s="1"/>
    </row>
    <row r="5" ht="15.0" customHeight="1">
      <c r="A5" s="50"/>
      <c r="B5" s="51" t="s">
        <v>2</v>
      </c>
      <c r="C5" s="22"/>
      <c r="D5" s="22"/>
      <c r="E5" s="22"/>
      <c r="F5" s="22"/>
      <c r="G5" s="22"/>
      <c r="H5" s="22"/>
      <c r="I5" s="23"/>
      <c r="J5" s="1"/>
      <c r="K5" s="1"/>
      <c r="L5" s="1"/>
      <c r="M5" s="1"/>
      <c r="N5" s="1"/>
      <c r="O5" s="1"/>
      <c r="P5" s="1"/>
      <c r="Q5" s="1"/>
      <c r="R5" s="1"/>
      <c r="S5" s="1"/>
      <c r="T5" s="1"/>
      <c r="U5" s="1"/>
      <c r="V5" s="1"/>
      <c r="W5" s="1"/>
      <c r="X5" s="1"/>
      <c r="Y5" s="1"/>
      <c r="Z5" s="1"/>
      <c r="AA5" s="1"/>
    </row>
    <row r="6" ht="14.25" customHeight="1">
      <c r="A6" s="52"/>
      <c r="B6" s="53" t="s">
        <v>29</v>
      </c>
      <c r="I6" s="11"/>
      <c r="J6" s="1"/>
      <c r="K6" s="1"/>
      <c r="L6" s="1"/>
      <c r="M6" s="1"/>
      <c r="N6" s="1"/>
      <c r="O6" s="1"/>
      <c r="P6" s="1"/>
      <c r="Q6" s="1"/>
      <c r="R6" s="1"/>
      <c r="S6" s="1"/>
      <c r="T6" s="1"/>
      <c r="U6" s="1"/>
      <c r="V6" s="1"/>
      <c r="W6" s="1"/>
      <c r="X6" s="1"/>
      <c r="Y6" s="1"/>
      <c r="Z6" s="1"/>
      <c r="AA6" s="1"/>
    </row>
    <row r="7" ht="14.25" customHeight="1">
      <c r="A7" s="52"/>
      <c r="B7" s="12"/>
      <c r="I7" s="11"/>
      <c r="J7" s="1"/>
      <c r="K7" s="1"/>
      <c r="L7" s="1"/>
      <c r="M7" s="1"/>
      <c r="N7" s="1"/>
      <c r="O7" s="1"/>
      <c r="P7" s="1"/>
      <c r="Q7" s="1"/>
      <c r="R7" s="1"/>
      <c r="S7" s="1"/>
      <c r="T7" s="1"/>
      <c r="U7" s="1"/>
      <c r="V7" s="1"/>
      <c r="W7" s="1"/>
      <c r="X7" s="1"/>
      <c r="Y7" s="1"/>
      <c r="Z7" s="1"/>
      <c r="AA7" s="1"/>
    </row>
    <row r="8" ht="14.25" customHeight="1">
      <c r="A8" s="52"/>
      <c r="B8" s="12"/>
      <c r="I8" s="11"/>
      <c r="J8" s="1"/>
      <c r="K8" s="1"/>
      <c r="L8" s="1"/>
      <c r="M8" s="1"/>
      <c r="N8" s="1"/>
      <c r="O8" s="1"/>
      <c r="P8" s="1"/>
      <c r="Q8" s="1"/>
      <c r="R8" s="1"/>
      <c r="S8" s="1"/>
      <c r="T8" s="1"/>
      <c r="U8" s="1"/>
      <c r="V8" s="1"/>
      <c r="W8" s="1"/>
      <c r="X8" s="1"/>
      <c r="Y8" s="1"/>
      <c r="Z8" s="1"/>
      <c r="AA8" s="1"/>
    </row>
    <row r="9" ht="14.25" customHeight="1">
      <c r="A9" s="52"/>
      <c r="B9" s="13"/>
      <c r="C9" s="14"/>
      <c r="D9" s="14"/>
      <c r="E9" s="14"/>
      <c r="F9" s="14"/>
      <c r="G9" s="14"/>
      <c r="H9" s="14"/>
      <c r="I9" s="15"/>
      <c r="J9" s="1"/>
      <c r="K9" s="1"/>
      <c r="L9" s="1"/>
      <c r="M9" s="1"/>
      <c r="N9" s="1"/>
      <c r="O9" s="1"/>
      <c r="P9" s="1"/>
      <c r="Q9" s="1"/>
      <c r="R9" s="1"/>
      <c r="S9" s="1"/>
      <c r="T9" s="1"/>
      <c r="U9" s="1"/>
      <c r="V9" s="1"/>
      <c r="W9" s="1"/>
      <c r="X9" s="1"/>
      <c r="Y9" s="1"/>
      <c r="Z9" s="1"/>
      <c r="AA9" s="1"/>
    </row>
    <row r="10"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c r="AA11" s="1"/>
    </row>
    <row r="12"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c r="AA12" s="1"/>
    </row>
    <row r="13" ht="14.25" customHeight="1">
      <c r="A13" s="54"/>
      <c r="B13" s="55" t="s">
        <v>30</v>
      </c>
      <c r="C13" s="56"/>
      <c r="D13" s="1"/>
      <c r="E13" s="57" t="s">
        <v>5</v>
      </c>
      <c r="F13" s="22"/>
      <c r="G13" s="22"/>
      <c r="H13" s="22"/>
      <c r="I13" s="23"/>
      <c r="J13" s="1"/>
      <c r="K13" s="1"/>
      <c r="L13" s="1"/>
      <c r="M13" s="1"/>
      <c r="N13" s="1"/>
      <c r="O13" s="1"/>
      <c r="P13" s="1"/>
      <c r="Q13" s="1"/>
      <c r="R13" s="1"/>
      <c r="S13" s="1"/>
      <c r="T13" s="1"/>
      <c r="U13" s="1"/>
      <c r="V13" s="1"/>
      <c r="W13" s="1"/>
      <c r="X13" s="1"/>
      <c r="Y13" s="1"/>
      <c r="Z13" s="1"/>
      <c r="AA13" s="1"/>
    </row>
    <row r="14" ht="14.25" customHeight="1">
      <c r="A14" s="16"/>
      <c r="B14" s="58" t="s">
        <v>31</v>
      </c>
      <c r="C14" s="59"/>
      <c r="D14" s="1"/>
      <c r="E14" s="13"/>
      <c r="F14" s="14"/>
      <c r="G14" s="14"/>
      <c r="H14" s="14"/>
      <c r="I14" s="15"/>
      <c r="J14" s="1"/>
      <c r="K14" s="1"/>
      <c r="L14" s="1"/>
      <c r="M14" s="1"/>
      <c r="N14" s="1"/>
      <c r="O14" s="1"/>
      <c r="P14" s="1"/>
      <c r="Q14" s="1"/>
      <c r="R14" s="1"/>
      <c r="S14" s="1"/>
      <c r="T14" s="1"/>
      <c r="U14" s="1"/>
      <c r="V14" s="1"/>
      <c r="W14" s="1"/>
      <c r="X14" s="1"/>
      <c r="Y14" s="1"/>
      <c r="Z14" s="1"/>
      <c r="AA14" s="1"/>
    </row>
    <row r="15" ht="14.25" customHeight="1">
      <c r="A15" s="1"/>
      <c r="B15" s="60" t="s">
        <v>32</v>
      </c>
      <c r="C15" s="61">
        <v>45950.0</v>
      </c>
      <c r="D15" s="1"/>
      <c r="E15" s="62" t="s">
        <v>33</v>
      </c>
      <c r="F15" s="22"/>
      <c r="G15" s="22"/>
      <c r="H15" s="22"/>
      <c r="I15" s="23"/>
      <c r="J15" s="1"/>
      <c r="K15" s="1"/>
      <c r="L15" s="1"/>
      <c r="M15" s="1"/>
      <c r="N15" s="1"/>
      <c r="O15" s="1"/>
      <c r="P15" s="1"/>
      <c r="Q15" s="1"/>
      <c r="R15" s="1"/>
      <c r="S15" s="1"/>
      <c r="T15" s="1"/>
      <c r="U15" s="1"/>
      <c r="V15" s="1"/>
      <c r="W15" s="1"/>
      <c r="X15" s="1"/>
      <c r="Y15" s="1"/>
      <c r="Z15" s="1"/>
      <c r="AA15" s="1"/>
    </row>
    <row r="16" ht="14.25" customHeight="1">
      <c r="A16" s="1"/>
      <c r="B16" s="63" t="s">
        <v>34</v>
      </c>
      <c r="C16" s="64">
        <v>243444.65</v>
      </c>
      <c r="D16" s="1"/>
      <c r="E16" s="12"/>
      <c r="I16" s="11"/>
      <c r="J16" s="1"/>
      <c r="K16" s="1"/>
      <c r="L16" s="1"/>
      <c r="M16" s="1"/>
      <c r="N16" s="1"/>
      <c r="O16" s="1"/>
      <c r="P16" s="1"/>
      <c r="Q16" s="1"/>
      <c r="R16" s="1"/>
      <c r="S16" s="1"/>
      <c r="T16" s="1"/>
      <c r="U16" s="1"/>
      <c r="V16" s="1"/>
      <c r="W16" s="1"/>
      <c r="X16" s="1"/>
      <c r="Y16" s="1"/>
      <c r="Z16" s="1"/>
      <c r="AA16" s="1"/>
    </row>
    <row r="17" ht="14.25" customHeight="1">
      <c r="A17" s="1"/>
      <c r="B17" s="63" t="s">
        <v>8</v>
      </c>
      <c r="C17" s="65">
        <v>69028.0</v>
      </c>
      <c r="D17" s="1"/>
      <c r="E17" s="12"/>
      <c r="I17" s="11"/>
      <c r="J17" s="1"/>
      <c r="K17" s="1"/>
      <c r="L17" s="1"/>
      <c r="M17" s="1"/>
      <c r="N17" s="1"/>
      <c r="O17" s="1"/>
      <c r="P17" s="1"/>
      <c r="Q17" s="1"/>
      <c r="R17" s="1"/>
      <c r="S17" s="1"/>
      <c r="T17" s="1"/>
      <c r="U17" s="1"/>
      <c r="V17" s="1"/>
      <c r="W17" s="1"/>
      <c r="X17" s="1"/>
      <c r="Y17" s="1"/>
      <c r="Z17" s="1"/>
      <c r="AA17" s="1"/>
    </row>
    <row r="18" ht="14.25" customHeight="1">
      <c r="A18" s="1"/>
      <c r="B18" s="66" t="s">
        <v>10</v>
      </c>
      <c r="C18" s="67">
        <v>4000.0</v>
      </c>
      <c r="D18" s="1"/>
      <c r="E18" s="12"/>
      <c r="I18" s="11"/>
      <c r="J18" s="1"/>
      <c r="K18" s="1"/>
      <c r="L18" s="1"/>
      <c r="M18" s="1"/>
      <c r="N18" s="1"/>
      <c r="O18" s="1"/>
      <c r="P18" s="1"/>
      <c r="Q18" s="1"/>
      <c r="R18" s="1"/>
      <c r="S18" s="1"/>
      <c r="T18" s="1"/>
      <c r="U18" s="1"/>
      <c r="V18" s="1"/>
      <c r="W18" s="1"/>
      <c r="X18" s="1"/>
      <c r="Y18" s="1"/>
      <c r="Z18" s="1"/>
      <c r="AA18" s="1"/>
    </row>
    <row r="19" ht="14.25" customHeight="1">
      <c r="A19" s="1"/>
      <c r="B19" s="66" t="s">
        <v>11</v>
      </c>
      <c r="C19" s="67">
        <v>30550.0</v>
      </c>
      <c r="D19" s="1"/>
      <c r="E19" s="12"/>
      <c r="I19" s="11"/>
      <c r="J19" s="1"/>
      <c r="K19" s="1"/>
      <c r="L19" s="1"/>
      <c r="M19" s="1"/>
      <c r="N19" s="1"/>
      <c r="O19" s="1"/>
      <c r="P19" s="1"/>
      <c r="Q19" s="1"/>
      <c r="R19" s="1"/>
      <c r="S19" s="1"/>
      <c r="T19" s="1"/>
      <c r="U19" s="1"/>
      <c r="V19" s="1"/>
      <c r="W19" s="1"/>
      <c r="X19" s="1"/>
      <c r="Y19" s="1"/>
      <c r="Z19" s="1"/>
      <c r="AA19" s="1"/>
    </row>
    <row r="20" ht="14.25" customHeight="1">
      <c r="A20" s="1"/>
      <c r="B20" s="63" t="s">
        <v>6</v>
      </c>
      <c r="C20" s="65">
        <v>7447.0</v>
      </c>
      <c r="D20" s="1"/>
      <c r="E20" s="12"/>
      <c r="I20" s="11"/>
      <c r="J20" s="1"/>
      <c r="K20" s="1"/>
      <c r="L20" s="1"/>
      <c r="M20" s="1"/>
      <c r="N20" s="1"/>
      <c r="O20" s="1"/>
      <c r="P20" s="1"/>
      <c r="Q20" s="1"/>
      <c r="R20" s="1"/>
      <c r="S20" s="1"/>
      <c r="T20" s="1"/>
      <c r="U20" s="1"/>
      <c r="V20" s="1"/>
      <c r="W20" s="1"/>
      <c r="X20" s="1"/>
      <c r="Y20" s="1"/>
      <c r="Z20" s="1"/>
      <c r="AA20" s="1"/>
    </row>
    <row r="21" ht="14.25" customHeight="1">
      <c r="A21" s="68"/>
      <c r="B21" s="69" t="s">
        <v>35</v>
      </c>
      <c r="C21" s="70">
        <f>SUM(C15:C20)</f>
        <v>400419.65</v>
      </c>
      <c r="D21" s="1"/>
      <c r="E21" s="12"/>
      <c r="I21" s="11"/>
      <c r="J21" s="1"/>
      <c r="K21" s="1"/>
      <c r="L21" s="1"/>
      <c r="M21" s="1"/>
      <c r="N21" s="1"/>
      <c r="O21" s="1"/>
      <c r="P21" s="1"/>
      <c r="Q21" s="1"/>
      <c r="R21" s="1"/>
      <c r="S21" s="1"/>
      <c r="T21" s="1"/>
      <c r="U21" s="1"/>
      <c r="V21" s="1"/>
      <c r="W21" s="1"/>
      <c r="X21" s="1"/>
      <c r="Y21" s="1"/>
      <c r="Z21" s="1"/>
      <c r="AA21" s="1"/>
    </row>
    <row r="22" ht="14.25" customHeight="1">
      <c r="A22" s="1"/>
      <c r="B22" s="71"/>
      <c r="C22" s="72"/>
      <c r="D22" s="1"/>
      <c r="E22" s="12"/>
      <c r="I22" s="11"/>
      <c r="J22" s="1"/>
      <c r="K22" s="1"/>
      <c r="L22" s="1"/>
      <c r="M22" s="1"/>
      <c r="N22" s="1"/>
      <c r="O22" s="1"/>
      <c r="P22" s="1"/>
      <c r="Q22" s="1"/>
      <c r="R22" s="1"/>
      <c r="S22" s="1"/>
      <c r="T22" s="1"/>
      <c r="U22" s="1"/>
      <c r="V22" s="1"/>
      <c r="W22" s="1"/>
      <c r="X22" s="1"/>
      <c r="Y22" s="1"/>
      <c r="Z22" s="1"/>
      <c r="AA22" s="1"/>
    </row>
    <row r="23" ht="14.25" customHeight="1">
      <c r="A23" s="16"/>
      <c r="B23" s="73" t="s">
        <v>36</v>
      </c>
      <c r="C23" s="74"/>
      <c r="D23" s="1"/>
      <c r="E23" s="12"/>
      <c r="I23" s="11"/>
      <c r="J23" s="1"/>
      <c r="K23" s="1"/>
      <c r="L23" s="1"/>
      <c r="M23" s="1"/>
      <c r="N23" s="1"/>
      <c r="O23" s="1"/>
      <c r="P23" s="1"/>
      <c r="Q23" s="1"/>
      <c r="R23" s="1"/>
      <c r="S23" s="1"/>
      <c r="T23" s="1"/>
      <c r="U23" s="1"/>
      <c r="V23" s="1"/>
      <c r="W23" s="1"/>
      <c r="X23" s="1"/>
      <c r="Y23" s="1"/>
      <c r="Z23" s="1"/>
      <c r="AA23" s="1"/>
    </row>
    <row r="24" ht="14.25" customHeight="1">
      <c r="A24" s="1"/>
      <c r="B24" s="66" t="s">
        <v>14</v>
      </c>
      <c r="C24" s="28">
        <v>-331919.65</v>
      </c>
      <c r="D24" s="1"/>
      <c r="E24" s="12"/>
      <c r="I24" s="11"/>
      <c r="J24" s="1"/>
      <c r="K24" s="1"/>
      <c r="L24" s="1"/>
      <c r="M24" s="1"/>
      <c r="N24" s="1"/>
      <c r="O24" s="1"/>
      <c r="P24" s="1"/>
      <c r="Q24" s="1"/>
      <c r="R24" s="1"/>
      <c r="S24" s="1"/>
      <c r="T24" s="1"/>
      <c r="U24" s="1"/>
      <c r="V24" s="1"/>
      <c r="W24" s="1"/>
      <c r="X24" s="1"/>
      <c r="Y24" s="1"/>
      <c r="Z24" s="1"/>
      <c r="AA24" s="1"/>
    </row>
    <row r="25" ht="14.25" customHeight="1">
      <c r="A25" s="1"/>
      <c r="B25" s="66" t="s">
        <v>15</v>
      </c>
      <c r="C25" s="75">
        <v>-500.0</v>
      </c>
      <c r="D25" s="1"/>
      <c r="E25" s="12"/>
      <c r="I25" s="11"/>
      <c r="J25" s="1"/>
      <c r="K25" s="1"/>
      <c r="L25" s="1"/>
      <c r="M25" s="1"/>
      <c r="N25" s="1"/>
      <c r="O25" s="1"/>
      <c r="P25" s="1"/>
      <c r="Q25" s="1"/>
      <c r="R25" s="1"/>
      <c r="S25" s="1"/>
      <c r="T25" s="1"/>
      <c r="U25" s="1"/>
      <c r="V25" s="1"/>
      <c r="W25" s="1"/>
      <c r="X25" s="1"/>
      <c r="Y25" s="1"/>
      <c r="Z25" s="1"/>
      <c r="AA25" s="1"/>
    </row>
    <row r="26" ht="14.25" customHeight="1">
      <c r="A26" s="1"/>
      <c r="B26" s="66" t="s">
        <v>16</v>
      </c>
      <c r="C26" s="75">
        <v>-3000.0</v>
      </c>
      <c r="D26" s="1"/>
      <c r="E26" s="12"/>
      <c r="I26" s="11"/>
      <c r="J26" s="1"/>
      <c r="K26" s="1"/>
      <c r="L26" s="1"/>
      <c r="M26" s="1"/>
      <c r="N26" s="1"/>
      <c r="O26" s="1"/>
      <c r="P26" s="1"/>
      <c r="Q26" s="1"/>
      <c r="R26" s="1"/>
      <c r="S26" s="1"/>
      <c r="T26" s="1"/>
      <c r="U26" s="1"/>
      <c r="V26" s="1"/>
      <c r="W26" s="1"/>
      <c r="X26" s="1"/>
      <c r="Y26" s="1"/>
      <c r="Z26" s="1"/>
      <c r="AA26" s="1"/>
    </row>
    <row r="27" ht="14.25" customHeight="1">
      <c r="A27" s="1"/>
      <c r="B27" s="66" t="s">
        <v>17</v>
      </c>
      <c r="C27" s="75">
        <v>-1000.0</v>
      </c>
      <c r="D27" s="1"/>
      <c r="E27" s="12"/>
      <c r="I27" s="11"/>
      <c r="J27" s="1"/>
      <c r="K27" s="1"/>
      <c r="L27" s="1"/>
      <c r="M27" s="1"/>
      <c r="N27" s="1"/>
      <c r="O27" s="1"/>
      <c r="P27" s="1"/>
      <c r="Q27" s="1"/>
      <c r="R27" s="1"/>
      <c r="S27" s="1"/>
      <c r="T27" s="1"/>
      <c r="U27" s="1"/>
      <c r="V27" s="1"/>
      <c r="W27" s="1"/>
      <c r="X27" s="1"/>
      <c r="Y27" s="1"/>
      <c r="Z27" s="1"/>
      <c r="AA27" s="1"/>
    </row>
    <row r="28" ht="14.25" customHeight="1">
      <c r="A28" s="1"/>
      <c r="B28" s="66" t="s">
        <v>18</v>
      </c>
      <c r="C28" s="75">
        <v>0.0</v>
      </c>
      <c r="D28" s="1"/>
      <c r="E28" s="12"/>
      <c r="I28" s="11"/>
      <c r="J28" s="1"/>
      <c r="K28" s="1"/>
      <c r="L28" s="1"/>
      <c r="M28" s="1"/>
      <c r="N28" s="1"/>
      <c r="O28" s="1"/>
      <c r="P28" s="1"/>
      <c r="Q28" s="1"/>
      <c r="R28" s="1"/>
      <c r="S28" s="1"/>
      <c r="T28" s="1"/>
      <c r="U28" s="1"/>
      <c r="V28" s="1"/>
      <c r="W28" s="1"/>
      <c r="X28" s="1"/>
      <c r="Y28" s="1"/>
      <c r="Z28" s="1"/>
      <c r="AA28" s="1"/>
    </row>
    <row r="29" ht="14.25" customHeight="1">
      <c r="A29" s="1"/>
      <c r="B29" s="66" t="s">
        <v>19</v>
      </c>
      <c r="C29" s="75">
        <v>-51000.0</v>
      </c>
      <c r="D29" s="1"/>
      <c r="E29" s="12"/>
      <c r="I29" s="11"/>
      <c r="J29" s="1"/>
      <c r="K29" s="1"/>
      <c r="L29" s="1"/>
      <c r="M29" s="1"/>
      <c r="N29" s="1"/>
      <c r="O29" s="1"/>
      <c r="P29" s="1"/>
      <c r="Q29" s="1"/>
      <c r="R29" s="1"/>
      <c r="S29" s="1"/>
      <c r="T29" s="1"/>
      <c r="U29" s="1"/>
      <c r="V29" s="1"/>
      <c r="W29" s="1"/>
      <c r="X29" s="1"/>
      <c r="Y29" s="1"/>
      <c r="Z29" s="1"/>
      <c r="AA29" s="1"/>
    </row>
    <row r="30" ht="14.25" customHeight="1">
      <c r="A30" s="1"/>
      <c r="B30" s="66" t="s">
        <v>20</v>
      </c>
      <c r="C30" s="75">
        <v>-6000.0</v>
      </c>
      <c r="D30" s="1"/>
      <c r="E30" s="12"/>
      <c r="I30" s="11"/>
      <c r="J30" s="1"/>
      <c r="K30" s="1"/>
      <c r="L30" s="1"/>
      <c r="M30" s="1"/>
      <c r="N30" s="1"/>
      <c r="O30" s="1"/>
      <c r="P30" s="1"/>
      <c r="Q30" s="1"/>
      <c r="R30" s="1"/>
      <c r="S30" s="1"/>
      <c r="T30" s="1"/>
      <c r="U30" s="1"/>
      <c r="V30" s="1"/>
      <c r="W30" s="1"/>
      <c r="X30" s="1"/>
      <c r="Y30" s="1"/>
      <c r="Z30" s="1"/>
      <c r="AA30" s="1"/>
    </row>
    <row r="31" ht="14.25" customHeight="1">
      <c r="A31" s="1"/>
      <c r="B31" s="66" t="s">
        <v>21</v>
      </c>
      <c r="C31" s="75">
        <v>-4000.0</v>
      </c>
      <c r="D31" s="1"/>
      <c r="E31" s="12"/>
      <c r="I31" s="11"/>
      <c r="J31" s="1"/>
      <c r="K31" s="1"/>
      <c r="L31" s="1"/>
      <c r="M31" s="1"/>
      <c r="N31" s="1"/>
      <c r="O31" s="1"/>
      <c r="P31" s="1"/>
      <c r="Q31" s="1"/>
      <c r="R31" s="1"/>
      <c r="S31" s="1"/>
      <c r="T31" s="1"/>
      <c r="U31" s="1"/>
      <c r="V31" s="1"/>
      <c r="W31" s="1"/>
      <c r="X31" s="1"/>
      <c r="Y31" s="1"/>
      <c r="Z31" s="1"/>
      <c r="AA31" s="1"/>
    </row>
    <row r="32" ht="14.25" customHeight="1">
      <c r="A32" s="1"/>
      <c r="B32" s="66" t="s">
        <v>22</v>
      </c>
      <c r="C32" s="75">
        <v>-3000.0</v>
      </c>
      <c r="D32" s="1"/>
      <c r="E32" s="12"/>
      <c r="I32" s="11"/>
      <c r="J32" s="1"/>
      <c r="K32" s="1"/>
      <c r="L32" s="1"/>
      <c r="M32" s="1"/>
      <c r="N32" s="1"/>
      <c r="O32" s="1"/>
      <c r="P32" s="1"/>
      <c r="Q32" s="1"/>
      <c r="R32" s="1"/>
      <c r="S32" s="1"/>
      <c r="T32" s="1"/>
      <c r="U32" s="1"/>
      <c r="V32" s="1"/>
      <c r="W32" s="1"/>
      <c r="X32" s="1"/>
      <c r="Y32" s="1"/>
      <c r="Z32" s="1"/>
      <c r="AA32" s="1"/>
    </row>
    <row r="33" ht="14.25" customHeight="1">
      <c r="A33" s="68"/>
      <c r="B33" s="63" t="s">
        <v>23</v>
      </c>
      <c r="C33" s="76">
        <f>SUM(C24:C32)</f>
        <v>-400419.65</v>
      </c>
      <c r="D33" s="1"/>
      <c r="E33" s="12"/>
      <c r="I33" s="11"/>
      <c r="J33" s="1"/>
      <c r="K33" s="1"/>
      <c r="L33" s="1"/>
      <c r="M33" s="1"/>
      <c r="N33" s="1"/>
      <c r="O33" s="1"/>
      <c r="P33" s="1"/>
      <c r="Q33" s="1"/>
      <c r="R33" s="1"/>
      <c r="S33" s="1"/>
      <c r="T33" s="1"/>
      <c r="U33" s="1"/>
      <c r="V33" s="1"/>
      <c r="W33" s="1"/>
      <c r="X33" s="1"/>
      <c r="Y33" s="1"/>
      <c r="Z33" s="1"/>
      <c r="AA33" s="1"/>
    </row>
    <row r="34" ht="14.25" customHeight="1">
      <c r="A34" s="1"/>
      <c r="B34" s="77"/>
      <c r="C34" s="72"/>
      <c r="D34" s="1"/>
      <c r="E34" s="12"/>
      <c r="I34" s="11"/>
      <c r="J34" s="1"/>
      <c r="K34" s="1"/>
      <c r="L34" s="1"/>
      <c r="M34" s="1"/>
      <c r="N34" s="1"/>
      <c r="O34" s="1"/>
      <c r="P34" s="1"/>
      <c r="Q34" s="1"/>
      <c r="R34" s="1"/>
      <c r="S34" s="1"/>
      <c r="T34" s="1"/>
      <c r="U34" s="1"/>
      <c r="V34" s="1"/>
      <c r="W34" s="1"/>
      <c r="X34" s="1"/>
      <c r="Y34" s="1"/>
      <c r="Z34" s="1"/>
      <c r="AA34" s="1"/>
    </row>
    <row r="35" ht="14.25" customHeight="1">
      <c r="A35" s="30"/>
      <c r="B35" s="78" t="s">
        <v>37</v>
      </c>
      <c r="C35" s="79">
        <f>(C21+C33)</f>
        <v>0</v>
      </c>
      <c r="D35" s="1"/>
      <c r="E35" s="13"/>
      <c r="F35" s="14"/>
      <c r="G35" s="14"/>
      <c r="H35" s="14"/>
      <c r="I35" s="15"/>
      <c r="J35" s="1"/>
      <c r="K35" s="1"/>
      <c r="L35" s="1"/>
      <c r="M35" s="1"/>
      <c r="N35" s="1"/>
      <c r="O35" s="1"/>
      <c r="P35" s="1"/>
      <c r="Q35" s="1"/>
      <c r="R35" s="1"/>
      <c r="S35" s="1"/>
      <c r="T35" s="1"/>
      <c r="U35" s="1"/>
      <c r="V35" s="1"/>
      <c r="W35" s="1"/>
      <c r="X35" s="1"/>
      <c r="Y35" s="1"/>
      <c r="Z35" s="1"/>
      <c r="AA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4.25" customHeight="1">
      <c r="A38" s="1"/>
      <c r="B38" s="55" t="s">
        <v>38</v>
      </c>
      <c r="C38" s="56"/>
      <c r="D38" s="1"/>
      <c r="E38" s="57" t="s">
        <v>5</v>
      </c>
      <c r="F38" s="22"/>
      <c r="G38" s="22"/>
      <c r="H38" s="22"/>
      <c r="I38" s="23"/>
      <c r="J38" s="1"/>
      <c r="K38" s="1"/>
      <c r="L38" s="1"/>
      <c r="M38" s="1"/>
      <c r="N38" s="1"/>
      <c r="O38" s="1"/>
      <c r="P38" s="1"/>
      <c r="Q38" s="1"/>
      <c r="R38" s="1"/>
      <c r="S38" s="1"/>
      <c r="T38" s="1"/>
      <c r="U38" s="1"/>
      <c r="V38" s="1"/>
      <c r="W38" s="1"/>
      <c r="X38" s="1"/>
      <c r="Y38" s="1"/>
      <c r="Z38" s="1"/>
      <c r="AA38" s="1"/>
    </row>
    <row r="39" ht="14.25" customHeight="1">
      <c r="A39" s="1"/>
      <c r="B39" s="80" t="s">
        <v>31</v>
      </c>
      <c r="C39" s="81"/>
      <c r="D39" s="1"/>
      <c r="E39" s="13"/>
      <c r="F39" s="14"/>
      <c r="G39" s="14"/>
      <c r="H39" s="14"/>
      <c r="I39" s="15"/>
      <c r="J39" s="1"/>
      <c r="K39" s="1"/>
      <c r="L39" s="1"/>
      <c r="M39" s="1"/>
      <c r="N39" s="1"/>
      <c r="O39" s="1"/>
      <c r="P39" s="1"/>
      <c r="Q39" s="1"/>
      <c r="R39" s="1"/>
      <c r="S39" s="1"/>
      <c r="T39" s="1"/>
      <c r="U39" s="1"/>
      <c r="V39" s="1"/>
      <c r="W39" s="1"/>
      <c r="X39" s="1"/>
      <c r="Y39" s="1"/>
      <c r="Z39" s="1"/>
      <c r="AA39" s="1"/>
    </row>
    <row r="40" ht="14.25" customHeight="1">
      <c r="A40" s="1"/>
      <c r="B40" s="82" t="s">
        <v>32</v>
      </c>
      <c r="C40" s="83">
        <v>100000.0</v>
      </c>
      <c r="D40" s="1"/>
      <c r="E40" s="84"/>
      <c r="F40" s="22"/>
      <c r="G40" s="22"/>
      <c r="H40" s="22"/>
      <c r="I40" s="23"/>
      <c r="J40" s="1"/>
      <c r="K40" s="1"/>
      <c r="L40" s="1"/>
      <c r="M40" s="1"/>
      <c r="N40" s="1"/>
      <c r="O40" s="1"/>
      <c r="P40" s="1"/>
      <c r="Q40" s="1"/>
      <c r="R40" s="1"/>
      <c r="S40" s="1"/>
      <c r="T40" s="1"/>
      <c r="U40" s="1"/>
      <c r="V40" s="1"/>
      <c r="W40" s="1"/>
      <c r="X40" s="1"/>
      <c r="Y40" s="1"/>
      <c r="Z40" s="1"/>
      <c r="AA40" s="1"/>
    </row>
    <row r="41" ht="14.25" customHeight="1">
      <c r="A41" s="1"/>
      <c r="B41" s="82" t="s">
        <v>34</v>
      </c>
      <c r="C41" s="83">
        <v>309755.0</v>
      </c>
      <c r="D41" s="1"/>
      <c r="E41" s="12"/>
      <c r="I41" s="11"/>
      <c r="J41" s="1"/>
      <c r="K41" s="1"/>
      <c r="L41" s="1"/>
      <c r="M41" s="1"/>
      <c r="N41" s="1"/>
      <c r="O41" s="1"/>
      <c r="P41" s="1"/>
      <c r="Q41" s="1"/>
      <c r="R41" s="1"/>
      <c r="S41" s="1"/>
      <c r="T41" s="1"/>
      <c r="U41" s="1"/>
      <c r="V41" s="1"/>
      <c r="W41" s="1"/>
      <c r="X41" s="1"/>
      <c r="Y41" s="1"/>
      <c r="Z41" s="1"/>
      <c r="AA41" s="1"/>
    </row>
    <row r="42" ht="14.25" customHeight="1">
      <c r="A42" s="1"/>
      <c r="B42" s="82" t="s">
        <v>8</v>
      </c>
      <c r="C42" s="83">
        <v>69000.0</v>
      </c>
      <c r="D42" s="1"/>
      <c r="E42" s="12"/>
      <c r="I42" s="11"/>
      <c r="J42" s="1"/>
      <c r="K42" s="1"/>
      <c r="L42" s="1"/>
      <c r="M42" s="1"/>
      <c r="N42" s="1"/>
      <c r="O42" s="1"/>
      <c r="P42" s="1"/>
      <c r="Q42" s="1"/>
      <c r="R42" s="1"/>
      <c r="S42" s="1"/>
      <c r="T42" s="1"/>
      <c r="U42" s="1"/>
      <c r="V42" s="1"/>
      <c r="W42" s="1"/>
      <c r="X42" s="1"/>
      <c r="Y42" s="1"/>
      <c r="Z42" s="1"/>
      <c r="AA42" s="1"/>
    </row>
    <row r="43" ht="14.25" customHeight="1">
      <c r="A43" s="1"/>
      <c r="B43" s="82" t="s">
        <v>10</v>
      </c>
      <c r="C43" s="85">
        <v>4000.0</v>
      </c>
      <c r="D43" s="1"/>
      <c r="E43" s="12"/>
      <c r="I43" s="11"/>
      <c r="J43" s="1"/>
      <c r="K43" s="1"/>
      <c r="L43" s="1"/>
      <c r="M43" s="1"/>
      <c r="N43" s="1"/>
      <c r="O43" s="1"/>
      <c r="P43" s="1"/>
      <c r="Q43" s="1"/>
      <c r="R43" s="1"/>
      <c r="S43" s="1"/>
      <c r="T43" s="1"/>
      <c r="U43" s="1"/>
      <c r="V43" s="1"/>
      <c r="W43" s="1"/>
      <c r="X43" s="1"/>
      <c r="Y43" s="1"/>
      <c r="Z43" s="1"/>
      <c r="AA43" s="1"/>
    </row>
    <row r="44" ht="14.25" customHeight="1">
      <c r="A44" s="1"/>
      <c r="B44" s="82" t="s">
        <v>6</v>
      </c>
      <c r="C44" s="83">
        <v>7500.0</v>
      </c>
      <c r="D44" s="1"/>
      <c r="E44" s="12"/>
      <c r="I44" s="11"/>
      <c r="J44" s="1"/>
      <c r="K44" s="1"/>
      <c r="L44" s="1"/>
      <c r="M44" s="1"/>
      <c r="N44" s="1"/>
      <c r="O44" s="1"/>
      <c r="P44" s="1"/>
      <c r="Q44" s="1"/>
      <c r="R44" s="1"/>
      <c r="S44" s="1"/>
      <c r="T44" s="1"/>
      <c r="U44" s="1"/>
      <c r="V44" s="1"/>
      <c r="W44" s="1"/>
      <c r="X44" s="1"/>
      <c r="Y44" s="1"/>
      <c r="Z44" s="1"/>
      <c r="AA44" s="1"/>
    </row>
    <row r="45" ht="14.25" customHeight="1">
      <c r="A45" s="1"/>
      <c r="B45" s="86" t="s">
        <v>35</v>
      </c>
      <c r="C45" s="87">
        <f>SUM(C40:C44)</f>
        <v>490255</v>
      </c>
      <c r="D45" s="1"/>
      <c r="E45" s="12"/>
      <c r="I45" s="11"/>
      <c r="J45" s="1"/>
      <c r="K45" s="1"/>
      <c r="L45" s="1"/>
      <c r="M45" s="1"/>
      <c r="N45" s="1"/>
      <c r="O45" s="1"/>
      <c r="P45" s="1"/>
      <c r="Q45" s="1"/>
      <c r="R45" s="1"/>
      <c r="S45" s="1"/>
      <c r="T45" s="1"/>
      <c r="U45" s="1"/>
      <c r="V45" s="1"/>
      <c r="W45" s="1"/>
      <c r="X45" s="1"/>
      <c r="Y45" s="1"/>
      <c r="Z45" s="1"/>
      <c r="AA45" s="1"/>
    </row>
    <row r="46" ht="14.25" customHeight="1">
      <c r="A46" s="1"/>
      <c r="B46" s="88"/>
      <c r="C46" s="89"/>
      <c r="D46" s="1"/>
      <c r="E46" s="12"/>
      <c r="I46" s="11"/>
      <c r="J46" s="1"/>
      <c r="K46" s="1"/>
      <c r="L46" s="1"/>
      <c r="M46" s="1"/>
      <c r="N46" s="1"/>
      <c r="O46" s="1"/>
      <c r="P46" s="1"/>
      <c r="Q46" s="1"/>
      <c r="R46" s="1"/>
      <c r="S46" s="1"/>
      <c r="T46" s="1"/>
      <c r="U46" s="1"/>
      <c r="V46" s="1"/>
      <c r="W46" s="1"/>
      <c r="X46" s="1"/>
      <c r="Y46" s="1"/>
      <c r="Z46" s="1"/>
      <c r="AA46" s="1"/>
    </row>
    <row r="47" ht="14.25" customHeight="1">
      <c r="A47" s="1"/>
      <c r="B47" s="90">
        <v>397005.0</v>
      </c>
      <c r="C47" s="91"/>
      <c r="D47" s="1"/>
      <c r="E47" s="12"/>
      <c r="I47" s="11"/>
      <c r="J47" s="1"/>
      <c r="K47" s="1"/>
      <c r="L47" s="1"/>
      <c r="M47" s="1"/>
      <c r="N47" s="1"/>
      <c r="O47" s="1"/>
      <c r="P47" s="1"/>
      <c r="Q47" s="1"/>
      <c r="R47" s="1"/>
      <c r="S47" s="1"/>
      <c r="T47" s="1"/>
      <c r="U47" s="1"/>
      <c r="V47" s="1"/>
      <c r="W47" s="1"/>
      <c r="X47" s="1"/>
      <c r="Y47" s="1"/>
      <c r="Z47" s="1"/>
      <c r="AA47" s="1"/>
    </row>
    <row r="48" ht="14.25" customHeight="1">
      <c r="A48" s="1"/>
      <c r="B48" s="82" t="s">
        <v>39</v>
      </c>
      <c r="C48" s="92">
        <v>-397005.0</v>
      </c>
      <c r="D48" s="1"/>
      <c r="E48" s="12"/>
      <c r="I48" s="11"/>
      <c r="J48" s="1"/>
      <c r="K48" s="1"/>
      <c r="L48" s="1"/>
      <c r="M48" s="1"/>
      <c r="N48" s="1"/>
      <c r="O48" s="1"/>
      <c r="P48" s="1"/>
      <c r="Q48" s="1"/>
      <c r="R48" s="1"/>
      <c r="S48" s="1"/>
      <c r="T48" s="1"/>
      <c r="U48" s="1"/>
      <c r="V48" s="1"/>
      <c r="W48" s="1"/>
      <c r="X48" s="1"/>
      <c r="Y48" s="1"/>
      <c r="Z48" s="1"/>
      <c r="AA48" s="1"/>
    </row>
    <row r="49" ht="14.25" customHeight="1">
      <c r="A49" s="1"/>
      <c r="B49" s="82" t="s">
        <v>15</v>
      </c>
      <c r="C49" s="93">
        <v>-1000.0</v>
      </c>
      <c r="D49" s="1"/>
      <c r="E49" s="12"/>
      <c r="I49" s="11"/>
      <c r="J49" s="1"/>
      <c r="K49" s="1"/>
      <c r="L49" s="1"/>
      <c r="M49" s="1"/>
      <c r="N49" s="1"/>
      <c r="O49" s="1"/>
      <c r="P49" s="1"/>
      <c r="Q49" s="1"/>
      <c r="R49" s="1"/>
      <c r="S49" s="1"/>
      <c r="T49" s="1"/>
      <c r="U49" s="1"/>
      <c r="V49" s="1"/>
      <c r="W49" s="1"/>
      <c r="X49" s="1"/>
      <c r="Y49" s="1"/>
      <c r="Z49" s="1"/>
      <c r="AA49" s="1"/>
    </row>
    <row r="50" ht="14.25" customHeight="1">
      <c r="A50" s="1"/>
      <c r="B50" s="82" t="s">
        <v>40</v>
      </c>
      <c r="C50" s="93">
        <v>-3500.0</v>
      </c>
      <c r="D50" s="1"/>
      <c r="E50" s="12"/>
      <c r="I50" s="11"/>
      <c r="J50" s="1"/>
      <c r="K50" s="1"/>
      <c r="L50" s="1"/>
      <c r="M50" s="1"/>
      <c r="N50" s="1"/>
      <c r="O50" s="1"/>
      <c r="P50" s="1"/>
      <c r="Q50" s="1"/>
      <c r="R50" s="1"/>
      <c r="S50" s="1"/>
      <c r="T50" s="1"/>
      <c r="U50" s="1"/>
      <c r="V50" s="1"/>
      <c r="W50" s="1"/>
      <c r="X50" s="1"/>
      <c r="Y50" s="1"/>
      <c r="Z50" s="1"/>
      <c r="AA50" s="1"/>
    </row>
    <row r="51" ht="14.25" customHeight="1">
      <c r="A51" s="1"/>
      <c r="B51" s="82" t="s">
        <v>16</v>
      </c>
      <c r="C51" s="93">
        <v>-5000.0</v>
      </c>
      <c r="D51" s="1"/>
      <c r="E51" s="12"/>
      <c r="I51" s="11"/>
      <c r="J51" s="1"/>
      <c r="K51" s="1"/>
      <c r="L51" s="1"/>
      <c r="M51" s="1"/>
      <c r="N51" s="1"/>
      <c r="O51" s="1"/>
      <c r="P51" s="1"/>
      <c r="Q51" s="1"/>
      <c r="R51" s="1"/>
      <c r="S51" s="1"/>
      <c r="T51" s="1"/>
      <c r="U51" s="1"/>
      <c r="V51" s="1"/>
      <c r="W51" s="1"/>
      <c r="X51" s="1"/>
      <c r="Y51" s="1"/>
      <c r="Z51" s="1"/>
      <c r="AA51" s="1"/>
    </row>
    <row r="52" ht="14.25" customHeight="1">
      <c r="A52" s="1"/>
      <c r="B52" s="82" t="s">
        <v>41</v>
      </c>
      <c r="C52" s="93">
        <v>-750.0</v>
      </c>
      <c r="D52" s="1"/>
      <c r="E52" s="12"/>
      <c r="I52" s="11"/>
      <c r="J52" s="1"/>
      <c r="K52" s="1"/>
      <c r="L52" s="1"/>
      <c r="M52" s="1"/>
      <c r="N52" s="1"/>
      <c r="O52" s="1"/>
      <c r="P52" s="1"/>
      <c r="Q52" s="1"/>
      <c r="R52" s="1"/>
      <c r="S52" s="1"/>
      <c r="T52" s="1"/>
      <c r="U52" s="1"/>
      <c r="V52" s="1"/>
      <c r="W52" s="1"/>
      <c r="X52" s="1"/>
      <c r="Y52" s="1"/>
      <c r="Z52" s="1"/>
      <c r="AA52" s="1"/>
    </row>
    <row r="53" ht="14.25" customHeight="1">
      <c r="A53" s="1"/>
      <c r="B53" s="82" t="s">
        <v>42</v>
      </c>
      <c r="C53" s="93">
        <v>-600.0</v>
      </c>
      <c r="D53" s="1"/>
      <c r="E53" s="12"/>
      <c r="I53" s="11"/>
      <c r="J53" s="1"/>
      <c r="K53" s="1"/>
      <c r="L53" s="1"/>
      <c r="M53" s="1"/>
      <c r="N53" s="1"/>
      <c r="O53" s="1"/>
      <c r="P53" s="1"/>
      <c r="Q53" s="1"/>
      <c r="R53" s="1"/>
      <c r="S53" s="1"/>
      <c r="T53" s="1"/>
      <c r="U53" s="1"/>
      <c r="V53" s="1"/>
      <c r="W53" s="1"/>
      <c r="X53" s="1"/>
      <c r="Y53" s="1"/>
      <c r="Z53" s="1"/>
      <c r="AA53" s="1"/>
    </row>
    <row r="54" ht="14.25" customHeight="1">
      <c r="A54" s="1"/>
      <c r="B54" s="82" t="s">
        <v>43</v>
      </c>
      <c r="C54" s="93">
        <v>-400.0</v>
      </c>
      <c r="D54" s="1"/>
      <c r="E54" s="12"/>
      <c r="I54" s="11"/>
      <c r="J54" s="1"/>
      <c r="K54" s="1"/>
      <c r="L54" s="1"/>
      <c r="M54" s="1"/>
      <c r="N54" s="1"/>
      <c r="O54" s="1"/>
      <c r="P54" s="1"/>
      <c r="Q54" s="1"/>
      <c r="R54" s="1"/>
      <c r="S54" s="1"/>
      <c r="T54" s="1"/>
      <c r="U54" s="1"/>
      <c r="V54" s="1"/>
      <c r="W54" s="1"/>
      <c r="X54" s="1"/>
      <c r="Y54" s="1"/>
      <c r="Z54" s="1"/>
      <c r="AA54" s="1"/>
    </row>
    <row r="55" ht="14.25" customHeight="1">
      <c r="A55" s="1"/>
      <c r="B55" s="82" t="s">
        <v>18</v>
      </c>
      <c r="C55" s="93">
        <v>-2000.0</v>
      </c>
      <c r="D55" s="1"/>
      <c r="E55" s="12"/>
      <c r="I55" s="11"/>
      <c r="J55" s="1"/>
      <c r="K55" s="1"/>
      <c r="L55" s="1"/>
      <c r="M55" s="1"/>
      <c r="N55" s="1"/>
      <c r="O55" s="1"/>
      <c r="P55" s="1"/>
      <c r="Q55" s="1"/>
      <c r="R55" s="1"/>
      <c r="S55" s="1"/>
      <c r="T55" s="1"/>
      <c r="U55" s="1"/>
      <c r="V55" s="1"/>
      <c r="W55" s="1"/>
      <c r="X55" s="1"/>
      <c r="Y55" s="1"/>
      <c r="Z55" s="1"/>
      <c r="AA55" s="1"/>
    </row>
    <row r="56" ht="14.25" customHeight="1">
      <c r="A56" s="1"/>
      <c r="B56" s="82" t="s">
        <v>44</v>
      </c>
      <c r="C56" s="93">
        <v>-67500.0</v>
      </c>
      <c r="D56" s="1"/>
      <c r="E56" s="12"/>
      <c r="I56" s="11"/>
      <c r="J56" s="1"/>
      <c r="K56" s="1"/>
      <c r="L56" s="1"/>
      <c r="M56" s="1"/>
      <c r="N56" s="1"/>
      <c r="O56" s="1"/>
      <c r="P56" s="1"/>
      <c r="Q56" s="1"/>
      <c r="R56" s="1"/>
      <c r="S56" s="1"/>
      <c r="T56" s="1"/>
      <c r="U56" s="1"/>
      <c r="V56" s="1"/>
      <c r="W56" s="1"/>
      <c r="X56" s="1"/>
      <c r="Y56" s="1"/>
      <c r="Z56" s="1"/>
      <c r="AA56" s="1"/>
    </row>
    <row r="57" ht="14.25" customHeight="1">
      <c r="A57" s="1"/>
      <c r="B57" s="82" t="s">
        <v>45</v>
      </c>
      <c r="C57" s="93">
        <v>-5000.0</v>
      </c>
      <c r="D57" s="1"/>
      <c r="E57" s="12"/>
      <c r="I57" s="11"/>
      <c r="J57" s="1"/>
      <c r="K57" s="1"/>
      <c r="L57" s="1"/>
      <c r="M57" s="1"/>
      <c r="N57" s="1"/>
      <c r="O57" s="1"/>
      <c r="P57" s="1"/>
      <c r="Q57" s="1"/>
      <c r="R57" s="1"/>
      <c r="S57" s="1"/>
      <c r="T57" s="1"/>
      <c r="U57" s="1"/>
      <c r="V57" s="1"/>
      <c r="W57" s="1"/>
      <c r="X57" s="1"/>
      <c r="Y57" s="1"/>
      <c r="Z57" s="1"/>
      <c r="AA57" s="1"/>
    </row>
    <row r="58" ht="14.25" customHeight="1">
      <c r="A58" s="1"/>
      <c r="B58" s="82" t="s">
        <v>21</v>
      </c>
      <c r="C58" s="93">
        <v>-4000.0</v>
      </c>
      <c r="D58" s="1"/>
      <c r="E58" s="12"/>
      <c r="I58" s="11"/>
      <c r="J58" s="1"/>
      <c r="K58" s="1"/>
      <c r="L58" s="1"/>
      <c r="M58" s="1"/>
      <c r="N58" s="1"/>
      <c r="O58" s="1"/>
      <c r="P58" s="1"/>
      <c r="Q58" s="1"/>
      <c r="R58" s="1"/>
      <c r="S58" s="1"/>
      <c r="T58" s="1"/>
      <c r="U58" s="1"/>
      <c r="V58" s="1"/>
      <c r="W58" s="1"/>
      <c r="X58" s="1"/>
      <c r="Y58" s="1"/>
      <c r="Z58" s="1"/>
      <c r="AA58" s="1"/>
    </row>
    <row r="59" ht="14.25" customHeight="1">
      <c r="A59" s="1"/>
      <c r="B59" s="82" t="s">
        <v>22</v>
      </c>
      <c r="C59" s="93">
        <v>-3500.0</v>
      </c>
      <c r="D59" s="1"/>
      <c r="E59" s="12"/>
      <c r="I59" s="11"/>
      <c r="J59" s="1"/>
      <c r="K59" s="1"/>
      <c r="L59" s="1"/>
      <c r="M59" s="1"/>
      <c r="N59" s="1"/>
      <c r="O59" s="1"/>
      <c r="P59" s="1"/>
      <c r="Q59" s="1"/>
      <c r="R59" s="1"/>
      <c r="S59" s="1"/>
      <c r="T59" s="1"/>
      <c r="U59" s="1"/>
      <c r="V59" s="1"/>
      <c r="W59" s="1"/>
      <c r="X59" s="1"/>
      <c r="Y59" s="1"/>
      <c r="Z59" s="1"/>
      <c r="AA59" s="1"/>
    </row>
    <row r="60" ht="14.25" customHeight="1">
      <c r="A60" s="1"/>
      <c r="B60" s="86" t="s">
        <v>46</v>
      </c>
      <c r="C60" s="94">
        <f>sum(C48:C59)</f>
        <v>-490255</v>
      </c>
      <c r="D60" s="1"/>
      <c r="E60" s="12"/>
      <c r="I60" s="11"/>
      <c r="J60" s="1"/>
      <c r="K60" s="1"/>
      <c r="L60" s="1"/>
      <c r="M60" s="1"/>
      <c r="N60" s="1"/>
      <c r="O60" s="1"/>
      <c r="P60" s="1"/>
      <c r="Q60" s="1"/>
      <c r="R60" s="1"/>
      <c r="S60" s="1"/>
      <c r="T60" s="1"/>
      <c r="U60" s="1"/>
      <c r="V60" s="1"/>
      <c r="W60" s="1"/>
      <c r="X60" s="1"/>
      <c r="Y60" s="1"/>
      <c r="Z60" s="1"/>
      <c r="AA60" s="1"/>
    </row>
    <row r="61" ht="14.25" customHeight="1">
      <c r="A61" s="1"/>
      <c r="B61" s="88"/>
      <c r="C61" s="95"/>
      <c r="D61" s="1"/>
      <c r="E61" s="12"/>
      <c r="I61" s="11"/>
      <c r="J61" s="1"/>
      <c r="K61" s="1"/>
      <c r="L61" s="1"/>
      <c r="M61" s="1"/>
      <c r="N61" s="1"/>
      <c r="O61" s="1"/>
      <c r="P61" s="1"/>
      <c r="Q61" s="1"/>
      <c r="R61" s="1"/>
      <c r="S61" s="1"/>
      <c r="T61" s="1"/>
      <c r="U61" s="1"/>
      <c r="V61" s="1"/>
      <c r="W61" s="1"/>
      <c r="X61" s="1"/>
      <c r="Y61" s="1"/>
      <c r="Z61" s="1"/>
      <c r="AA61" s="1"/>
    </row>
    <row r="62" ht="14.25" customHeight="1">
      <c r="A62" s="1"/>
      <c r="B62" s="96" t="s">
        <v>37</v>
      </c>
      <c r="C62" s="97">
        <f>(C45+C60)</f>
        <v>0</v>
      </c>
      <c r="D62" s="1"/>
      <c r="E62" s="13"/>
      <c r="F62" s="14"/>
      <c r="G62" s="14"/>
      <c r="H62" s="14"/>
      <c r="I62" s="15"/>
      <c r="J62" s="1"/>
      <c r="K62" s="1"/>
      <c r="L62" s="1"/>
      <c r="M62" s="1"/>
      <c r="N62" s="1"/>
      <c r="O62" s="1"/>
      <c r="P62" s="1"/>
      <c r="Q62" s="1"/>
      <c r="R62" s="1"/>
      <c r="S62" s="1"/>
      <c r="T62" s="1"/>
      <c r="U62" s="1"/>
      <c r="V62" s="1"/>
      <c r="W62" s="1"/>
      <c r="X62" s="1"/>
      <c r="Y62" s="1"/>
      <c r="Z62" s="1"/>
      <c r="AA62" s="1"/>
    </row>
    <row r="63" ht="14.25" customHeight="1">
      <c r="A63" s="1"/>
      <c r="B63" s="1"/>
      <c r="C63" s="47"/>
      <c r="D63" s="1"/>
      <c r="E63" s="1"/>
      <c r="F63" s="1"/>
      <c r="G63" s="1"/>
      <c r="H63" s="1"/>
      <c r="I63" s="1"/>
      <c r="J63" s="1"/>
      <c r="K63" s="1"/>
      <c r="L63" s="1"/>
      <c r="M63" s="1"/>
      <c r="N63" s="1"/>
      <c r="O63" s="1"/>
      <c r="P63" s="1"/>
      <c r="Q63" s="1"/>
      <c r="R63" s="1"/>
      <c r="S63" s="1"/>
      <c r="T63" s="1"/>
      <c r="U63" s="1"/>
      <c r="V63" s="1"/>
      <c r="W63" s="1"/>
      <c r="X63" s="1"/>
      <c r="Y63" s="1"/>
      <c r="Z63" s="1"/>
      <c r="AA63" s="1"/>
    </row>
    <row r="64" ht="14.25" customHeight="1">
      <c r="A64" s="1"/>
      <c r="B64" s="1"/>
      <c r="C64" s="47"/>
      <c r="D64" s="1"/>
      <c r="E64" s="1"/>
      <c r="F64" s="1"/>
      <c r="G64" s="1"/>
      <c r="H64" s="1"/>
      <c r="I64" s="1"/>
      <c r="J64" s="1"/>
      <c r="K64" s="1"/>
      <c r="L64" s="1"/>
      <c r="M64" s="1"/>
      <c r="N64" s="1"/>
      <c r="O64" s="1"/>
      <c r="P64" s="1"/>
      <c r="Q64" s="1"/>
      <c r="R64" s="1"/>
      <c r="S64" s="1"/>
      <c r="T64" s="1"/>
      <c r="U64" s="1"/>
      <c r="V64" s="1"/>
      <c r="W64" s="1"/>
      <c r="X64" s="1"/>
      <c r="Y64" s="1"/>
      <c r="Z64" s="1"/>
      <c r="AA64" s="1"/>
    </row>
    <row r="65" ht="14.25" customHeight="1">
      <c r="A65" s="98"/>
      <c r="B65" s="90" t="s">
        <v>47</v>
      </c>
      <c r="C65" s="91"/>
      <c r="D65" s="1"/>
      <c r="E65" s="99" t="s">
        <v>5</v>
      </c>
      <c r="F65" s="22"/>
      <c r="G65" s="22"/>
      <c r="H65" s="22"/>
      <c r="I65" s="23"/>
      <c r="J65" s="1"/>
      <c r="K65" s="1"/>
      <c r="L65" s="1"/>
      <c r="M65" s="1"/>
      <c r="N65" s="1"/>
      <c r="O65" s="1"/>
      <c r="P65" s="1"/>
      <c r="Q65" s="1"/>
      <c r="R65" s="1"/>
      <c r="S65" s="1"/>
      <c r="T65" s="1"/>
      <c r="U65" s="1"/>
      <c r="V65" s="1"/>
      <c r="W65" s="1"/>
      <c r="X65" s="1"/>
      <c r="Y65" s="1"/>
      <c r="Z65" s="1"/>
      <c r="AA65" s="1"/>
    </row>
    <row r="66" ht="14.25" customHeight="1">
      <c r="A66" s="16"/>
      <c r="B66" s="100" t="s">
        <v>9</v>
      </c>
      <c r="C66" s="101">
        <f t="shared" ref="C66:C69" si="1">C15-C40</f>
        <v>-54050</v>
      </c>
      <c r="D66" s="1"/>
      <c r="E66" s="13"/>
      <c r="F66" s="14"/>
      <c r="G66" s="14"/>
      <c r="H66" s="14"/>
      <c r="I66" s="15"/>
      <c r="J66" s="1"/>
      <c r="K66" s="1"/>
      <c r="L66" s="1"/>
      <c r="M66" s="1"/>
      <c r="N66" s="1"/>
      <c r="O66" s="1"/>
      <c r="P66" s="1"/>
      <c r="Q66" s="1"/>
      <c r="R66" s="1"/>
      <c r="S66" s="1"/>
      <c r="T66" s="1"/>
      <c r="U66" s="1"/>
      <c r="V66" s="1"/>
      <c r="W66" s="1"/>
      <c r="X66" s="1"/>
      <c r="Y66" s="1"/>
      <c r="Z66" s="1"/>
      <c r="AA66" s="1"/>
    </row>
    <row r="67" ht="14.25" customHeight="1">
      <c r="A67" s="1"/>
      <c r="B67" s="102" t="s">
        <v>34</v>
      </c>
      <c r="C67" s="103">
        <f t="shared" si="1"/>
        <v>-66310.35</v>
      </c>
      <c r="D67" s="1"/>
      <c r="E67" s="104" t="s">
        <v>48</v>
      </c>
      <c r="F67" s="22"/>
      <c r="G67" s="22"/>
      <c r="H67" s="22"/>
      <c r="I67" s="23"/>
      <c r="J67" s="1"/>
      <c r="K67" s="1"/>
      <c r="L67" s="1"/>
      <c r="M67" s="1"/>
      <c r="N67" s="1"/>
      <c r="O67" s="1"/>
      <c r="P67" s="1"/>
      <c r="Q67" s="1"/>
      <c r="R67" s="1"/>
      <c r="S67" s="1"/>
      <c r="T67" s="1"/>
      <c r="U67" s="1"/>
      <c r="V67" s="1"/>
      <c r="W67" s="1"/>
      <c r="X67" s="1"/>
      <c r="Y67" s="1"/>
      <c r="Z67" s="1"/>
      <c r="AA67" s="1"/>
    </row>
    <row r="68" ht="14.25" customHeight="1">
      <c r="A68" s="1"/>
      <c r="B68" s="105" t="s">
        <v>8</v>
      </c>
      <c r="C68" s="101">
        <f t="shared" si="1"/>
        <v>28</v>
      </c>
      <c r="D68" s="1"/>
      <c r="E68" s="12"/>
      <c r="I68" s="11"/>
      <c r="J68" s="1"/>
      <c r="K68" s="1"/>
      <c r="L68" s="1"/>
      <c r="M68" s="1"/>
      <c r="N68" s="1"/>
      <c r="O68" s="1"/>
      <c r="P68" s="1"/>
      <c r="Q68" s="1"/>
      <c r="R68" s="1"/>
      <c r="S68" s="1"/>
      <c r="T68" s="1"/>
      <c r="U68" s="1"/>
      <c r="V68" s="1"/>
      <c r="W68" s="1"/>
      <c r="X68" s="1"/>
      <c r="Y68" s="1"/>
      <c r="Z68" s="1"/>
      <c r="AA68" s="1"/>
    </row>
    <row r="69" ht="14.25" customHeight="1">
      <c r="A69" s="1"/>
      <c r="B69" s="106" t="s">
        <v>10</v>
      </c>
      <c r="C69" s="107">
        <f t="shared" si="1"/>
        <v>0</v>
      </c>
      <c r="D69" s="1"/>
      <c r="E69" s="12"/>
      <c r="I69" s="11"/>
      <c r="J69" s="1"/>
      <c r="K69" s="1"/>
      <c r="L69" s="1"/>
      <c r="M69" s="1"/>
      <c r="N69" s="1"/>
      <c r="O69" s="1"/>
      <c r="P69" s="1"/>
      <c r="Q69" s="1"/>
      <c r="R69" s="1"/>
      <c r="S69" s="1"/>
      <c r="T69" s="1"/>
      <c r="U69" s="1"/>
      <c r="V69" s="1"/>
      <c r="W69" s="1"/>
      <c r="X69" s="1"/>
      <c r="Y69" s="1"/>
      <c r="Z69" s="1"/>
      <c r="AA69" s="1"/>
    </row>
    <row r="70" ht="14.25" customHeight="1">
      <c r="A70" s="1"/>
      <c r="B70" s="108" t="s">
        <v>11</v>
      </c>
      <c r="C70" s="109" t="s">
        <v>49</v>
      </c>
      <c r="D70" s="1"/>
      <c r="E70" s="12"/>
      <c r="I70" s="11"/>
      <c r="J70" s="1"/>
      <c r="K70" s="1"/>
      <c r="L70" s="1"/>
      <c r="M70" s="1"/>
      <c r="N70" s="1"/>
      <c r="O70" s="1"/>
      <c r="P70" s="1"/>
      <c r="Q70" s="1"/>
      <c r="R70" s="1"/>
      <c r="S70" s="1"/>
      <c r="T70" s="1"/>
      <c r="U70" s="1"/>
      <c r="V70" s="1"/>
      <c r="W70" s="1"/>
      <c r="X70" s="1"/>
      <c r="Y70" s="1"/>
      <c r="Z70" s="1"/>
      <c r="AA70" s="1"/>
    </row>
    <row r="71" ht="14.25" customHeight="1">
      <c r="A71" s="1"/>
      <c r="B71" s="102" t="s">
        <v>6</v>
      </c>
      <c r="C71" s="110">
        <f>C20-C44</f>
        <v>-53</v>
      </c>
      <c r="D71" s="1"/>
      <c r="E71" s="12"/>
      <c r="I71" s="11"/>
      <c r="J71" s="1"/>
      <c r="K71" s="1"/>
      <c r="L71" s="1"/>
      <c r="M71" s="1"/>
      <c r="N71" s="1"/>
      <c r="O71" s="1"/>
      <c r="P71" s="1"/>
      <c r="Q71" s="1"/>
      <c r="R71" s="1"/>
      <c r="S71" s="1"/>
      <c r="T71" s="1"/>
      <c r="U71" s="1"/>
      <c r="V71" s="1"/>
      <c r="W71" s="1"/>
      <c r="X71" s="1"/>
      <c r="Y71" s="1"/>
      <c r="Z71" s="1"/>
      <c r="AA71" s="1"/>
    </row>
    <row r="72" ht="14.25" customHeight="1">
      <c r="A72" s="1"/>
      <c r="B72" s="111" t="s">
        <v>35</v>
      </c>
      <c r="C72" s="112">
        <f>SUM(C66:C71)</f>
        <v>-120385.35</v>
      </c>
      <c r="D72" s="1"/>
      <c r="E72" s="12"/>
      <c r="I72" s="11"/>
      <c r="J72" s="1"/>
      <c r="K72" s="1"/>
      <c r="L72" s="1"/>
      <c r="M72" s="1"/>
      <c r="N72" s="1"/>
      <c r="O72" s="1"/>
      <c r="P72" s="1"/>
      <c r="Q72" s="1"/>
      <c r="R72" s="1"/>
      <c r="S72" s="1"/>
      <c r="T72" s="1"/>
      <c r="U72" s="1"/>
      <c r="V72" s="1"/>
      <c r="W72" s="1"/>
      <c r="X72" s="1"/>
      <c r="Y72" s="1"/>
      <c r="Z72" s="1"/>
      <c r="AA72" s="1"/>
    </row>
    <row r="73" ht="14.25" customHeight="1">
      <c r="A73" s="68"/>
      <c r="B73" s="113"/>
      <c r="C73" s="114"/>
      <c r="D73" s="1"/>
      <c r="E73" s="12"/>
      <c r="I73" s="11"/>
      <c r="J73" s="1"/>
      <c r="K73" s="1"/>
      <c r="L73" s="1"/>
      <c r="M73" s="1"/>
      <c r="N73" s="1"/>
      <c r="O73" s="1"/>
      <c r="P73" s="1"/>
      <c r="Q73" s="1"/>
      <c r="R73" s="1"/>
      <c r="S73" s="1"/>
      <c r="T73" s="1"/>
      <c r="U73" s="1"/>
      <c r="V73" s="1"/>
      <c r="W73" s="1"/>
      <c r="X73" s="1"/>
      <c r="Y73" s="1"/>
      <c r="Z73" s="1"/>
      <c r="AA73" s="1"/>
    </row>
    <row r="74" ht="14.25" customHeight="1">
      <c r="A74" s="1"/>
      <c r="B74" s="115" t="s">
        <v>50</v>
      </c>
      <c r="C74" s="116"/>
      <c r="D74" s="1"/>
      <c r="E74" s="12"/>
      <c r="I74" s="11"/>
      <c r="J74" s="1"/>
      <c r="K74" s="1"/>
      <c r="L74" s="1"/>
      <c r="M74" s="1"/>
      <c r="N74" s="1"/>
      <c r="O74" s="1"/>
      <c r="P74" s="1"/>
      <c r="Q74" s="1"/>
      <c r="R74" s="1"/>
      <c r="S74" s="1"/>
      <c r="T74" s="1"/>
      <c r="U74" s="1"/>
      <c r="V74" s="1"/>
      <c r="W74" s="1"/>
      <c r="X74" s="1"/>
      <c r="Y74" s="1"/>
      <c r="Z74" s="1"/>
      <c r="AA74" s="1"/>
    </row>
    <row r="75" ht="14.25" customHeight="1">
      <c r="A75" s="16"/>
      <c r="B75" s="106" t="s">
        <v>14</v>
      </c>
      <c r="C75" s="107">
        <v>-49280.0</v>
      </c>
      <c r="D75" s="1"/>
      <c r="E75" s="12"/>
      <c r="I75" s="11"/>
      <c r="J75" s="1"/>
      <c r="K75" s="1"/>
      <c r="L75" s="1"/>
      <c r="M75" s="1"/>
      <c r="N75" s="1"/>
      <c r="O75" s="1"/>
      <c r="P75" s="1"/>
      <c r="Q75" s="1"/>
      <c r="R75" s="1"/>
      <c r="S75" s="1"/>
      <c r="T75" s="1"/>
      <c r="U75" s="1"/>
      <c r="V75" s="1"/>
      <c r="W75" s="1"/>
      <c r="X75" s="1"/>
      <c r="Y75" s="1"/>
      <c r="Z75" s="1"/>
      <c r="AA75" s="1"/>
    </row>
    <row r="76" ht="14.25" customHeight="1">
      <c r="A76" s="1"/>
      <c r="B76" s="108" t="s">
        <v>15</v>
      </c>
      <c r="C76" s="117">
        <v>-500.0</v>
      </c>
      <c r="D76" s="1"/>
      <c r="E76" s="12"/>
      <c r="I76" s="11"/>
      <c r="J76" s="1"/>
      <c r="K76" s="1"/>
      <c r="L76" s="1"/>
      <c r="M76" s="1"/>
      <c r="N76" s="1"/>
      <c r="O76" s="1"/>
      <c r="P76" s="1"/>
      <c r="Q76" s="1"/>
      <c r="R76" s="1"/>
      <c r="S76" s="1"/>
      <c r="T76" s="1"/>
      <c r="U76" s="1"/>
      <c r="V76" s="1"/>
      <c r="W76" s="1"/>
      <c r="X76" s="1"/>
      <c r="Y76" s="1"/>
      <c r="Z76" s="1"/>
      <c r="AA76" s="1"/>
    </row>
    <row r="77" ht="14.25" customHeight="1">
      <c r="A77" s="1"/>
      <c r="B77" s="106" t="s">
        <v>16</v>
      </c>
      <c r="C77" s="118">
        <v>0.0</v>
      </c>
      <c r="D77" s="1"/>
      <c r="E77" s="12"/>
      <c r="I77" s="11"/>
      <c r="J77" s="1"/>
      <c r="K77" s="1"/>
      <c r="L77" s="1"/>
      <c r="M77" s="1"/>
      <c r="N77" s="1"/>
      <c r="O77" s="1"/>
      <c r="P77" s="1"/>
      <c r="Q77" s="1"/>
      <c r="R77" s="1"/>
      <c r="S77" s="1"/>
      <c r="T77" s="1"/>
      <c r="U77" s="1"/>
      <c r="V77" s="1"/>
      <c r="W77" s="1"/>
      <c r="X77" s="1"/>
      <c r="Y77" s="1"/>
      <c r="Z77" s="1"/>
      <c r="AA77" s="1"/>
    </row>
    <row r="78" ht="14.25" customHeight="1">
      <c r="A78" s="1"/>
      <c r="B78" s="108" t="s">
        <v>17</v>
      </c>
      <c r="C78" s="117">
        <v>0.0</v>
      </c>
      <c r="D78" s="1"/>
      <c r="E78" s="12"/>
      <c r="I78" s="11"/>
      <c r="J78" s="1"/>
      <c r="K78" s="1"/>
      <c r="L78" s="1"/>
      <c r="M78" s="1"/>
      <c r="N78" s="1"/>
      <c r="O78" s="1"/>
      <c r="P78" s="1"/>
      <c r="Q78" s="1"/>
      <c r="R78" s="1"/>
      <c r="S78" s="1"/>
      <c r="T78" s="1"/>
      <c r="U78" s="1"/>
      <c r="V78" s="1"/>
      <c r="W78" s="1"/>
      <c r="X78" s="1"/>
      <c r="Y78" s="1"/>
      <c r="Z78" s="1"/>
      <c r="AA78" s="1"/>
    </row>
    <row r="79" ht="14.25" customHeight="1">
      <c r="A79" s="1"/>
      <c r="B79" s="106" t="s">
        <v>18</v>
      </c>
      <c r="C79" s="118">
        <v>-2000.0</v>
      </c>
      <c r="D79" s="1"/>
      <c r="E79" s="12"/>
      <c r="I79" s="11"/>
      <c r="J79" s="1"/>
      <c r="K79" s="1"/>
      <c r="L79" s="1"/>
      <c r="M79" s="1"/>
      <c r="N79" s="1"/>
      <c r="O79" s="1"/>
      <c r="P79" s="1"/>
      <c r="Q79" s="1"/>
      <c r="R79" s="1"/>
      <c r="S79" s="1"/>
      <c r="T79" s="1"/>
      <c r="U79" s="1"/>
      <c r="V79" s="1"/>
      <c r="W79" s="1"/>
      <c r="X79" s="1"/>
      <c r="Y79" s="1"/>
      <c r="Z79" s="1"/>
      <c r="AA79" s="1"/>
    </row>
    <row r="80" ht="14.25" customHeight="1">
      <c r="A80" s="1"/>
      <c r="B80" s="108" t="s">
        <v>19</v>
      </c>
      <c r="C80" s="117">
        <v>-16500.0</v>
      </c>
      <c r="D80" s="1"/>
      <c r="E80" s="12"/>
      <c r="I80" s="11"/>
      <c r="J80" s="1"/>
      <c r="K80" s="1"/>
      <c r="L80" s="1"/>
      <c r="M80" s="1"/>
      <c r="N80" s="1"/>
      <c r="O80" s="1"/>
      <c r="P80" s="1"/>
      <c r="Q80" s="1"/>
      <c r="R80" s="1"/>
      <c r="S80" s="1"/>
      <c r="T80" s="1"/>
      <c r="U80" s="1"/>
      <c r="V80" s="1"/>
      <c r="W80" s="1"/>
      <c r="X80" s="1"/>
      <c r="Y80" s="1"/>
      <c r="Z80" s="1"/>
      <c r="AA80" s="1"/>
    </row>
    <row r="81" ht="14.25" customHeight="1">
      <c r="A81" s="1"/>
      <c r="B81" s="106" t="s">
        <v>20</v>
      </c>
      <c r="C81" s="118">
        <v>2000.0</v>
      </c>
      <c r="D81" s="1"/>
      <c r="E81" s="12"/>
      <c r="I81" s="11"/>
      <c r="J81" s="1"/>
      <c r="K81" s="1"/>
      <c r="L81" s="1"/>
      <c r="M81" s="1"/>
      <c r="N81" s="1"/>
      <c r="O81" s="1"/>
      <c r="P81" s="1"/>
      <c r="Q81" s="1"/>
      <c r="R81" s="1"/>
      <c r="S81" s="1"/>
      <c r="T81" s="1"/>
      <c r="U81" s="1"/>
      <c r="V81" s="1"/>
      <c r="W81" s="1"/>
      <c r="X81" s="1"/>
      <c r="Y81" s="1"/>
      <c r="Z81" s="1"/>
      <c r="AA81" s="1"/>
    </row>
    <row r="82" ht="14.25" customHeight="1">
      <c r="A82" s="1"/>
      <c r="B82" s="108" t="s">
        <v>21</v>
      </c>
      <c r="C82" s="117">
        <v>0.0</v>
      </c>
      <c r="D82" s="1"/>
      <c r="E82" s="12"/>
      <c r="I82" s="11"/>
      <c r="J82" s="1"/>
      <c r="K82" s="1"/>
      <c r="L82" s="1"/>
      <c r="M82" s="1"/>
      <c r="N82" s="1"/>
      <c r="O82" s="1"/>
      <c r="P82" s="1"/>
      <c r="Q82" s="1"/>
      <c r="R82" s="1"/>
      <c r="S82" s="1"/>
      <c r="T82" s="1"/>
      <c r="U82" s="1"/>
      <c r="V82" s="1"/>
      <c r="W82" s="1"/>
      <c r="X82" s="1"/>
      <c r="Y82" s="1"/>
      <c r="Z82" s="1"/>
      <c r="AA82" s="1"/>
    </row>
    <row r="83" ht="14.25" customHeight="1">
      <c r="A83" s="1"/>
      <c r="B83" s="106" t="s">
        <v>22</v>
      </c>
      <c r="C83" s="118">
        <v>-500.0</v>
      </c>
      <c r="D83" s="1"/>
      <c r="E83" s="12"/>
      <c r="I83" s="11"/>
      <c r="J83" s="1"/>
      <c r="K83" s="1"/>
      <c r="L83" s="1"/>
      <c r="M83" s="1"/>
      <c r="N83" s="1"/>
      <c r="O83" s="1"/>
      <c r="P83" s="1"/>
      <c r="Q83" s="1"/>
      <c r="R83" s="1"/>
      <c r="S83" s="1"/>
      <c r="T83" s="1"/>
      <c r="U83" s="1"/>
      <c r="V83" s="1"/>
      <c r="W83" s="1"/>
      <c r="X83" s="1"/>
      <c r="Y83" s="1"/>
      <c r="Z83" s="1"/>
      <c r="AA83" s="1"/>
    </row>
    <row r="84" ht="14.25" customHeight="1">
      <c r="A84" s="1"/>
      <c r="B84" s="119" t="s">
        <v>46</v>
      </c>
      <c r="C84" s="112">
        <f>SUM(C75:C83)</f>
        <v>-66780</v>
      </c>
      <c r="D84" s="1"/>
      <c r="E84" s="12"/>
      <c r="I84" s="11"/>
      <c r="J84" s="1"/>
      <c r="K84" s="1"/>
      <c r="L84" s="1"/>
      <c r="M84" s="1"/>
      <c r="N84" s="1"/>
      <c r="O84" s="1"/>
      <c r="P84" s="1"/>
      <c r="Q84" s="1"/>
      <c r="R84" s="1"/>
      <c r="S84" s="1"/>
      <c r="T84" s="1"/>
      <c r="U84" s="1"/>
      <c r="V84" s="1"/>
      <c r="W84" s="1"/>
      <c r="X84" s="1"/>
      <c r="Y84" s="1"/>
      <c r="Z84" s="1"/>
      <c r="AA84" s="1"/>
    </row>
    <row r="85" ht="14.25" customHeight="1">
      <c r="A85" s="68"/>
      <c r="B85" s="113"/>
      <c r="C85" s="120"/>
      <c r="D85" s="1"/>
      <c r="E85" s="12"/>
      <c r="I85" s="11"/>
      <c r="J85" s="1"/>
      <c r="K85" s="1"/>
      <c r="L85" s="1"/>
      <c r="M85" s="1"/>
      <c r="N85" s="1"/>
      <c r="O85" s="1"/>
      <c r="P85" s="1"/>
      <c r="Q85" s="1"/>
      <c r="R85" s="1"/>
      <c r="S85" s="1"/>
      <c r="T85" s="1"/>
      <c r="U85" s="1"/>
      <c r="V85" s="1"/>
      <c r="W85" s="1"/>
      <c r="X85" s="1"/>
      <c r="Y85" s="1"/>
      <c r="Z85" s="1"/>
      <c r="AA85" s="1"/>
    </row>
    <row r="86" ht="14.25" customHeight="1">
      <c r="A86" s="1"/>
      <c r="B86" s="121" t="s">
        <v>51</v>
      </c>
      <c r="C86" s="112">
        <f>(C72-C84)</f>
        <v>-53605.35</v>
      </c>
      <c r="D86" s="1"/>
      <c r="E86" s="12"/>
      <c r="I86" s="11"/>
      <c r="J86" s="1"/>
      <c r="K86" s="1"/>
      <c r="L86" s="1"/>
      <c r="M86" s="1"/>
      <c r="N86" s="1"/>
      <c r="O86" s="1"/>
      <c r="P86" s="1"/>
      <c r="Q86" s="1"/>
      <c r="R86" s="1"/>
      <c r="S86" s="1"/>
      <c r="T86" s="1"/>
      <c r="U86" s="1"/>
      <c r="V86" s="1"/>
      <c r="W86" s="1"/>
      <c r="X86" s="1"/>
      <c r="Y86" s="1"/>
      <c r="Z86" s="1"/>
      <c r="AA86" s="1"/>
    </row>
    <row r="87" ht="14.25" customHeight="1">
      <c r="A87" s="30"/>
      <c r="B87" s="30"/>
      <c r="C87" s="47"/>
      <c r="D87" s="1"/>
      <c r="E87" s="13"/>
      <c r="F87" s="14"/>
      <c r="G87" s="14"/>
      <c r="H87" s="14"/>
      <c r="I87" s="15"/>
      <c r="J87" s="1"/>
      <c r="K87" s="1"/>
      <c r="L87" s="1"/>
      <c r="M87" s="1"/>
      <c r="N87" s="1"/>
      <c r="O87" s="1"/>
      <c r="P87" s="1"/>
      <c r="Q87" s="1"/>
      <c r="R87" s="1"/>
      <c r="S87" s="1"/>
      <c r="T87" s="1"/>
      <c r="U87" s="1"/>
      <c r="V87" s="1"/>
      <c r="W87" s="1"/>
      <c r="X87" s="1"/>
      <c r="Y87" s="1"/>
      <c r="Z87" s="1"/>
      <c r="AA87" s="1"/>
    </row>
    <row r="88" ht="14.25" customHeight="1">
      <c r="A88" s="1"/>
      <c r="B88" s="1"/>
      <c r="C88" s="47"/>
      <c r="D88" s="1"/>
      <c r="E88" s="1"/>
      <c r="F88" s="1"/>
      <c r="G88" s="1"/>
      <c r="H88" s="1"/>
      <c r="I88" s="1"/>
      <c r="J88" s="1"/>
      <c r="K88" s="1"/>
      <c r="L88" s="1"/>
      <c r="M88" s="1"/>
      <c r="N88" s="1"/>
      <c r="O88" s="1"/>
      <c r="P88" s="1"/>
      <c r="Q88" s="1"/>
      <c r="R88" s="1"/>
      <c r="S88" s="1"/>
      <c r="T88" s="1"/>
      <c r="U88" s="1"/>
      <c r="V88" s="1"/>
      <c r="W88" s="1"/>
      <c r="X88" s="1"/>
      <c r="Y88" s="1"/>
      <c r="Z88" s="1"/>
      <c r="AA88" s="1"/>
    </row>
    <row r="89" ht="14.25" customHeight="1">
      <c r="A89" s="16"/>
      <c r="B89" s="122"/>
      <c r="C89" s="122"/>
      <c r="D89" s="1"/>
      <c r="E89" s="5"/>
      <c r="H89" s="1"/>
      <c r="I89" s="1"/>
      <c r="J89" s="1"/>
      <c r="K89" s="1"/>
      <c r="L89" s="1"/>
      <c r="M89" s="1"/>
      <c r="N89" s="1"/>
      <c r="O89" s="1"/>
      <c r="P89" s="1"/>
      <c r="Q89" s="1"/>
      <c r="R89" s="1"/>
      <c r="S89" s="1"/>
      <c r="T89" s="1"/>
      <c r="U89" s="1"/>
      <c r="V89" s="1"/>
      <c r="W89" s="1"/>
      <c r="X89" s="1"/>
      <c r="Y89" s="1"/>
      <c r="Z89" s="1"/>
      <c r="AA89" s="1"/>
    </row>
    <row r="90" ht="14.25" customHeight="1">
      <c r="A90" s="1"/>
      <c r="B90" s="123" t="s">
        <v>28</v>
      </c>
      <c r="F90" s="124"/>
      <c r="G90" s="124"/>
      <c r="H90" s="1"/>
      <c r="I90" s="1"/>
      <c r="J90" s="1"/>
      <c r="K90" s="1"/>
      <c r="L90" s="1"/>
      <c r="M90" s="1"/>
      <c r="N90" s="1"/>
      <c r="O90" s="1"/>
      <c r="P90" s="1"/>
      <c r="Q90" s="1"/>
      <c r="R90" s="1"/>
      <c r="S90" s="1"/>
      <c r="T90" s="1"/>
      <c r="U90" s="1"/>
      <c r="V90" s="1"/>
      <c r="W90" s="1"/>
      <c r="X90" s="1"/>
      <c r="Y90" s="1"/>
      <c r="Z90" s="1"/>
      <c r="AA90" s="1"/>
    </row>
    <row r="91" ht="14.25" customHeight="1">
      <c r="A91" s="1"/>
      <c r="B91" s="1"/>
      <c r="C91" s="47"/>
      <c r="D91" s="1"/>
      <c r="E91" s="124"/>
      <c r="F91" s="124"/>
      <c r="G91" s="124"/>
      <c r="H91" s="1"/>
      <c r="I91" s="1"/>
      <c r="J91" s="1"/>
      <c r="K91" s="1"/>
      <c r="L91" s="1"/>
      <c r="M91" s="1"/>
      <c r="N91" s="1"/>
      <c r="O91" s="1"/>
      <c r="P91" s="1"/>
      <c r="Q91" s="1"/>
      <c r="R91" s="1"/>
      <c r="S91" s="1"/>
      <c r="T91" s="1"/>
      <c r="U91" s="1"/>
      <c r="V91" s="1"/>
      <c r="W91" s="1"/>
      <c r="X91" s="1"/>
      <c r="Y91" s="1"/>
      <c r="Z91" s="1"/>
      <c r="AA91" s="1"/>
    </row>
    <row r="92" ht="14.25" customHeight="1">
      <c r="A92" s="1"/>
      <c r="B92" s="1"/>
      <c r="C92" s="47"/>
      <c r="D92" s="1"/>
      <c r="E92" s="124"/>
      <c r="F92" s="124"/>
      <c r="G92" s="124"/>
      <c r="H92" s="1"/>
      <c r="I92" s="1"/>
      <c r="J92" s="1"/>
      <c r="K92" s="1"/>
      <c r="L92" s="1"/>
      <c r="M92" s="1"/>
      <c r="N92" s="1"/>
      <c r="O92" s="1"/>
      <c r="P92" s="1"/>
      <c r="Q92" s="1"/>
      <c r="R92" s="1"/>
      <c r="S92" s="1"/>
      <c r="T92" s="1"/>
      <c r="U92" s="1"/>
      <c r="V92" s="1"/>
      <c r="W92" s="1"/>
      <c r="X92" s="1"/>
      <c r="Y92" s="1"/>
      <c r="Z92" s="1"/>
      <c r="AA92" s="1"/>
    </row>
    <row r="93" ht="14.25" customHeight="1">
      <c r="A93" s="1"/>
      <c r="B93" s="1"/>
      <c r="C93" s="47"/>
      <c r="D93" s="1"/>
      <c r="E93" s="124"/>
      <c r="F93" s="124"/>
      <c r="G93" s="124"/>
      <c r="H93" s="1"/>
      <c r="I93" s="1"/>
      <c r="J93" s="1"/>
      <c r="K93" s="1"/>
      <c r="L93" s="1"/>
      <c r="M93" s="1"/>
      <c r="N93" s="1"/>
      <c r="O93" s="1"/>
      <c r="P93" s="1"/>
      <c r="Q93" s="1"/>
      <c r="R93" s="1"/>
      <c r="S93" s="1"/>
      <c r="T93" s="1"/>
      <c r="U93" s="1"/>
      <c r="V93" s="1"/>
      <c r="W93" s="1"/>
      <c r="X93" s="1"/>
      <c r="Y93" s="1"/>
      <c r="Z93" s="1"/>
      <c r="AA93" s="1"/>
    </row>
    <row r="94" ht="14.25" customHeight="1">
      <c r="A94" s="1"/>
      <c r="B94" s="1"/>
      <c r="C94" s="47"/>
      <c r="D94" s="1"/>
      <c r="E94" s="124"/>
      <c r="F94" s="124"/>
      <c r="G94" s="124"/>
      <c r="H94" s="1"/>
      <c r="I94" s="1"/>
      <c r="J94" s="1"/>
      <c r="K94" s="1"/>
      <c r="L94" s="1"/>
      <c r="M94" s="1"/>
      <c r="N94" s="1"/>
      <c r="O94" s="1"/>
      <c r="P94" s="1"/>
      <c r="Q94" s="1"/>
      <c r="R94" s="1"/>
      <c r="S94" s="1"/>
      <c r="T94" s="1"/>
      <c r="U94" s="1"/>
      <c r="V94" s="1"/>
      <c r="W94" s="1"/>
      <c r="X94" s="1"/>
      <c r="Y94" s="1"/>
      <c r="Z94" s="1"/>
      <c r="AA94" s="1"/>
    </row>
    <row r="95" ht="14.25" customHeight="1">
      <c r="A95" s="1"/>
      <c r="B95" s="1"/>
      <c r="C95" s="47"/>
      <c r="D95" s="1"/>
      <c r="E95" s="124"/>
      <c r="F95" s="124"/>
      <c r="G95" s="124"/>
      <c r="H95" s="1"/>
      <c r="I95" s="1"/>
      <c r="J95" s="1"/>
      <c r="K95" s="1"/>
      <c r="L95" s="1"/>
      <c r="M95" s="1"/>
      <c r="N95" s="1"/>
      <c r="O95" s="1"/>
      <c r="P95" s="1"/>
      <c r="Q95" s="1"/>
      <c r="R95" s="1"/>
      <c r="S95" s="1"/>
      <c r="T95" s="1"/>
      <c r="U95" s="1"/>
      <c r="V95" s="1"/>
      <c r="W95" s="1"/>
      <c r="X95" s="1"/>
      <c r="Y95" s="1"/>
      <c r="Z95" s="1"/>
      <c r="AA95" s="1"/>
    </row>
    <row r="96" ht="14.25" customHeight="1">
      <c r="A96" s="68"/>
      <c r="B96" s="68"/>
      <c r="C96" s="47"/>
      <c r="D96" s="1"/>
      <c r="E96" s="124"/>
      <c r="F96" s="124"/>
      <c r="G96" s="124"/>
      <c r="H96" s="1"/>
      <c r="I96" s="1"/>
      <c r="J96" s="1"/>
      <c r="K96" s="1"/>
      <c r="L96" s="1"/>
      <c r="M96" s="1"/>
      <c r="N96" s="1"/>
      <c r="O96" s="1"/>
      <c r="P96" s="1"/>
      <c r="Q96" s="1"/>
      <c r="R96" s="1"/>
      <c r="S96" s="1"/>
      <c r="T96" s="1"/>
      <c r="U96" s="1"/>
      <c r="V96" s="1"/>
      <c r="W96" s="1"/>
      <c r="X96" s="1"/>
      <c r="Y96" s="1"/>
      <c r="Z96" s="1"/>
      <c r="AA96" s="1"/>
    </row>
    <row r="97" ht="14.25" customHeight="1">
      <c r="A97" s="1"/>
      <c r="B97" s="1"/>
      <c r="C97" s="47"/>
      <c r="D97" s="1"/>
      <c r="E97" s="124"/>
      <c r="F97" s="124"/>
      <c r="G97" s="124"/>
      <c r="H97" s="1"/>
      <c r="I97" s="1"/>
      <c r="J97" s="1"/>
      <c r="K97" s="1"/>
      <c r="L97" s="1"/>
      <c r="M97" s="1"/>
      <c r="N97" s="1"/>
      <c r="O97" s="1"/>
      <c r="P97" s="1"/>
      <c r="Q97" s="1"/>
      <c r="R97" s="1"/>
      <c r="S97" s="1"/>
      <c r="T97" s="1"/>
      <c r="U97" s="1"/>
      <c r="V97" s="1"/>
      <c r="W97" s="1"/>
      <c r="X97" s="1"/>
      <c r="Y97" s="1"/>
      <c r="Z97" s="1"/>
      <c r="AA97" s="1"/>
    </row>
    <row r="98" ht="14.25" customHeight="1">
      <c r="A98" s="16"/>
      <c r="B98" s="122"/>
      <c r="C98" s="122"/>
      <c r="D98" s="1"/>
      <c r="E98" s="124"/>
      <c r="F98" s="124"/>
      <c r="G98" s="124"/>
      <c r="H98" s="1"/>
      <c r="I98" s="1"/>
      <c r="J98" s="1"/>
      <c r="K98" s="1"/>
      <c r="L98" s="1"/>
      <c r="M98" s="1"/>
      <c r="N98" s="1"/>
      <c r="O98" s="1"/>
      <c r="P98" s="1"/>
      <c r="Q98" s="1"/>
      <c r="R98" s="1"/>
      <c r="S98" s="1"/>
      <c r="T98" s="1"/>
      <c r="U98" s="1"/>
      <c r="V98" s="1"/>
      <c r="W98" s="1"/>
      <c r="X98" s="1"/>
      <c r="Y98" s="1"/>
      <c r="Z98" s="1"/>
      <c r="AA98" s="1"/>
    </row>
    <row r="99" ht="14.25" customHeight="1">
      <c r="A99" s="1"/>
      <c r="B99" s="1"/>
      <c r="C99" s="47"/>
      <c r="D99" s="1"/>
      <c r="E99" s="124"/>
      <c r="F99" s="124"/>
      <c r="G99" s="124"/>
      <c r="H99" s="1"/>
      <c r="I99" s="1"/>
      <c r="J99" s="1"/>
      <c r="K99" s="1"/>
      <c r="L99" s="1"/>
      <c r="M99" s="1"/>
      <c r="N99" s="1"/>
      <c r="O99" s="1"/>
      <c r="P99" s="1"/>
      <c r="Q99" s="1"/>
      <c r="R99" s="1"/>
      <c r="S99" s="1"/>
      <c r="T99" s="1"/>
      <c r="U99" s="1"/>
      <c r="V99" s="1"/>
      <c r="W99" s="1"/>
      <c r="X99" s="1"/>
      <c r="Y99" s="1"/>
      <c r="Z99" s="1"/>
      <c r="AA99" s="1"/>
    </row>
    <row r="100" ht="14.25" customHeight="1">
      <c r="A100" s="1"/>
      <c r="B100" s="1"/>
      <c r="C100" s="47"/>
      <c r="D100" s="1"/>
      <c r="E100" s="124"/>
      <c r="F100" s="124"/>
      <c r="G100" s="124"/>
      <c r="H100" s="1"/>
      <c r="I100" s="1"/>
      <c r="J100" s="1"/>
      <c r="K100" s="1"/>
      <c r="L100" s="1"/>
      <c r="M100" s="1"/>
      <c r="N100" s="1"/>
      <c r="O100" s="1"/>
      <c r="P100" s="1"/>
      <c r="Q100" s="1"/>
      <c r="R100" s="1"/>
      <c r="S100" s="1"/>
      <c r="T100" s="1"/>
      <c r="U100" s="1"/>
      <c r="V100" s="1"/>
      <c r="W100" s="1"/>
      <c r="X100" s="1"/>
      <c r="Y100" s="1"/>
      <c r="Z100" s="1"/>
      <c r="AA100" s="1"/>
    </row>
    <row r="101" ht="14.25" customHeight="1">
      <c r="A101" s="68"/>
      <c r="B101" s="68"/>
      <c r="C101" s="47"/>
      <c r="D101" s="1"/>
      <c r="E101" s="124"/>
      <c r="F101" s="124"/>
      <c r="G101" s="124"/>
      <c r="H101" s="1"/>
      <c r="I101" s="1"/>
      <c r="J101" s="1"/>
      <c r="K101" s="1"/>
      <c r="L101" s="1"/>
      <c r="M101" s="1"/>
      <c r="N101" s="1"/>
      <c r="O101" s="1"/>
      <c r="P101" s="1"/>
      <c r="Q101" s="1"/>
      <c r="R101" s="1"/>
      <c r="S101" s="1"/>
      <c r="T101" s="1"/>
      <c r="U101" s="1"/>
      <c r="V101" s="1"/>
      <c r="W101" s="1"/>
      <c r="X101" s="1"/>
      <c r="Y101" s="1"/>
      <c r="Z101" s="1"/>
      <c r="AA101" s="1"/>
    </row>
    <row r="102" ht="14.25" customHeight="1">
      <c r="A102" s="1"/>
      <c r="B102" s="1"/>
      <c r="C102" s="47"/>
      <c r="D102" s="1"/>
      <c r="E102" s="124"/>
      <c r="F102" s="124"/>
      <c r="G102" s="124"/>
      <c r="H102" s="1"/>
      <c r="I102" s="1"/>
      <c r="J102" s="1"/>
      <c r="K102" s="1"/>
      <c r="L102" s="1"/>
      <c r="M102" s="1"/>
      <c r="N102" s="1"/>
      <c r="O102" s="1"/>
      <c r="P102" s="1"/>
      <c r="Q102" s="1"/>
      <c r="R102" s="1"/>
      <c r="S102" s="1"/>
      <c r="T102" s="1"/>
      <c r="U102" s="1"/>
      <c r="V102" s="1"/>
      <c r="W102" s="1"/>
      <c r="X102" s="1"/>
      <c r="Y102" s="1"/>
      <c r="Z102" s="1"/>
      <c r="AA102" s="1"/>
    </row>
    <row r="103" ht="14.25" customHeight="1">
      <c r="A103" s="30"/>
      <c r="B103" s="30"/>
      <c r="C103" s="47"/>
      <c r="D103" s="1"/>
      <c r="E103" s="124"/>
      <c r="F103" s="124"/>
      <c r="G103" s="124"/>
      <c r="H103" s="1"/>
      <c r="I103" s="1"/>
      <c r="J103" s="1"/>
      <c r="K103" s="1"/>
      <c r="L103" s="1"/>
      <c r="M103" s="1"/>
      <c r="N103" s="1"/>
      <c r="O103" s="1"/>
      <c r="P103" s="1"/>
      <c r="Q103" s="1"/>
      <c r="R103" s="1"/>
      <c r="S103" s="1"/>
      <c r="T103" s="1"/>
      <c r="U103" s="1"/>
      <c r="V103" s="1"/>
      <c r="W103" s="1"/>
      <c r="X103" s="1"/>
      <c r="Y103" s="1"/>
      <c r="Z103" s="1"/>
      <c r="AA103" s="1"/>
    </row>
    <row r="104" ht="14.25" customHeight="1">
      <c r="A104" s="1"/>
      <c r="B104" s="1"/>
      <c r="C104" s="47"/>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4.25" customHeight="1">
      <c r="A105" s="1"/>
      <c r="B105" s="1"/>
      <c r="C105" s="47"/>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4.25" customHeight="1">
      <c r="A106" s="123"/>
      <c r="B106" s="123"/>
      <c r="C106" s="123"/>
      <c r="D106" s="123"/>
      <c r="E106" s="123"/>
      <c r="F106" s="1"/>
      <c r="G106" s="1"/>
      <c r="H106" s="1"/>
      <c r="I106" s="1"/>
      <c r="J106" s="1"/>
      <c r="K106" s="1"/>
      <c r="L106" s="1"/>
      <c r="M106" s="1"/>
      <c r="N106" s="1"/>
      <c r="O106" s="1"/>
      <c r="P106" s="1"/>
      <c r="Q106" s="1"/>
      <c r="R106" s="1"/>
      <c r="S106" s="1"/>
      <c r="T106" s="1"/>
      <c r="U106" s="1"/>
      <c r="V106" s="1"/>
      <c r="W106" s="1"/>
      <c r="X106" s="1"/>
      <c r="Y106" s="1"/>
      <c r="Z106" s="1"/>
      <c r="AA106" s="1"/>
    </row>
    <row r="107" ht="14.25" customHeight="1">
      <c r="A107" s="1"/>
      <c r="B107" s="1"/>
      <c r="C107" s="47"/>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4.25" customHeight="1">
      <c r="A108" s="1"/>
      <c r="B108" s="1"/>
      <c r="C108" s="47"/>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4.25" customHeight="1">
      <c r="A109" s="1"/>
      <c r="B109" s="1"/>
      <c r="C109" s="47"/>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4.25" customHeight="1">
      <c r="A110" s="1"/>
      <c r="B110" s="1"/>
      <c r="C110" s="47"/>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4.25" customHeight="1">
      <c r="A111" s="1"/>
      <c r="B111" s="1"/>
      <c r="C111" s="47"/>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4.25" customHeight="1">
      <c r="A112" s="1"/>
      <c r="B112" s="1"/>
      <c r="C112" s="47"/>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4.25" customHeight="1">
      <c r="A113" s="1"/>
      <c r="B113" s="1"/>
      <c r="C113" s="47"/>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4.25" customHeight="1">
      <c r="A114" s="1"/>
      <c r="B114" s="1"/>
      <c r="C114" s="47"/>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4.25" customHeight="1">
      <c r="A115" s="1"/>
      <c r="B115" s="1"/>
      <c r="C115" s="47"/>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4.25" customHeight="1">
      <c r="A116" s="1"/>
      <c r="B116" s="1"/>
      <c r="C116" s="47"/>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4.25" customHeight="1">
      <c r="A117" s="1"/>
      <c r="B117" s="1"/>
      <c r="C117" s="47"/>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4.25" customHeight="1">
      <c r="A118" s="1"/>
      <c r="B118" s="1"/>
      <c r="C118" s="47"/>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4.25" customHeight="1">
      <c r="A119" s="1"/>
      <c r="B119" s="1"/>
      <c r="C119" s="47"/>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4.25" customHeight="1">
      <c r="A120" s="1"/>
      <c r="B120" s="1"/>
      <c r="C120" s="47"/>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4.25" customHeight="1">
      <c r="A121" s="1"/>
      <c r="B121" s="1"/>
      <c r="C121" s="47"/>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4.25" customHeight="1">
      <c r="A122" s="1"/>
      <c r="B122" s="1"/>
      <c r="C122" s="47"/>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4.25" customHeight="1">
      <c r="A123" s="1"/>
      <c r="B123" s="1"/>
      <c r="C123" s="47"/>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4.25" customHeight="1">
      <c r="A124" s="1"/>
      <c r="B124" s="1"/>
      <c r="C124" s="47"/>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4.25" customHeight="1">
      <c r="A125" s="1"/>
      <c r="B125" s="1"/>
      <c r="C125" s="47"/>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4.25" customHeight="1">
      <c r="A126" s="1"/>
      <c r="B126" s="1"/>
      <c r="C126" s="47"/>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4.25" customHeight="1">
      <c r="A127" s="1"/>
      <c r="B127" s="1"/>
      <c r="C127" s="47"/>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4.25" customHeight="1">
      <c r="A128" s="1"/>
      <c r="B128" s="1"/>
      <c r="C128" s="47"/>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4.25" customHeight="1">
      <c r="A129" s="1"/>
      <c r="B129" s="1"/>
      <c r="C129" s="47"/>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4.25" customHeight="1">
      <c r="A130" s="1"/>
      <c r="B130" s="1"/>
      <c r="C130" s="47"/>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4.25" customHeight="1">
      <c r="A131" s="1"/>
      <c r="B131" s="1"/>
      <c r="C131" s="47"/>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4.25" customHeight="1">
      <c r="A132" s="1"/>
      <c r="B132" s="1"/>
      <c r="C132" s="47"/>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4.25" customHeight="1">
      <c r="A133" s="1"/>
      <c r="B133" s="1"/>
      <c r="C133" s="47"/>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4.25" customHeight="1">
      <c r="A134" s="1"/>
      <c r="B134" s="1"/>
      <c r="C134" s="47"/>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4.25" customHeight="1">
      <c r="A135" s="1"/>
      <c r="B135" s="1"/>
      <c r="C135" s="47"/>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4.25" customHeight="1">
      <c r="A136" s="1"/>
      <c r="B136" s="1"/>
      <c r="C136" s="47"/>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4.25" customHeight="1">
      <c r="A137" s="1"/>
      <c r="B137" s="1"/>
      <c r="C137" s="47"/>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4.25" customHeight="1">
      <c r="A138" s="1"/>
      <c r="B138" s="1"/>
      <c r="C138" s="47"/>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4.25" customHeight="1">
      <c r="A139" s="1"/>
      <c r="B139" s="1"/>
      <c r="C139" s="47"/>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4.25" customHeight="1">
      <c r="A140" s="1"/>
      <c r="B140" s="1"/>
      <c r="C140" s="47"/>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4.25" customHeight="1">
      <c r="A141" s="1"/>
      <c r="B141" s="1"/>
      <c r="C141" s="47"/>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4.25" customHeight="1">
      <c r="A142" s="1"/>
      <c r="B142" s="1"/>
      <c r="C142" s="47"/>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4.25" customHeight="1">
      <c r="A143" s="1"/>
      <c r="B143" s="1"/>
      <c r="C143" s="47"/>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4.25" customHeight="1">
      <c r="A144" s="1"/>
      <c r="B144" s="1"/>
      <c r="C144" s="47"/>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4.25" customHeight="1">
      <c r="A145" s="1"/>
      <c r="B145" s="1"/>
      <c r="C145" s="47"/>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4.25" customHeight="1">
      <c r="A146" s="1"/>
      <c r="B146" s="1"/>
      <c r="C146" s="47"/>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4.25" customHeight="1">
      <c r="A147" s="1"/>
      <c r="B147" s="1"/>
      <c r="C147" s="47"/>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4.25" customHeight="1">
      <c r="A148" s="1"/>
      <c r="B148" s="1"/>
      <c r="C148" s="47"/>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4.25" customHeight="1">
      <c r="A149" s="1"/>
      <c r="B149" s="1"/>
      <c r="C149" s="47"/>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4.25" customHeight="1">
      <c r="A150" s="1"/>
      <c r="B150" s="1"/>
      <c r="C150" s="47"/>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4.25" customHeight="1">
      <c r="A151" s="1"/>
      <c r="B151" s="1"/>
      <c r="C151" s="47"/>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4.25" customHeight="1">
      <c r="A152" s="1"/>
      <c r="B152" s="1"/>
      <c r="C152" s="47"/>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4.25" customHeight="1">
      <c r="A153" s="1"/>
      <c r="B153" s="1"/>
      <c r="C153" s="47"/>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4.25" customHeight="1">
      <c r="A154" s="1"/>
      <c r="B154" s="1"/>
      <c r="C154" s="47"/>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4.25" customHeight="1">
      <c r="A155" s="1"/>
      <c r="B155" s="1"/>
      <c r="C155" s="47"/>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4.25" customHeight="1">
      <c r="A156" s="1"/>
      <c r="B156" s="1"/>
      <c r="C156" s="47"/>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4.25" customHeight="1">
      <c r="A157" s="1"/>
      <c r="B157" s="1"/>
      <c r="C157" s="47"/>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4.25" customHeight="1">
      <c r="A158" s="1"/>
      <c r="B158" s="1"/>
      <c r="C158" s="47"/>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4.25" customHeight="1">
      <c r="A159" s="1"/>
      <c r="B159" s="1"/>
      <c r="C159" s="47"/>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4.25" customHeight="1">
      <c r="A160" s="1"/>
      <c r="B160" s="1"/>
      <c r="C160" s="47"/>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4.25" customHeight="1">
      <c r="A161" s="1"/>
      <c r="B161" s="1"/>
      <c r="C161" s="47"/>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4.25" customHeight="1">
      <c r="A162" s="1"/>
      <c r="B162" s="1"/>
      <c r="C162" s="47"/>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4.25" customHeight="1">
      <c r="A163" s="1"/>
      <c r="B163" s="1"/>
      <c r="C163" s="47"/>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4.25" customHeight="1">
      <c r="A164" s="1"/>
      <c r="B164" s="1"/>
      <c r="C164" s="47"/>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4.25" customHeight="1">
      <c r="A165" s="1"/>
      <c r="B165" s="1"/>
      <c r="C165" s="47"/>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4.25" customHeight="1">
      <c r="A166" s="1"/>
      <c r="B166" s="1"/>
      <c r="C166" s="47"/>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4.25" customHeight="1">
      <c r="A167" s="1"/>
      <c r="B167" s="1"/>
      <c r="C167" s="47"/>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4.25" customHeight="1">
      <c r="A168" s="1"/>
      <c r="B168" s="1"/>
      <c r="C168" s="47"/>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4.25" customHeight="1">
      <c r="A169" s="1"/>
      <c r="B169" s="1"/>
      <c r="C169" s="47"/>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4.25" customHeight="1">
      <c r="A170" s="1"/>
      <c r="B170" s="1"/>
      <c r="C170" s="47"/>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4.25" customHeight="1">
      <c r="A171" s="1"/>
      <c r="B171" s="1"/>
      <c r="C171" s="47"/>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4.25" customHeight="1">
      <c r="A172" s="1"/>
      <c r="B172" s="1"/>
      <c r="C172" s="47"/>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4.25" customHeight="1">
      <c r="A173" s="1"/>
      <c r="B173" s="1"/>
      <c r="C173" s="47"/>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4.25" customHeight="1">
      <c r="A174" s="1"/>
      <c r="B174" s="1"/>
      <c r="C174" s="47"/>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4.25" customHeight="1">
      <c r="A175" s="1"/>
      <c r="B175" s="1"/>
      <c r="C175" s="47"/>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4.25" customHeight="1">
      <c r="A176" s="1"/>
      <c r="B176" s="1"/>
      <c r="C176" s="47"/>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4.25" customHeight="1">
      <c r="A177" s="1"/>
      <c r="B177" s="1"/>
      <c r="C177" s="47"/>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4.25" customHeight="1">
      <c r="A178" s="1"/>
      <c r="B178" s="1"/>
      <c r="C178" s="47"/>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4.25" customHeight="1">
      <c r="A179" s="1"/>
      <c r="B179" s="1"/>
      <c r="C179" s="47"/>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4.25" customHeight="1">
      <c r="A180" s="1"/>
      <c r="B180" s="1"/>
      <c r="C180" s="47"/>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4.25" customHeight="1">
      <c r="A181" s="1"/>
      <c r="B181" s="1"/>
      <c r="C181" s="47"/>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4.25" customHeight="1">
      <c r="A182" s="1"/>
      <c r="B182" s="1"/>
      <c r="C182" s="47"/>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4.25" customHeight="1">
      <c r="A183" s="1"/>
      <c r="B183" s="1"/>
      <c r="C183" s="47"/>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4.25" customHeight="1">
      <c r="A184" s="1"/>
      <c r="B184" s="1"/>
      <c r="C184" s="47"/>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4.25" customHeight="1">
      <c r="A185" s="1"/>
      <c r="B185" s="1"/>
      <c r="C185" s="47"/>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4.25" customHeight="1">
      <c r="A186" s="1"/>
      <c r="B186" s="1"/>
      <c r="C186" s="47"/>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4.25" customHeight="1">
      <c r="A187" s="1"/>
      <c r="B187" s="1"/>
      <c r="C187" s="47"/>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4.25" customHeight="1">
      <c r="A188" s="1"/>
      <c r="B188" s="1"/>
      <c r="C188" s="47"/>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4.25" customHeight="1">
      <c r="A189" s="1"/>
      <c r="B189" s="1"/>
      <c r="C189" s="47"/>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4.25" customHeight="1">
      <c r="A190" s="1"/>
      <c r="B190" s="1"/>
      <c r="C190" s="47"/>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4.25" customHeight="1">
      <c r="A191" s="1"/>
      <c r="B191" s="1"/>
      <c r="C191" s="47"/>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4.25" customHeight="1">
      <c r="A192" s="1"/>
      <c r="B192" s="1"/>
      <c r="C192" s="47"/>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4.25" customHeight="1">
      <c r="A193" s="1"/>
      <c r="B193" s="1"/>
      <c r="C193" s="47"/>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4.25" customHeight="1">
      <c r="A194" s="1"/>
      <c r="B194" s="1"/>
      <c r="C194" s="47"/>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4.25" customHeight="1">
      <c r="A195" s="1"/>
      <c r="B195" s="1"/>
      <c r="C195" s="47"/>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4.25" customHeight="1">
      <c r="A196" s="1"/>
      <c r="B196" s="1"/>
      <c r="C196" s="47"/>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4.25" customHeight="1">
      <c r="A197" s="1"/>
      <c r="B197" s="1"/>
      <c r="C197" s="47"/>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4.25" customHeight="1">
      <c r="A198" s="1"/>
      <c r="B198" s="1"/>
      <c r="C198" s="47"/>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4.25" customHeight="1">
      <c r="A199" s="1"/>
      <c r="B199" s="1"/>
      <c r="C199" s="47"/>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4.25" customHeight="1">
      <c r="A200" s="1"/>
      <c r="B200" s="1"/>
      <c r="C200" s="47"/>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4.25" customHeight="1">
      <c r="A201" s="1"/>
      <c r="B201" s="1"/>
      <c r="C201" s="47"/>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4.25" customHeight="1">
      <c r="A202" s="1"/>
      <c r="B202" s="1"/>
      <c r="C202" s="47"/>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4.25" customHeight="1">
      <c r="A203" s="1"/>
      <c r="B203" s="1"/>
      <c r="C203" s="47"/>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4.25" customHeight="1">
      <c r="A204" s="1"/>
      <c r="B204" s="1"/>
      <c r="C204" s="47"/>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4.25" customHeight="1">
      <c r="A205" s="1"/>
      <c r="B205" s="1"/>
      <c r="C205" s="47"/>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4.25" customHeight="1">
      <c r="A206" s="1"/>
      <c r="B206" s="1"/>
      <c r="C206" s="47"/>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4.25" customHeight="1">
      <c r="A207" s="1"/>
      <c r="B207" s="1"/>
      <c r="C207" s="47"/>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4.25" customHeight="1">
      <c r="A208" s="1"/>
      <c r="B208" s="1"/>
      <c r="C208" s="47"/>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4.25" customHeight="1">
      <c r="A209" s="1"/>
      <c r="B209" s="1"/>
      <c r="C209" s="47"/>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4.25" customHeight="1">
      <c r="A210" s="1"/>
      <c r="B210" s="1"/>
      <c r="C210" s="47"/>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4.25" customHeight="1">
      <c r="A211" s="1"/>
      <c r="B211" s="1"/>
      <c r="C211" s="47"/>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4.25" customHeight="1">
      <c r="A212" s="1"/>
      <c r="B212" s="1"/>
      <c r="C212" s="47"/>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4.25" customHeight="1">
      <c r="A213" s="1"/>
      <c r="B213" s="1"/>
      <c r="C213" s="47"/>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4.25" customHeight="1">
      <c r="A214" s="1"/>
      <c r="B214" s="1"/>
      <c r="C214" s="47"/>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4.25" customHeight="1">
      <c r="A215" s="1"/>
      <c r="B215" s="1"/>
      <c r="C215" s="47"/>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4.25" customHeight="1">
      <c r="A216" s="1"/>
      <c r="B216" s="1"/>
      <c r="C216" s="47"/>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4.25" customHeight="1">
      <c r="A217" s="1"/>
      <c r="B217" s="1"/>
      <c r="C217" s="47"/>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4.25" customHeight="1">
      <c r="A218" s="1"/>
      <c r="B218" s="1"/>
      <c r="C218" s="47"/>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4.25" customHeight="1">
      <c r="A219" s="1"/>
      <c r="B219" s="1"/>
      <c r="C219" s="47"/>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4.25" customHeight="1">
      <c r="A220" s="1"/>
      <c r="B220" s="1"/>
      <c r="C220" s="47"/>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4.25" customHeight="1">
      <c r="A221" s="1"/>
      <c r="B221" s="1"/>
      <c r="C221" s="47"/>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4.25" customHeight="1">
      <c r="A222" s="1"/>
      <c r="B222" s="1"/>
      <c r="C222" s="47"/>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4.25" customHeight="1">
      <c r="A223" s="1"/>
      <c r="B223" s="1"/>
      <c r="C223" s="47"/>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4.25" customHeight="1">
      <c r="A224" s="1"/>
      <c r="B224" s="1"/>
      <c r="C224" s="47"/>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4.25" customHeight="1">
      <c r="A225" s="1"/>
      <c r="B225" s="1"/>
      <c r="C225" s="47"/>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4.25" customHeight="1">
      <c r="A226" s="1"/>
      <c r="B226" s="1"/>
      <c r="C226" s="47"/>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4.25" customHeight="1">
      <c r="A227" s="1"/>
      <c r="B227" s="1"/>
      <c r="C227" s="47"/>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4.25" customHeight="1">
      <c r="A228" s="1"/>
      <c r="B228" s="1"/>
      <c r="C228" s="47"/>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4.25" customHeight="1">
      <c r="A229" s="1"/>
      <c r="B229" s="1"/>
      <c r="C229" s="47"/>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4.25" customHeight="1">
      <c r="A230" s="1"/>
      <c r="B230" s="1"/>
      <c r="C230" s="47"/>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4.25" customHeight="1">
      <c r="A231" s="1"/>
      <c r="B231" s="1"/>
      <c r="C231" s="47"/>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4.25" customHeight="1">
      <c r="A232" s="1"/>
      <c r="B232" s="1"/>
      <c r="C232" s="47"/>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4.25" customHeight="1">
      <c r="A233" s="1"/>
      <c r="B233" s="1"/>
      <c r="C233" s="47"/>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4.25" customHeight="1">
      <c r="A234" s="1"/>
      <c r="B234" s="1"/>
      <c r="C234" s="47"/>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4.25" customHeight="1">
      <c r="A235" s="1"/>
      <c r="B235" s="1"/>
      <c r="C235" s="47"/>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4.25" customHeight="1">
      <c r="A236" s="1"/>
      <c r="B236" s="1"/>
      <c r="C236" s="47"/>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4.25" customHeight="1">
      <c r="A237" s="1"/>
      <c r="B237" s="1"/>
      <c r="C237" s="47"/>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4.25" customHeight="1">
      <c r="A238" s="1"/>
      <c r="B238" s="1"/>
      <c r="C238" s="47"/>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4.25" customHeight="1">
      <c r="A239" s="1"/>
      <c r="B239" s="1"/>
      <c r="C239" s="47"/>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4.25" customHeight="1">
      <c r="A240" s="1"/>
      <c r="B240" s="1"/>
      <c r="C240" s="47"/>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4.25" customHeight="1">
      <c r="A241" s="1"/>
      <c r="B241" s="1"/>
      <c r="C241" s="47"/>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4.25" customHeight="1">
      <c r="A242" s="1"/>
      <c r="B242" s="1"/>
      <c r="C242" s="47"/>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4.25" customHeight="1">
      <c r="A243" s="1"/>
      <c r="B243" s="1"/>
      <c r="C243" s="47"/>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4.25" customHeight="1">
      <c r="A244" s="1"/>
      <c r="B244" s="1"/>
      <c r="C244" s="47"/>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4.25" customHeight="1">
      <c r="A245" s="1"/>
      <c r="B245" s="1"/>
      <c r="C245" s="47"/>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4.25" customHeight="1">
      <c r="A246" s="1"/>
      <c r="B246" s="1"/>
      <c r="C246" s="47"/>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4.25" customHeight="1">
      <c r="A247" s="1"/>
      <c r="B247" s="1"/>
      <c r="C247" s="47"/>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4.25" customHeight="1">
      <c r="A248" s="1"/>
      <c r="B248" s="1"/>
      <c r="C248" s="47"/>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4.25" customHeight="1">
      <c r="A249" s="1"/>
      <c r="B249" s="1"/>
      <c r="C249" s="47"/>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4.25" customHeight="1">
      <c r="A250" s="1"/>
      <c r="B250" s="1"/>
      <c r="C250" s="47"/>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4.25" customHeight="1">
      <c r="A251" s="1"/>
      <c r="B251" s="1"/>
      <c r="C251" s="47"/>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4.25" customHeight="1">
      <c r="A252" s="1"/>
      <c r="B252" s="1"/>
      <c r="C252" s="47"/>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4.25" customHeight="1">
      <c r="A253" s="1"/>
      <c r="B253" s="1"/>
      <c r="C253" s="47"/>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4.25" customHeight="1">
      <c r="A254" s="1"/>
      <c r="B254" s="1"/>
      <c r="C254" s="47"/>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4.25" customHeight="1">
      <c r="A255" s="1"/>
      <c r="B255" s="1"/>
      <c r="C255" s="47"/>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4.25" customHeight="1">
      <c r="A256" s="1"/>
      <c r="B256" s="1"/>
      <c r="C256" s="47"/>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4.25" customHeight="1">
      <c r="A257" s="1"/>
      <c r="B257" s="1"/>
      <c r="C257" s="47"/>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4.25" customHeight="1">
      <c r="A258" s="1"/>
      <c r="B258" s="1"/>
      <c r="C258" s="47"/>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4.25" customHeight="1">
      <c r="A259" s="1"/>
      <c r="B259" s="1"/>
      <c r="C259" s="47"/>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4.25" customHeight="1">
      <c r="A260" s="1"/>
      <c r="B260" s="1"/>
      <c r="C260" s="47"/>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4.25" customHeight="1">
      <c r="A261" s="1"/>
      <c r="B261" s="1"/>
      <c r="C261" s="47"/>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4.25" customHeight="1">
      <c r="A262" s="1"/>
      <c r="B262" s="1"/>
      <c r="C262" s="47"/>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4.25" customHeight="1">
      <c r="A263" s="1"/>
      <c r="B263" s="1"/>
      <c r="C263" s="47"/>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4.25" customHeight="1">
      <c r="A264" s="1"/>
      <c r="B264" s="1"/>
      <c r="C264" s="47"/>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4.25" customHeight="1">
      <c r="A265" s="1"/>
      <c r="B265" s="1"/>
      <c r="C265" s="47"/>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4.25" customHeight="1">
      <c r="A266" s="1"/>
      <c r="B266" s="1"/>
      <c r="C266" s="47"/>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4.25" customHeight="1">
      <c r="A267" s="1"/>
      <c r="B267" s="1"/>
      <c r="C267" s="47"/>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4.25" customHeight="1">
      <c r="A268" s="1"/>
      <c r="B268" s="1"/>
      <c r="C268" s="47"/>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4.25" customHeight="1">
      <c r="A269" s="1"/>
      <c r="B269" s="1"/>
      <c r="C269" s="47"/>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4.25" customHeight="1">
      <c r="A270" s="1"/>
      <c r="B270" s="1"/>
      <c r="C270" s="47"/>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4.25" customHeight="1">
      <c r="A271" s="1"/>
      <c r="B271" s="1"/>
      <c r="C271" s="47"/>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4.25" customHeight="1">
      <c r="A272" s="1"/>
      <c r="B272" s="1"/>
      <c r="C272" s="47"/>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4.25" customHeight="1">
      <c r="A273" s="1"/>
      <c r="B273" s="1"/>
      <c r="C273" s="47"/>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4.25" customHeight="1">
      <c r="A274" s="1"/>
      <c r="B274" s="1"/>
      <c r="C274" s="47"/>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4.25" customHeight="1">
      <c r="A275" s="1"/>
      <c r="B275" s="1"/>
      <c r="C275" s="47"/>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4.25" customHeight="1">
      <c r="A276" s="1"/>
      <c r="B276" s="1"/>
      <c r="C276" s="47"/>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4.25" customHeight="1">
      <c r="A277" s="1"/>
      <c r="B277" s="1"/>
      <c r="C277" s="47"/>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4.25" customHeight="1">
      <c r="A278" s="1"/>
      <c r="B278" s="1"/>
      <c r="C278" s="47"/>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4.25" customHeight="1">
      <c r="A279" s="1"/>
      <c r="B279" s="1"/>
      <c r="C279" s="47"/>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4.25" customHeight="1">
      <c r="A280" s="1"/>
      <c r="B280" s="1"/>
      <c r="C280" s="47"/>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4.25" customHeight="1">
      <c r="A281" s="1"/>
      <c r="B281" s="1"/>
      <c r="C281" s="47"/>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4.25" customHeight="1">
      <c r="A282" s="1"/>
      <c r="B282" s="1"/>
      <c r="C282" s="47"/>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4.25" customHeight="1">
      <c r="A283" s="1"/>
      <c r="B283" s="1"/>
      <c r="C283" s="47"/>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4.25" customHeight="1">
      <c r="A284" s="1"/>
      <c r="B284" s="1"/>
      <c r="C284" s="47"/>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4.25" customHeight="1">
      <c r="A285" s="1"/>
      <c r="B285" s="1"/>
      <c r="C285" s="47"/>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4.25" customHeight="1">
      <c r="A286" s="1"/>
      <c r="B286" s="1"/>
      <c r="C286" s="47"/>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4.25" customHeight="1">
      <c r="A287" s="1"/>
      <c r="B287" s="1"/>
      <c r="C287" s="47"/>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4.25" customHeight="1">
      <c r="A288" s="1"/>
      <c r="B288" s="1"/>
      <c r="C288" s="47"/>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4.25" customHeight="1">
      <c r="A289" s="1"/>
      <c r="B289" s="1"/>
      <c r="C289" s="47"/>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4.25" customHeight="1">
      <c r="A290" s="1"/>
      <c r="B290" s="1"/>
      <c r="C290" s="47"/>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4.25" customHeight="1">
      <c r="A291" s="1"/>
      <c r="B291" s="1"/>
      <c r="C291" s="47"/>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4.25" customHeight="1">
      <c r="A292" s="1"/>
      <c r="B292" s="1"/>
      <c r="C292" s="47"/>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4.25" customHeight="1">
      <c r="A293" s="1"/>
      <c r="B293" s="1"/>
      <c r="C293" s="47"/>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4.25" customHeight="1">
      <c r="A294" s="1"/>
      <c r="B294" s="1"/>
      <c r="C294" s="47"/>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4.25" customHeight="1">
      <c r="A295" s="1"/>
      <c r="B295" s="1"/>
      <c r="C295" s="47"/>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4.25" customHeight="1">
      <c r="A296" s="1"/>
      <c r="B296" s="1"/>
      <c r="C296" s="47"/>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4.25" customHeight="1">
      <c r="A297" s="1"/>
      <c r="B297" s="1"/>
      <c r="C297" s="47"/>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4.25" customHeight="1">
      <c r="A298" s="1"/>
      <c r="B298" s="1"/>
      <c r="C298" s="47"/>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4.25" customHeight="1">
      <c r="A299" s="1"/>
      <c r="B299" s="1"/>
      <c r="C299" s="47"/>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4.25" customHeight="1">
      <c r="A300" s="1"/>
      <c r="B300" s="1"/>
      <c r="C300" s="47"/>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4.25" customHeight="1">
      <c r="A301" s="1"/>
      <c r="B301" s="1"/>
      <c r="C301" s="47"/>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4.25" customHeight="1">
      <c r="A302" s="1"/>
      <c r="B302" s="1"/>
      <c r="C302" s="47"/>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4.25" customHeight="1">
      <c r="A303" s="1"/>
      <c r="B303" s="1"/>
      <c r="C303" s="47"/>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4.25" customHeight="1">
      <c r="A304" s="1"/>
      <c r="B304" s="1"/>
      <c r="C304" s="47"/>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4.25" customHeight="1">
      <c r="A305" s="1"/>
      <c r="B305" s="1"/>
      <c r="C305" s="47"/>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4.25" customHeight="1">
      <c r="A306" s="1"/>
      <c r="B306" s="1"/>
      <c r="C306" s="47"/>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5.75" customHeight="1">
      <c r="A307" s="1"/>
      <c r="B307" s="1"/>
      <c r="C307" s="47"/>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5.75" customHeight="1">
      <c r="A308" s="1"/>
      <c r="B308" s="1"/>
      <c r="C308" s="47"/>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5.75" customHeight="1">
      <c r="A309" s="1"/>
      <c r="B309" s="1"/>
      <c r="C309" s="47"/>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5.75" customHeight="1">
      <c r="A310" s="1"/>
      <c r="B310" s="1"/>
      <c r="C310" s="47"/>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5.75" customHeight="1">
      <c r="A311" s="1"/>
      <c r="B311" s="1"/>
      <c r="C311" s="47"/>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5.75" customHeight="1">
      <c r="A312" s="1"/>
      <c r="B312" s="1"/>
      <c r="C312" s="47"/>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5.75" customHeight="1">
      <c r="A313" s="1"/>
      <c r="B313" s="1"/>
      <c r="C313" s="47"/>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5.75" customHeight="1">
      <c r="A314" s="1"/>
      <c r="B314" s="1"/>
      <c r="C314" s="47"/>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5.75" customHeight="1">
      <c r="A315" s="1"/>
      <c r="B315" s="1"/>
      <c r="C315" s="47"/>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5.75" customHeight="1">
      <c r="A316" s="1"/>
      <c r="B316" s="1"/>
      <c r="C316" s="47"/>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5.75" customHeight="1">
      <c r="A317" s="1"/>
      <c r="B317" s="1"/>
      <c r="C317" s="47"/>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5.75" customHeight="1">
      <c r="A318" s="1"/>
      <c r="B318" s="1"/>
      <c r="C318" s="47"/>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5.75" customHeight="1">
      <c r="A319" s="1"/>
      <c r="B319" s="1"/>
      <c r="C319" s="47"/>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5.75" customHeight="1">
      <c r="A320" s="1"/>
      <c r="B320" s="1"/>
      <c r="C320" s="47"/>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5.75" customHeight="1">
      <c r="A321" s="1"/>
      <c r="B321" s="1"/>
      <c r="C321" s="47"/>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5.75" customHeight="1">
      <c r="A322" s="1"/>
      <c r="B322" s="1"/>
      <c r="C322" s="47"/>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5.75" customHeight="1">
      <c r="A323" s="1"/>
      <c r="B323" s="1"/>
      <c r="C323" s="47"/>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5.75" customHeight="1">
      <c r="A324" s="1"/>
      <c r="B324" s="1"/>
      <c r="C324" s="47"/>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5.75" customHeight="1">
      <c r="A325" s="1"/>
      <c r="B325" s="1"/>
      <c r="C325" s="47"/>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5.75" customHeight="1">
      <c r="A326" s="1"/>
      <c r="B326" s="1"/>
      <c r="C326" s="47"/>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5.75" customHeight="1">
      <c r="A327" s="1"/>
      <c r="B327" s="1"/>
      <c r="C327" s="47"/>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5.75" customHeight="1">
      <c r="A328" s="1"/>
      <c r="B328" s="1"/>
      <c r="C328" s="47"/>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5.75" customHeight="1">
      <c r="A329" s="1"/>
      <c r="B329" s="1"/>
      <c r="C329" s="47"/>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5.75" customHeight="1">
      <c r="A330" s="1"/>
      <c r="B330" s="1"/>
      <c r="C330" s="47"/>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5.75" customHeight="1">
      <c r="A331" s="1"/>
      <c r="B331" s="1"/>
      <c r="C331" s="47"/>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5.75" customHeight="1">
      <c r="A332" s="1"/>
      <c r="B332" s="1"/>
      <c r="C332" s="47"/>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5.75" customHeight="1">
      <c r="A333" s="1"/>
      <c r="B333" s="1"/>
      <c r="C333" s="47"/>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5.75" customHeight="1">
      <c r="A334" s="1"/>
      <c r="B334" s="1"/>
      <c r="C334" s="47"/>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5.75" customHeight="1">
      <c r="A335" s="1"/>
      <c r="B335" s="1"/>
      <c r="C335" s="47"/>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5.75" customHeight="1">
      <c r="A336" s="1"/>
      <c r="B336" s="1"/>
      <c r="C336" s="47"/>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5.75" customHeight="1">
      <c r="A337" s="1"/>
      <c r="B337" s="1"/>
      <c r="C337" s="47"/>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5.75" customHeight="1">
      <c r="A338" s="1"/>
      <c r="B338" s="1"/>
      <c r="C338" s="47"/>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5.75" customHeight="1">
      <c r="A339" s="1"/>
      <c r="B339" s="1"/>
      <c r="C339" s="47"/>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5.75" customHeight="1">
      <c r="A340" s="1"/>
      <c r="B340" s="1"/>
      <c r="C340" s="47"/>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5.75" customHeight="1">
      <c r="A341" s="1"/>
      <c r="B341" s="1"/>
      <c r="C341" s="47"/>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5.75" customHeight="1">
      <c r="A342" s="1"/>
      <c r="B342" s="1"/>
      <c r="C342" s="47"/>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5.75" customHeight="1">
      <c r="A343" s="1"/>
      <c r="B343" s="1"/>
      <c r="C343" s="47"/>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5.75" customHeight="1">
      <c r="A344" s="1"/>
      <c r="B344" s="1"/>
      <c r="C344" s="47"/>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5.75" customHeight="1">
      <c r="A345" s="1"/>
      <c r="B345" s="1"/>
      <c r="C345" s="47"/>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5.75" customHeight="1">
      <c r="A346" s="1"/>
      <c r="B346" s="1"/>
      <c r="C346" s="47"/>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5.75" customHeight="1">
      <c r="A347" s="1"/>
      <c r="B347" s="1"/>
      <c r="C347" s="47"/>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5.75" customHeight="1">
      <c r="A348" s="1"/>
      <c r="B348" s="1"/>
      <c r="C348" s="47"/>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5.75" customHeight="1">
      <c r="A349" s="1"/>
      <c r="B349" s="1"/>
      <c r="C349" s="47"/>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5.75" customHeight="1">
      <c r="A350" s="1"/>
      <c r="B350" s="1"/>
      <c r="C350" s="47"/>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5.75" customHeight="1">
      <c r="A351" s="1"/>
      <c r="B351" s="1"/>
      <c r="C351" s="47"/>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5.75" customHeight="1">
      <c r="A352" s="1"/>
      <c r="B352" s="1"/>
      <c r="C352" s="47"/>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5.75" customHeight="1">
      <c r="A353" s="1"/>
      <c r="B353" s="1"/>
      <c r="C353" s="47"/>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5.75" customHeight="1">
      <c r="A354" s="1"/>
      <c r="B354" s="1"/>
      <c r="C354" s="47"/>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5.75" customHeight="1">
      <c r="A355" s="1"/>
      <c r="B355" s="1"/>
      <c r="C355" s="47"/>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5.75" customHeight="1">
      <c r="A356" s="1"/>
      <c r="B356" s="1"/>
      <c r="C356" s="47"/>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5.75" customHeight="1">
      <c r="A357" s="1"/>
      <c r="B357" s="1"/>
      <c r="C357" s="47"/>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5.75" customHeight="1">
      <c r="A358" s="1"/>
      <c r="B358" s="1"/>
      <c r="C358" s="47"/>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5.75" customHeight="1">
      <c r="A359" s="1"/>
      <c r="B359" s="1"/>
      <c r="C359" s="47"/>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5.75" customHeight="1">
      <c r="A360" s="1"/>
      <c r="B360" s="1"/>
      <c r="C360" s="47"/>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5.75" customHeight="1">
      <c r="A361" s="1"/>
      <c r="B361" s="1"/>
      <c r="C361" s="47"/>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5.75" customHeight="1">
      <c r="A362" s="1"/>
      <c r="B362" s="1"/>
      <c r="C362" s="47"/>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5.75" customHeight="1">
      <c r="A363" s="1"/>
      <c r="B363" s="1"/>
      <c r="C363" s="47"/>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5.75" customHeight="1">
      <c r="A364" s="1"/>
      <c r="B364" s="1"/>
      <c r="C364" s="47"/>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5.75" customHeight="1">
      <c r="A365" s="1"/>
      <c r="B365" s="1"/>
      <c r="C365" s="47"/>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5.75" customHeight="1">
      <c r="A366" s="1"/>
      <c r="B366" s="1"/>
      <c r="C366" s="47"/>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5.75" customHeight="1">
      <c r="A367" s="1"/>
      <c r="B367" s="1"/>
      <c r="C367" s="47"/>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5.75" customHeight="1">
      <c r="A368" s="1"/>
      <c r="B368" s="1"/>
      <c r="C368" s="47"/>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5.75" customHeight="1">
      <c r="A369" s="1"/>
      <c r="B369" s="1"/>
      <c r="C369" s="47"/>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5.75" customHeight="1">
      <c r="A370" s="1"/>
      <c r="B370" s="1"/>
      <c r="C370" s="47"/>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5.75" customHeight="1">
      <c r="A371" s="1"/>
      <c r="B371" s="1"/>
      <c r="C371" s="47"/>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5.75" customHeight="1">
      <c r="A372" s="1"/>
      <c r="B372" s="1"/>
      <c r="C372" s="47"/>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5.75" customHeight="1">
      <c r="A373" s="1"/>
      <c r="B373" s="1"/>
      <c r="C373" s="47"/>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5.75" customHeight="1">
      <c r="A374" s="1"/>
      <c r="B374" s="1"/>
      <c r="C374" s="47"/>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5.75" customHeight="1">
      <c r="A375" s="1"/>
      <c r="B375" s="1"/>
      <c r="C375" s="47"/>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5.75" customHeight="1">
      <c r="A376" s="1"/>
      <c r="B376" s="1"/>
      <c r="C376" s="47"/>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5.75" customHeight="1">
      <c r="A377" s="1"/>
      <c r="B377" s="1"/>
      <c r="C377" s="47"/>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5.75" customHeight="1">
      <c r="A378" s="1"/>
      <c r="B378" s="1"/>
      <c r="C378" s="47"/>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5.75" customHeight="1">
      <c r="A379" s="1"/>
      <c r="B379" s="1"/>
      <c r="C379" s="47"/>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5.75" customHeight="1">
      <c r="A380" s="1"/>
      <c r="B380" s="1"/>
      <c r="C380" s="47"/>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5.75" customHeight="1">
      <c r="A381" s="1"/>
      <c r="B381" s="1"/>
      <c r="C381" s="47"/>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5.75" customHeight="1">
      <c r="A382" s="1"/>
      <c r="B382" s="1"/>
      <c r="C382" s="47"/>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5.75" customHeight="1">
      <c r="A383" s="1"/>
      <c r="B383" s="1"/>
      <c r="C383" s="47"/>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5.75" customHeight="1">
      <c r="A384" s="1"/>
      <c r="B384" s="1"/>
      <c r="C384" s="47"/>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5.75" customHeight="1">
      <c r="A385" s="1"/>
      <c r="B385" s="1"/>
      <c r="C385" s="47"/>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5.75" customHeight="1">
      <c r="A386" s="1"/>
      <c r="B386" s="1"/>
      <c r="C386" s="47"/>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5.75" customHeight="1">
      <c r="A387" s="1"/>
      <c r="B387" s="1"/>
      <c r="C387" s="47"/>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5.75" customHeight="1">
      <c r="A388" s="1"/>
      <c r="B388" s="1"/>
      <c r="C388" s="47"/>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5.75" customHeight="1">
      <c r="A389" s="1"/>
      <c r="B389" s="1"/>
      <c r="C389" s="47"/>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5.75" customHeight="1">
      <c r="A390" s="1"/>
      <c r="B390" s="1"/>
      <c r="C390" s="47"/>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5.75" customHeight="1">
      <c r="A391" s="1"/>
      <c r="B391" s="1"/>
      <c r="C391" s="47"/>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5.75" customHeight="1">
      <c r="A392" s="1"/>
      <c r="B392" s="1"/>
      <c r="C392" s="47"/>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5.75" customHeight="1">
      <c r="A393" s="1"/>
      <c r="B393" s="1"/>
      <c r="C393" s="47"/>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5.75" customHeight="1">
      <c r="A394" s="1"/>
      <c r="B394" s="1"/>
      <c r="C394" s="47"/>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5.75" customHeight="1">
      <c r="A395" s="1"/>
      <c r="B395" s="1"/>
      <c r="C395" s="47"/>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5.75" customHeight="1">
      <c r="A396" s="1"/>
      <c r="B396" s="1"/>
      <c r="C396" s="47"/>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5.75" customHeight="1">
      <c r="A397" s="1"/>
      <c r="B397" s="1"/>
      <c r="C397" s="47"/>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5.75" customHeight="1">
      <c r="A398" s="1"/>
      <c r="B398" s="1"/>
      <c r="C398" s="47"/>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5.75" customHeight="1">
      <c r="A399" s="1"/>
      <c r="B399" s="1"/>
      <c r="C399" s="47"/>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5.75" customHeight="1">
      <c r="A400" s="1"/>
      <c r="B400" s="1"/>
      <c r="C400" s="47"/>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5.75" customHeight="1">
      <c r="A401" s="1"/>
      <c r="B401" s="1"/>
      <c r="C401" s="47"/>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5.75" customHeight="1">
      <c r="A402" s="1"/>
      <c r="B402" s="1"/>
      <c r="C402" s="47"/>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5.75" customHeight="1">
      <c r="A403" s="1"/>
      <c r="B403" s="1"/>
      <c r="C403" s="47"/>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5.75" customHeight="1">
      <c r="A404" s="1"/>
      <c r="B404" s="1"/>
      <c r="C404" s="47"/>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5.75" customHeight="1">
      <c r="A405" s="1"/>
      <c r="B405" s="1"/>
      <c r="C405" s="47"/>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5.75" customHeight="1">
      <c r="A406" s="1"/>
      <c r="B406" s="1"/>
      <c r="C406" s="47"/>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5.75" customHeight="1">
      <c r="A407" s="1"/>
      <c r="B407" s="1"/>
      <c r="C407" s="47"/>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5.75" customHeight="1">
      <c r="A408" s="1"/>
      <c r="B408" s="1"/>
      <c r="C408" s="47"/>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5.75" customHeight="1">
      <c r="A409" s="1"/>
      <c r="B409" s="1"/>
      <c r="C409" s="47"/>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5.75" customHeight="1">
      <c r="A410" s="1"/>
      <c r="B410" s="1"/>
      <c r="C410" s="47"/>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5.75" customHeight="1">
      <c r="A411" s="1"/>
      <c r="B411" s="1"/>
      <c r="C411" s="47"/>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5.75" customHeight="1">
      <c r="A412" s="1"/>
      <c r="B412" s="1"/>
      <c r="C412" s="47"/>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5.75" customHeight="1">
      <c r="A413" s="1"/>
      <c r="B413" s="1"/>
      <c r="C413" s="47"/>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5.75" customHeight="1">
      <c r="A414" s="1"/>
      <c r="B414" s="1"/>
      <c r="C414" s="47"/>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5.75" customHeight="1">
      <c r="A415" s="1"/>
      <c r="B415" s="1"/>
      <c r="C415" s="47"/>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5.75" customHeight="1">
      <c r="A416" s="1"/>
      <c r="B416" s="1"/>
      <c r="C416" s="47"/>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5.75" customHeight="1">
      <c r="A417" s="1"/>
      <c r="B417" s="1"/>
      <c r="C417" s="47"/>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5.75" customHeight="1">
      <c r="A418" s="1"/>
      <c r="B418" s="1"/>
      <c r="C418" s="47"/>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5.75" customHeight="1">
      <c r="A419" s="1"/>
      <c r="B419" s="1"/>
      <c r="C419" s="47"/>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5.75" customHeight="1">
      <c r="A420" s="1"/>
      <c r="B420" s="1"/>
      <c r="C420" s="47"/>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5.75" customHeight="1">
      <c r="A421" s="1"/>
      <c r="B421" s="1"/>
      <c r="C421" s="47"/>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5.75" customHeight="1">
      <c r="A422" s="1"/>
      <c r="B422" s="1"/>
      <c r="C422" s="47"/>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5.75" customHeight="1">
      <c r="A423" s="1"/>
      <c r="B423" s="1"/>
      <c r="C423" s="47"/>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5.75" customHeight="1">
      <c r="A424" s="1"/>
      <c r="B424" s="1"/>
      <c r="C424" s="47"/>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5.75" customHeight="1">
      <c r="A425" s="1"/>
      <c r="B425" s="1"/>
      <c r="C425" s="47"/>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5.75" customHeight="1">
      <c r="A426" s="1"/>
      <c r="B426" s="1"/>
      <c r="C426" s="47"/>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5.75" customHeight="1">
      <c r="A427" s="1"/>
      <c r="B427" s="1"/>
      <c r="C427" s="47"/>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5.75" customHeight="1">
      <c r="A428" s="1"/>
      <c r="B428" s="1"/>
      <c r="C428" s="47"/>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5.75" customHeight="1">
      <c r="A429" s="1"/>
      <c r="B429" s="1"/>
      <c r="C429" s="47"/>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5.75" customHeight="1">
      <c r="A430" s="1"/>
      <c r="B430" s="1"/>
      <c r="C430" s="47"/>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5.75" customHeight="1">
      <c r="A431" s="1"/>
      <c r="B431" s="1"/>
      <c r="C431" s="47"/>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5.75" customHeight="1">
      <c r="A432" s="1"/>
      <c r="B432" s="1"/>
      <c r="C432" s="47"/>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5.75" customHeight="1">
      <c r="A433" s="1"/>
      <c r="B433" s="1"/>
      <c r="C433" s="47"/>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5.75" customHeight="1">
      <c r="A434" s="1"/>
      <c r="B434" s="1"/>
      <c r="C434" s="47"/>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5.75" customHeight="1">
      <c r="A435" s="1"/>
      <c r="B435" s="1"/>
      <c r="C435" s="47"/>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5.75" customHeight="1">
      <c r="A436" s="1"/>
      <c r="B436" s="1"/>
      <c r="C436" s="47"/>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5.75" customHeight="1">
      <c r="A437" s="1"/>
      <c r="B437" s="1"/>
      <c r="C437" s="47"/>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5.75" customHeight="1">
      <c r="A438" s="1"/>
      <c r="B438" s="1"/>
      <c r="C438" s="47"/>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5.75" customHeight="1">
      <c r="A439" s="1"/>
      <c r="B439" s="1"/>
      <c r="C439" s="47"/>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5.75" customHeight="1">
      <c r="A440" s="1"/>
      <c r="B440" s="1"/>
      <c r="C440" s="47"/>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5.75" customHeight="1">
      <c r="A441" s="1"/>
      <c r="B441" s="1"/>
      <c r="C441" s="47"/>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5.75" customHeight="1">
      <c r="A442" s="1"/>
      <c r="B442" s="1"/>
      <c r="C442" s="47"/>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5.75" customHeight="1">
      <c r="A443" s="1"/>
      <c r="B443" s="1"/>
      <c r="C443" s="47"/>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5.75" customHeight="1">
      <c r="A444" s="1"/>
      <c r="B444" s="1"/>
      <c r="C444" s="47"/>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5.75" customHeight="1">
      <c r="A445" s="1"/>
      <c r="B445" s="1"/>
      <c r="C445" s="47"/>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5.75" customHeight="1">
      <c r="A446" s="1"/>
      <c r="B446" s="1"/>
      <c r="C446" s="47"/>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5.75" customHeight="1">
      <c r="A447" s="1"/>
      <c r="B447" s="1"/>
      <c r="C447" s="47"/>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5.75" customHeight="1">
      <c r="A448" s="1"/>
      <c r="B448" s="1"/>
      <c r="C448" s="47"/>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5.75" customHeight="1">
      <c r="A449" s="1"/>
      <c r="B449" s="1"/>
      <c r="C449" s="47"/>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5.75" customHeight="1">
      <c r="A450" s="1"/>
      <c r="B450" s="1"/>
      <c r="C450" s="47"/>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5.75" customHeight="1">
      <c r="A451" s="1"/>
      <c r="B451" s="1"/>
      <c r="C451" s="47"/>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5.75" customHeight="1">
      <c r="A452" s="1"/>
      <c r="B452" s="1"/>
      <c r="C452" s="47"/>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5.75" customHeight="1">
      <c r="A453" s="1"/>
      <c r="B453" s="1"/>
      <c r="C453" s="47"/>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5.75" customHeight="1">
      <c r="A454" s="1"/>
      <c r="B454" s="1"/>
      <c r="C454" s="47"/>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5.75" customHeight="1">
      <c r="A455" s="1"/>
      <c r="B455" s="1"/>
      <c r="C455" s="47"/>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5.75" customHeight="1">
      <c r="A456" s="1"/>
      <c r="B456" s="1"/>
      <c r="C456" s="47"/>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5.75" customHeight="1">
      <c r="A457" s="1"/>
      <c r="B457" s="1"/>
      <c r="C457" s="47"/>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5.75" customHeight="1">
      <c r="A458" s="1"/>
      <c r="B458" s="1"/>
      <c r="C458" s="47"/>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5.75" customHeight="1">
      <c r="A459" s="1"/>
      <c r="B459" s="1"/>
      <c r="C459" s="47"/>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5.75" customHeight="1">
      <c r="A460" s="1"/>
      <c r="B460" s="1"/>
      <c r="C460" s="47"/>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5.75" customHeight="1">
      <c r="A461" s="1"/>
      <c r="B461" s="1"/>
      <c r="C461" s="47"/>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5.75" customHeight="1">
      <c r="A462" s="1"/>
      <c r="B462" s="1"/>
      <c r="C462" s="47"/>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5.75" customHeight="1">
      <c r="A463" s="1"/>
      <c r="B463" s="1"/>
      <c r="C463" s="47"/>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5.75" customHeight="1">
      <c r="A464" s="1"/>
      <c r="B464" s="1"/>
      <c r="C464" s="47"/>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5.75" customHeight="1">
      <c r="A465" s="1"/>
      <c r="B465" s="1"/>
      <c r="C465" s="47"/>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5.75" customHeight="1">
      <c r="A466" s="1"/>
      <c r="B466" s="1"/>
      <c r="C466" s="47"/>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5.75" customHeight="1">
      <c r="A467" s="1"/>
      <c r="B467" s="1"/>
      <c r="C467" s="47"/>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5.75" customHeight="1">
      <c r="A468" s="1"/>
      <c r="B468" s="1"/>
      <c r="C468" s="47"/>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5.75" customHeight="1">
      <c r="A469" s="1"/>
      <c r="B469" s="1"/>
      <c r="C469" s="47"/>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5.75" customHeight="1">
      <c r="A470" s="1"/>
      <c r="B470" s="1"/>
      <c r="C470" s="47"/>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5.75" customHeight="1">
      <c r="A471" s="1"/>
      <c r="B471" s="1"/>
      <c r="C471" s="47"/>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5.75" customHeight="1">
      <c r="A472" s="1"/>
      <c r="B472" s="1"/>
      <c r="C472" s="47"/>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5.75" customHeight="1">
      <c r="A473" s="1"/>
      <c r="B473" s="1"/>
      <c r="C473" s="47"/>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5.75" customHeight="1">
      <c r="A474" s="1"/>
      <c r="B474" s="1"/>
      <c r="C474" s="47"/>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5.75" customHeight="1">
      <c r="A475" s="1"/>
      <c r="B475" s="1"/>
      <c r="C475" s="47"/>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5.75" customHeight="1">
      <c r="A476" s="1"/>
      <c r="B476" s="1"/>
      <c r="C476" s="47"/>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5.75" customHeight="1">
      <c r="A477" s="1"/>
      <c r="B477" s="1"/>
      <c r="C477" s="47"/>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5.75" customHeight="1">
      <c r="A478" s="1"/>
      <c r="B478" s="1"/>
      <c r="C478" s="47"/>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5.75" customHeight="1">
      <c r="A479" s="1"/>
      <c r="B479" s="1"/>
      <c r="C479" s="47"/>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5.75" customHeight="1">
      <c r="A480" s="1"/>
      <c r="B480" s="1"/>
      <c r="C480" s="47"/>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5.75" customHeight="1">
      <c r="A481" s="1"/>
      <c r="B481" s="1"/>
      <c r="C481" s="47"/>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5.75" customHeight="1">
      <c r="A482" s="1"/>
      <c r="B482" s="1"/>
      <c r="C482" s="47"/>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5.75" customHeight="1">
      <c r="A483" s="1"/>
      <c r="B483" s="1"/>
      <c r="C483" s="47"/>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5.75" customHeight="1">
      <c r="A484" s="1"/>
      <c r="B484" s="1"/>
      <c r="C484" s="47"/>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5.75" customHeight="1">
      <c r="A485" s="1"/>
      <c r="B485" s="1"/>
      <c r="C485" s="47"/>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5.75" customHeight="1">
      <c r="A486" s="1"/>
      <c r="B486" s="1"/>
      <c r="C486" s="47"/>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5.75" customHeight="1">
      <c r="A487" s="1"/>
      <c r="B487" s="1"/>
      <c r="C487" s="47"/>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5.75" customHeight="1">
      <c r="A488" s="1"/>
      <c r="B488" s="1"/>
      <c r="C488" s="47"/>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5.75" customHeight="1">
      <c r="A489" s="1"/>
      <c r="B489" s="1"/>
      <c r="C489" s="47"/>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5.75" customHeight="1">
      <c r="A490" s="1"/>
      <c r="B490" s="1"/>
      <c r="C490" s="47"/>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5.75" customHeight="1">
      <c r="A491" s="1"/>
      <c r="B491" s="1"/>
      <c r="C491" s="47"/>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5.75" customHeight="1">
      <c r="A492" s="1"/>
      <c r="B492" s="1"/>
      <c r="C492" s="47"/>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5.75" customHeight="1">
      <c r="A493" s="1"/>
      <c r="B493" s="1"/>
      <c r="C493" s="47"/>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5.75" customHeight="1">
      <c r="A494" s="1"/>
      <c r="B494" s="1"/>
      <c r="C494" s="47"/>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5.75" customHeight="1">
      <c r="A495" s="1"/>
      <c r="B495" s="1"/>
      <c r="C495" s="47"/>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5.75" customHeight="1">
      <c r="A496" s="1"/>
      <c r="B496" s="1"/>
      <c r="C496" s="47"/>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5.75" customHeight="1">
      <c r="A497" s="1"/>
      <c r="B497" s="1"/>
      <c r="C497" s="47"/>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5.75" customHeight="1">
      <c r="A498" s="1"/>
      <c r="B498" s="1"/>
      <c r="C498" s="47"/>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5.75" customHeight="1">
      <c r="A499" s="1"/>
      <c r="B499" s="1"/>
      <c r="C499" s="47"/>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5.75" customHeight="1">
      <c r="A500" s="1"/>
      <c r="B500" s="1"/>
      <c r="C500" s="47"/>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5.75" customHeight="1">
      <c r="A501" s="1"/>
      <c r="B501" s="1"/>
      <c r="C501" s="47"/>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5.75" customHeight="1">
      <c r="A502" s="1"/>
      <c r="B502" s="1"/>
      <c r="C502" s="47"/>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5.75" customHeight="1">
      <c r="A503" s="1"/>
      <c r="B503" s="1"/>
      <c r="C503" s="47"/>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5.75" customHeight="1">
      <c r="A504" s="1"/>
      <c r="B504" s="1"/>
      <c r="C504" s="47"/>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5.75" customHeight="1">
      <c r="A505" s="1"/>
      <c r="B505" s="1"/>
      <c r="C505" s="47"/>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5.75" customHeight="1">
      <c r="A506" s="1"/>
      <c r="B506" s="1"/>
      <c r="C506" s="47"/>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5.75" customHeight="1">
      <c r="A507" s="1"/>
      <c r="B507" s="1"/>
      <c r="C507" s="47"/>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5.75" customHeight="1">
      <c r="A508" s="1"/>
      <c r="B508" s="1"/>
      <c r="C508" s="47"/>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5.75" customHeight="1">
      <c r="A509" s="1"/>
      <c r="B509" s="1"/>
      <c r="C509" s="47"/>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5.75" customHeight="1">
      <c r="A510" s="1"/>
      <c r="B510" s="1"/>
      <c r="C510" s="47"/>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5.75" customHeight="1">
      <c r="A511" s="1"/>
      <c r="B511" s="1"/>
      <c r="C511" s="47"/>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5.75" customHeight="1">
      <c r="A512" s="1"/>
      <c r="B512" s="1"/>
      <c r="C512" s="47"/>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5.75" customHeight="1">
      <c r="A513" s="1"/>
      <c r="B513" s="1"/>
      <c r="C513" s="47"/>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5.75" customHeight="1">
      <c r="A514" s="1"/>
      <c r="B514" s="1"/>
      <c r="C514" s="47"/>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5.75" customHeight="1">
      <c r="A515" s="1"/>
      <c r="B515" s="1"/>
      <c r="C515" s="47"/>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5.75" customHeight="1">
      <c r="A516" s="1"/>
      <c r="B516" s="1"/>
      <c r="C516" s="47"/>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5.75" customHeight="1">
      <c r="A517" s="1"/>
      <c r="B517" s="1"/>
      <c r="C517" s="47"/>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5.75" customHeight="1">
      <c r="A518" s="1"/>
      <c r="B518" s="1"/>
      <c r="C518" s="47"/>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5.75" customHeight="1">
      <c r="A519" s="1"/>
      <c r="B519" s="1"/>
      <c r="C519" s="47"/>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5.75" customHeight="1">
      <c r="A520" s="1"/>
      <c r="B520" s="1"/>
      <c r="C520" s="47"/>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5.75" customHeight="1">
      <c r="A521" s="1"/>
      <c r="B521" s="1"/>
      <c r="C521" s="47"/>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5.75" customHeight="1">
      <c r="A522" s="1"/>
      <c r="B522" s="1"/>
      <c r="C522" s="47"/>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5.75" customHeight="1">
      <c r="A523" s="1"/>
      <c r="B523" s="1"/>
      <c r="C523" s="47"/>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5.75" customHeight="1">
      <c r="A524" s="1"/>
      <c r="B524" s="1"/>
      <c r="C524" s="47"/>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5.75" customHeight="1">
      <c r="A525" s="1"/>
      <c r="B525" s="1"/>
      <c r="C525" s="47"/>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5.75" customHeight="1">
      <c r="A526" s="1"/>
      <c r="B526" s="1"/>
      <c r="C526" s="47"/>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5.75" customHeight="1">
      <c r="A527" s="1"/>
      <c r="B527" s="1"/>
      <c r="C527" s="47"/>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5.75" customHeight="1">
      <c r="A528" s="1"/>
      <c r="B528" s="1"/>
      <c r="C528" s="47"/>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5.75" customHeight="1">
      <c r="A529" s="1"/>
      <c r="B529" s="1"/>
      <c r="C529" s="47"/>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5.75" customHeight="1">
      <c r="A530" s="1"/>
      <c r="B530" s="1"/>
      <c r="C530" s="47"/>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5.75" customHeight="1">
      <c r="A531" s="1"/>
      <c r="B531" s="1"/>
      <c r="C531" s="47"/>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5.75" customHeight="1">
      <c r="A532" s="1"/>
      <c r="B532" s="1"/>
      <c r="C532" s="47"/>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5.75" customHeight="1">
      <c r="A533" s="1"/>
      <c r="B533" s="1"/>
      <c r="C533" s="47"/>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5.75" customHeight="1">
      <c r="A534" s="1"/>
      <c r="B534" s="1"/>
      <c r="C534" s="47"/>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5.75" customHeight="1">
      <c r="A535" s="1"/>
      <c r="B535" s="1"/>
      <c r="C535" s="47"/>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5.75" customHeight="1">
      <c r="A536" s="1"/>
      <c r="B536" s="1"/>
      <c r="C536" s="47"/>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5.75" customHeight="1">
      <c r="A537" s="1"/>
      <c r="B537" s="1"/>
      <c r="C537" s="47"/>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5.75" customHeight="1">
      <c r="A538" s="1"/>
      <c r="B538" s="1"/>
      <c r="C538" s="47"/>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5.75" customHeight="1">
      <c r="A539" s="1"/>
      <c r="B539" s="1"/>
      <c r="C539" s="47"/>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5.75" customHeight="1">
      <c r="A540" s="1"/>
      <c r="B540" s="1"/>
      <c r="C540" s="47"/>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5.75" customHeight="1">
      <c r="A541" s="1"/>
      <c r="B541" s="1"/>
      <c r="C541" s="47"/>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5.75" customHeight="1">
      <c r="A542" s="1"/>
      <c r="B542" s="1"/>
      <c r="C542" s="47"/>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5.75" customHeight="1">
      <c r="A543" s="1"/>
      <c r="B543" s="1"/>
      <c r="C543" s="47"/>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5.75" customHeight="1">
      <c r="A544" s="1"/>
      <c r="B544" s="1"/>
      <c r="C544" s="47"/>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5.75" customHeight="1">
      <c r="A545" s="1"/>
      <c r="B545" s="1"/>
      <c r="C545" s="47"/>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5.75" customHeight="1">
      <c r="A546" s="1"/>
      <c r="B546" s="1"/>
      <c r="C546" s="47"/>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5.75" customHeight="1">
      <c r="A547" s="1"/>
      <c r="B547" s="1"/>
      <c r="C547" s="47"/>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5.75" customHeight="1">
      <c r="A548" s="1"/>
      <c r="B548" s="1"/>
      <c r="C548" s="47"/>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5.75" customHeight="1">
      <c r="A549" s="1"/>
      <c r="B549" s="1"/>
      <c r="C549" s="47"/>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5.75" customHeight="1">
      <c r="A550" s="1"/>
      <c r="B550" s="1"/>
      <c r="C550" s="47"/>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5.75" customHeight="1">
      <c r="A551" s="1"/>
      <c r="B551" s="1"/>
      <c r="C551" s="47"/>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5.75" customHeight="1">
      <c r="A552" s="1"/>
      <c r="B552" s="1"/>
      <c r="C552" s="47"/>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5.75" customHeight="1">
      <c r="A553" s="1"/>
      <c r="B553" s="1"/>
      <c r="C553" s="47"/>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5.75" customHeight="1">
      <c r="A554" s="1"/>
      <c r="B554" s="1"/>
      <c r="C554" s="47"/>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5.75" customHeight="1">
      <c r="A555" s="1"/>
      <c r="B555" s="1"/>
      <c r="C555" s="47"/>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5.75" customHeight="1">
      <c r="A556" s="1"/>
      <c r="B556" s="1"/>
      <c r="C556" s="47"/>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5.75" customHeight="1">
      <c r="A557" s="1"/>
      <c r="B557" s="1"/>
      <c r="C557" s="47"/>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5.75" customHeight="1">
      <c r="A558" s="1"/>
      <c r="B558" s="1"/>
      <c r="C558" s="47"/>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5.75" customHeight="1">
      <c r="A559" s="1"/>
      <c r="B559" s="1"/>
      <c r="C559" s="47"/>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5.75" customHeight="1">
      <c r="A560" s="1"/>
      <c r="B560" s="1"/>
      <c r="C560" s="47"/>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5.75" customHeight="1">
      <c r="A561" s="1"/>
      <c r="B561" s="1"/>
      <c r="C561" s="47"/>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5.75" customHeight="1">
      <c r="A562" s="1"/>
      <c r="B562" s="1"/>
      <c r="C562" s="47"/>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5.75" customHeight="1">
      <c r="A563" s="1"/>
      <c r="B563" s="1"/>
      <c r="C563" s="47"/>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5.75" customHeight="1">
      <c r="A564" s="1"/>
      <c r="B564" s="1"/>
      <c r="C564" s="47"/>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5.75" customHeight="1">
      <c r="A565" s="1"/>
      <c r="B565" s="1"/>
      <c r="C565" s="47"/>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5.75" customHeight="1">
      <c r="A566" s="1"/>
      <c r="B566" s="1"/>
      <c r="C566" s="47"/>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5.75" customHeight="1">
      <c r="A567" s="1"/>
      <c r="B567" s="1"/>
      <c r="C567" s="47"/>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5.75" customHeight="1">
      <c r="A568" s="1"/>
      <c r="B568" s="1"/>
      <c r="C568" s="47"/>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5.75" customHeight="1">
      <c r="A569" s="1"/>
      <c r="B569" s="1"/>
      <c r="C569" s="47"/>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5.75" customHeight="1">
      <c r="A570" s="1"/>
      <c r="B570" s="1"/>
      <c r="C570" s="47"/>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5.75" customHeight="1">
      <c r="A571" s="1"/>
      <c r="B571" s="1"/>
      <c r="C571" s="47"/>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5.75" customHeight="1">
      <c r="A572" s="1"/>
      <c r="B572" s="1"/>
      <c r="C572" s="47"/>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5.75" customHeight="1">
      <c r="A573" s="1"/>
      <c r="B573" s="1"/>
      <c r="C573" s="47"/>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5.75" customHeight="1">
      <c r="A574" s="1"/>
      <c r="B574" s="1"/>
      <c r="C574" s="47"/>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5.75" customHeight="1">
      <c r="A575" s="1"/>
      <c r="B575" s="1"/>
      <c r="C575" s="47"/>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5.75" customHeight="1">
      <c r="A576" s="1"/>
      <c r="B576" s="1"/>
      <c r="C576" s="47"/>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5.75" customHeight="1">
      <c r="A577" s="1"/>
      <c r="B577" s="1"/>
      <c r="C577" s="47"/>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5.75" customHeight="1">
      <c r="A578" s="1"/>
      <c r="B578" s="1"/>
      <c r="C578" s="47"/>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5.75" customHeight="1">
      <c r="A579" s="1"/>
      <c r="B579" s="1"/>
      <c r="C579" s="47"/>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5.75" customHeight="1">
      <c r="A580" s="1"/>
      <c r="B580" s="1"/>
      <c r="C580" s="47"/>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5.75" customHeight="1">
      <c r="A581" s="1"/>
      <c r="B581" s="1"/>
      <c r="C581" s="47"/>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5.75" customHeight="1">
      <c r="A582" s="1"/>
      <c r="B582" s="1"/>
      <c r="C582" s="47"/>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5.75" customHeight="1">
      <c r="A583" s="1"/>
      <c r="B583" s="1"/>
      <c r="C583" s="47"/>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5.75" customHeight="1">
      <c r="A584" s="1"/>
      <c r="B584" s="1"/>
      <c r="C584" s="47"/>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5.75" customHeight="1">
      <c r="A585" s="1"/>
      <c r="B585" s="1"/>
      <c r="C585" s="47"/>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5.75" customHeight="1">
      <c r="A586" s="1"/>
      <c r="B586" s="1"/>
      <c r="C586" s="47"/>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5.75" customHeight="1">
      <c r="A587" s="1"/>
      <c r="B587" s="1"/>
      <c r="C587" s="47"/>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5.75" customHeight="1">
      <c r="A588" s="1"/>
      <c r="B588" s="1"/>
      <c r="C588" s="47"/>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5.75" customHeight="1">
      <c r="A589" s="1"/>
      <c r="B589" s="1"/>
      <c r="C589" s="47"/>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5.75" customHeight="1">
      <c r="A590" s="1"/>
      <c r="B590" s="1"/>
      <c r="C590" s="47"/>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5.75" customHeight="1">
      <c r="A591" s="1"/>
      <c r="B591" s="1"/>
      <c r="C591" s="47"/>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5.75" customHeight="1">
      <c r="A592" s="1"/>
      <c r="B592" s="1"/>
      <c r="C592" s="47"/>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5.75" customHeight="1">
      <c r="A593" s="1"/>
      <c r="B593" s="1"/>
      <c r="C593" s="47"/>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5.75" customHeight="1">
      <c r="A594" s="1"/>
      <c r="B594" s="1"/>
      <c r="C594" s="47"/>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5.75" customHeight="1">
      <c r="A595" s="1"/>
      <c r="B595" s="1"/>
      <c r="C595" s="47"/>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5.75" customHeight="1">
      <c r="A596" s="1"/>
      <c r="B596" s="1"/>
      <c r="C596" s="47"/>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5.75" customHeight="1">
      <c r="A597" s="1"/>
      <c r="B597" s="1"/>
      <c r="C597" s="47"/>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5.75" customHeight="1">
      <c r="A598" s="1"/>
      <c r="B598" s="1"/>
      <c r="C598" s="47"/>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5.75" customHeight="1">
      <c r="A599" s="1"/>
      <c r="B599" s="1"/>
      <c r="C599" s="47"/>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5.75" customHeight="1">
      <c r="A600" s="1"/>
      <c r="B600" s="1"/>
      <c r="C600" s="47"/>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5.75" customHeight="1">
      <c r="A601" s="1"/>
      <c r="B601" s="1"/>
      <c r="C601" s="47"/>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5.75" customHeight="1">
      <c r="A602" s="1"/>
      <c r="B602" s="1"/>
      <c r="C602" s="47"/>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5.75" customHeight="1">
      <c r="A603" s="1"/>
      <c r="B603" s="1"/>
      <c r="C603" s="47"/>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5.75" customHeight="1">
      <c r="A604" s="1"/>
      <c r="B604" s="1"/>
      <c r="C604" s="47"/>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5.75" customHeight="1">
      <c r="A605" s="1"/>
      <c r="B605" s="1"/>
      <c r="C605" s="47"/>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5.75" customHeight="1">
      <c r="A606" s="1"/>
      <c r="B606" s="1"/>
      <c r="C606" s="47"/>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5.75" customHeight="1">
      <c r="A607" s="1"/>
      <c r="B607" s="1"/>
      <c r="C607" s="47"/>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5.75" customHeight="1">
      <c r="A608" s="1"/>
      <c r="B608" s="1"/>
      <c r="C608" s="47"/>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5.75" customHeight="1">
      <c r="A609" s="1"/>
      <c r="B609" s="1"/>
      <c r="C609" s="47"/>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5.75" customHeight="1">
      <c r="A610" s="1"/>
      <c r="B610" s="1"/>
      <c r="C610" s="47"/>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5.75" customHeight="1">
      <c r="A611" s="1"/>
      <c r="B611" s="1"/>
      <c r="C611" s="47"/>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5.75" customHeight="1">
      <c r="A612" s="1"/>
      <c r="B612" s="1"/>
      <c r="C612" s="47"/>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5.75" customHeight="1">
      <c r="A613" s="1"/>
      <c r="B613" s="1"/>
      <c r="C613" s="47"/>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5.75" customHeight="1">
      <c r="A614" s="1"/>
      <c r="B614" s="1"/>
      <c r="C614" s="47"/>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5.75" customHeight="1">
      <c r="A615" s="1"/>
      <c r="B615" s="1"/>
      <c r="C615" s="47"/>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5.75" customHeight="1">
      <c r="A616" s="1"/>
      <c r="B616" s="1"/>
      <c r="C616" s="47"/>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5.75" customHeight="1">
      <c r="A617" s="1"/>
      <c r="B617" s="1"/>
      <c r="C617" s="47"/>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5.75" customHeight="1">
      <c r="A618" s="1"/>
      <c r="B618" s="1"/>
      <c r="C618" s="47"/>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5.75" customHeight="1">
      <c r="A619" s="1"/>
      <c r="B619" s="1"/>
      <c r="C619" s="47"/>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5.75" customHeight="1">
      <c r="A620" s="1"/>
      <c r="B620" s="1"/>
      <c r="C620" s="47"/>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5.75" customHeight="1">
      <c r="A621" s="1"/>
      <c r="B621" s="1"/>
      <c r="C621" s="47"/>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5.75" customHeight="1">
      <c r="A622" s="1"/>
      <c r="B622" s="1"/>
      <c r="C622" s="47"/>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5.75" customHeight="1">
      <c r="A623" s="1"/>
      <c r="B623" s="1"/>
      <c r="C623" s="47"/>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5.75" customHeight="1">
      <c r="A624" s="1"/>
      <c r="B624" s="1"/>
      <c r="C624" s="47"/>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5.75" customHeight="1">
      <c r="A625" s="1"/>
      <c r="B625" s="1"/>
      <c r="C625" s="47"/>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5.75" customHeight="1">
      <c r="A626" s="1"/>
      <c r="B626" s="1"/>
      <c r="C626" s="47"/>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5.75" customHeight="1">
      <c r="A627" s="1"/>
      <c r="B627" s="1"/>
      <c r="C627" s="47"/>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5.75" customHeight="1">
      <c r="A628" s="1"/>
      <c r="B628" s="1"/>
      <c r="C628" s="47"/>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5.75" customHeight="1">
      <c r="A629" s="1"/>
      <c r="B629" s="1"/>
      <c r="C629" s="47"/>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5.75" customHeight="1">
      <c r="A630" s="1"/>
      <c r="B630" s="1"/>
      <c r="C630" s="47"/>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5.75" customHeight="1">
      <c r="A631" s="1"/>
      <c r="B631" s="1"/>
      <c r="C631" s="47"/>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5.75" customHeight="1">
      <c r="A632" s="1"/>
      <c r="B632" s="1"/>
      <c r="C632" s="47"/>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5.75" customHeight="1">
      <c r="A633" s="1"/>
      <c r="B633" s="1"/>
      <c r="C633" s="47"/>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5.75" customHeight="1">
      <c r="A634" s="1"/>
      <c r="B634" s="1"/>
      <c r="C634" s="47"/>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5.75" customHeight="1">
      <c r="A635" s="1"/>
      <c r="B635" s="1"/>
      <c r="C635" s="47"/>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5.75" customHeight="1">
      <c r="A636" s="1"/>
      <c r="B636" s="1"/>
      <c r="C636" s="47"/>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5.75" customHeight="1">
      <c r="A637" s="1"/>
      <c r="B637" s="1"/>
      <c r="C637" s="47"/>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5.75" customHeight="1">
      <c r="A638" s="1"/>
      <c r="B638" s="1"/>
      <c r="C638" s="47"/>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5.75" customHeight="1">
      <c r="A639" s="1"/>
      <c r="B639" s="1"/>
      <c r="C639" s="47"/>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5.75" customHeight="1">
      <c r="A640" s="1"/>
      <c r="B640" s="1"/>
      <c r="C640" s="47"/>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5.75" customHeight="1">
      <c r="A641" s="1"/>
      <c r="B641" s="1"/>
      <c r="C641" s="47"/>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5.75" customHeight="1">
      <c r="A642" s="1"/>
      <c r="B642" s="1"/>
      <c r="C642" s="47"/>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5.75" customHeight="1">
      <c r="A643" s="1"/>
      <c r="B643" s="1"/>
      <c r="C643" s="47"/>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5.75" customHeight="1">
      <c r="A644" s="1"/>
      <c r="B644" s="1"/>
      <c r="C644" s="47"/>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5.75" customHeight="1">
      <c r="A645" s="1"/>
      <c r="B645" s="1"/>
      <c r="C645" s="47"/>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5.75" customHeight="1">
      <c r="A646" s="1"/>
      <c r="B646" s="1"/>
      <c r="C646" s="47"/>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5.75" customHeight="1">
      <c r="A647" s="1"/>
      <c r="B647" s="1"/>
      <c r="C647" s="47"/>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5.75" customHeight="1">
      <c r="A648" s="1"/>
      <c r="B648" s="1"/>
      <c r="C648" s="47"/>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5.75" customHeight="1">
      <c r="A649" s="1"/>
      <c r="B649" s="1"/>
      <c r="C649" s="47"/>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5.75" customHeight="1">
      <c r="A650" s="1"/>
      <c r="B650" s="1"/>
      <c r="C650" s="47"/>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5.75" customHeight="1">
      <c r="A651" s="1"/>
      <c r="B651" s="1"/>
      <c r="C651" s="47"/>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5.75" customHeight="1">
      <c r="A652" s="1"/>
      <c r="B652" s="1"/>
      <c r="C652" s="47"/>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5.75" customHeight="1">
      <c r="A653" s="1"/>
      <c r="B653" s="1"/>
      <c r="C653" s="47"/>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5.75" customHeight="1">
      <c r="A654" s="1"/>
      <c r="B654" s="1"/>
      <c r="C654" s="47"/>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5.75" customHeight="1">
      <c r="A655" s="1"/>
      <c r="B655" s="1"/>
      <c r="C655" s="47"/>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5.75" customHeight="1">
      <c r="A656" s="1"/>
      <c r="B656" s="1"/>
      <c r="C656" s="47"/>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5.75" customHeight="1">
      <c r="A657" s="1"/>
      <c r="B657" s="1"/>
      <c r="C657" s="47"/>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5.75" customHeight="1">
      <c r="A658" s="1"/>
      <c r="B658" s="1"/>
      <c r="C658" s="47"/>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5.75" customHeight="1">
      <c r="A659" s="1"/>
      <c r="B659" s="1"/>
      <c r="C659" s="47"/>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5.75" customHeight="1">
      <c r="A660" s="1"/>
      <c r="B660" s="1"/>
      <c r="C660" s="47"/>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5.75" customHeight="1">
      <c r="A661" s="1"/>
      <c r="B661" s="1"/>
      <c r="C661" s="47"/>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5.75" customHeight="1">
      <c r="A662" s="1"/>
      <c r="B662" s="1"/>
      <c r="C662" s="47"/>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5.75" customHeight="1">
      <c r="A663" s="1"/>
      <c r="B663" s="1"/>
      <c r="C663" s="47"/>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5.75" customHeight="1">
      <c r="A664" s="1"/>
      <c r="B664" s="1"/>
      <c r="C664" s="47"/>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5.75" customHeight="1">
      <c r="A665" s="1"/>
      <c r="B665" s="1"/>
      <c r="C665" s="47"/>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5.75" customHeight="1">
      <c r="A666" s="1"/>
      <c r="B666" s="1"/>
      <c r="C666" s="47"/>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5.75" customHeight="1">
      <c r="A667" s="1"/>
      <c r="B667" s="1"/>
      <c r="C667" s="47"/>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5.75" customHeight="1">
      <c r="A668" s="1"/>
      <c r="B668" s="1"/>
      <c r="C668" s="47"/>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5.75" customHeight="1">
      <c r="A669" s="1"/>
      <c r="B669" s="1"/>
      <c r="C669" s="47"/>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5.75" customHeight="1">
      <c r="A670" s="1"/>
      <c r="B670" s="1"/>
      <c r="C670" s="47"/>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5.75" customHeight="1">
      <c r="A671" s="1"/>
      <c r="B671" s="1"/>
      <c r="C671" s="47"/>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5.75" customHeight="1">
      <c r="A672" s="1"/>
      <c r="B672" s="1"/>
      <c r="C672" s="47"/>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5.75" customHeight="1">
      <c r="A673" s="1"/>
      <c r="B673" s="1"/>
      <c r="C673" s="47"/>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5.75" customHeight="1">
      <c r="A674" s="1"/>
      <c r="B674" s="1"/>
      <c r="C674" s="47"/>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5.75" customHeight="1">
      <c r="A675" s="1"/>
      <c r="B675" s="1"/>
      <c r="C675" s="47"/>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5.75" customHeight="1">
      <c r="A676" s="1"/>
      <c r="B676" s="1"/>
      <c r="C676" s="47"/>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5.75" customHeight="1">
      <c r="A677" s="1"/>
      <c r="B677" s="1"/>
      <c r="C677" s="47"/>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5.75" customHeight="1">
      <c r="A678" s="1"/>
      <c r="B678" s="1"/>
      <c r="C678" s="47"/>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5.75" customHeight="1">
      <c r="A679" s="1"/>
      <c r="B679" s="1"/>
      <c r="C679" s="47"/>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5.75" customHeight="1">
      <c r="A680" s="1"/>
      <c r="B680" s="1"/>
      <c r="C680" s="47"/>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5.75" customHeight="1">
      <c r="A681" s="1"/>
      <c r="B681" s="1"/>
      <c r="C681" s="47"/>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5.75" customHeight="1">
      <c r="A682" s="1"/>
      <c r="B682" s="1"/>
      <c r="C682" s="47"/>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5.75" customHeight="1">
      <c r="A683" s="1"/>
      <c r="B683" s="1"/>
      <c r="C683" s="47"/>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5.75" customHeight="1">
      <c r="A684" s="1"/>
      <c r="B684" s="1"/>
      <c r="C684" s="47"/>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5.75" customHeight="1">
      <c r="A685" s="1"/>
      <c r="B685" s="1"/>
      <c r="C685" s="47"/>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5.75" customHeight="1">
      <c r="A686" s="1"/>
      <c r="B686" s="1"/>
      <c r="C686" s="47"/>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5.75" customHeight="1">
      <c r="A687" s="1"/>
      <c r="B687" s="1"/>
      <c r="C687" s="47"/>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5.75" customHeight="1">
      <c r="A688" s="1"/>
      <c r="B688" s="1"/>
      <c r="C688" s="47"/>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5.75" customHeight="1">
      <c r="A689" s="1"/>
      <c r="B689" s="1"/>
      <c r="C689" s="47"/>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5.75" customHeight="1">
      <c r="A690" s="1"/>
      <c r="B690" s="1"/>
      <c r="C690" s="47"/>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5.75" customHeight="1">
      <c r="A691" s="1"/>
      <c r="B691" s="1"/>
      <c r="C691" s="47"/>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5.75" customHeight="1">
      <c r="A692" s="1"/>
      <c r="B692" s="1"/>
      <c r="C692" s="47"/>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5.75" customHeight="1">
      <c r="A693" s="1"/>
      <c r="B693" s="1"/>
      <c r="C693" s="47"/>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5.75" customHeight="1">
      <c r="A694" s="1"/>
      <c r="B694" s="1"/>
      <c r="C694" s="47"/>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5.75" customHeight="1">
      <c r="A695" s="1"/>
      <c r="B695" s="1"/>
      <c r="C695" s="47"/>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5.75" customHeight="1">
      <c r="A696" s="1"/>
      <c r="B696" s="1"/>
      <c r="C696" s="47"/>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5.75" customHeight="1">
      <c r="A697" s="1"/>
      <c r="B697" s="1"/>
      <c r="C697" s="47"/>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5.75" customHeight="1">
      <c r="A698" s="1"/>
      <c r="B698" s="1"/>
      <c r="C698" s="47"/>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5.75" customHeight="1">
      <c r="A699" s="1"/>
      <c r="B699" s="1"/>
      <c r="C699" s="47"/>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5.75" customHeight="1">
      <c r="A700" s="1"/>
      <c r="B700" s="1"/>
      <c r="C700" s="47"/>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5.75" customHeight="1">
      <c r="A701" s="1"/>
      <c r="B701" s="1"/>
      <c r="C701" s="47"/>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5.75" customHeight="1">
      <c r="A702" s="1"/>
      <c r="B702" s="1"/>
      <c r="C702" s="47"/>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5.75" customHeight="1">
      <c r="A703" s="1"/>
      <c r="B703" s="1"/>
      <c r="C703" s="47"/>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5.75" customHeight="1">
      <c r="A704" s="1"/>
      <c r="B704" s="1"/>
      <c r="C704" s="47"/>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5.75" customHeight="1">
      <c r="A705" s="1"/>
      <c r="B705" s="1"/>
      <c r="C705" s="47"/>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5.75" customHeight="1">
      <c r="A706" s="1"/>
      <c r="B706" s="1"/>
      <c r="C706" s="47"/>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5.75" customHeight="1">
      <c r="A707" s="1"/>
      <c r="B707" s="1"/>
      <c r="C707" s="47"/>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5.75" customHeight="1">
      <c r="A708" s="1"/>
      <c r="B708" s="1"/>
      <c r="C708" s="47"/>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5.75" customHeight="1">
      <c r="A709" s="1"/>
      <c r="B709" s="1"/>
      <c r="C709" s="47"/>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5.75" customHeight="1">
      <c r="A710" s="1"/>
      <c r="B710" s="1"/>
      <c r="C710" s="47"/>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5.75" customHeight="1">
      <c r="A711" s="1"/>
      <c r="B711" s="1"/>
      <c r="C711" s="47"/>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5.75" customHeight="1">
      <c r="A712" s="1"/>
      <c r="B712" s="1"/>
      <c r="C712" s="47"/>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5.75" customHeight="1">
      <c r="A713" s="1"/>
      <c r="B713" s="1"/>
      <c r="C713" s="47"/>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5.75" customHeight="1">
      <c r="A714" s="1"/>
      <c r="B714" s="1"/>
      <c r="C714" s="47"/>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5.75" customHeight="1">
      <c r="A715" s="1"/>
      <c r="B715" s="1"/>
      <c r="C715" s="47"/>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5.75" customHeight="1">
      <c r="A716" s="1"/>
      <c r="B716" s="1"/>
      <c r="C716" s="47"/>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5.75" customHeight="1">
      <c r="A717" s="1"/>
      <c r="B717" s="1"/>
      <c r="C717" s="47"/>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5.75" customHeight="1">
      <c r="A718" s="1"/>
      <c r="B718" s="1"/>
      <c r="C718" s="47"/>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5.75" customHeight="1">
      <c r="A719" s="1"/>
      <c r="B719" s="1"/>
      <c r="C719" s="47"/>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5.75" customHeight="1">
      <c r="A720" s="1"/>
      <c r="B720" s="1"/>
      <c r="C720" s="47"/>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5.75" customHeight="1">
      <c r="A721" s="1"/>
      <c r="B721" s="1"/>
      <c r="C721" s="47"/>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5.75" customHeight="1">
      <c r="A722" s="1"/>
      <c r="B722" s="1"/>
      <c r="C722" s="47"/>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5.75" customHeight="1">
      <c r="A723" s="1"/>
      <c r="B723" s="1"/>
      <c r="C723" s="47"/>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5.75" customHeight="1">
      <c r="A724" s="1"/>
      <c r="B724" s="1"/>
      <c r="C724" s="47"/>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5.75" customHeight="1">
      <c r="A725" s="1"/>
      <c r="B725" s="1"/>
      <c r="C725" s="47"/>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5.75" customHeight="1">
      <c r="A726" s="1"/>
      <c r="B726" s="1"/>
      <c r="C726" s="47"/>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5.75" customHeight="1">
      <c r="A727" s="1"/>
      <c r="B727" s="1"/>
      <c r="C727" s="47"/>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5.75" customHeight="1">
      <c r="A728" s="1"/>
      <c r="B728" s="1"/>
      <c r="C728" s="47"/>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5.75" customHeight="1">
      <c r="A729" s="1"/>
      <c r="B729" s="1"/>
      <c r="C729" s="47"/>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5.75" customHeight="1">
      <c r="A730" s="1"/>
      <c r="B730" s="1"/>
      <c r="C730" s="47"/>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5.75" customHeight="1">
      <c r="A731" s="1"/>
      <c r="B731" s="1"/>
      <c r="C731" s="47"/>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5.75" customHeight="1">
      <c r="A732" s="1"/>
      <c r="B732" s="1"/>
      <c r="C732" s="47"/>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5.75" customHeight="1">
      <c r="A733" s="1"/>
      <c r="B733" s="1"/>
      <c r="C733" s="47"/>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5.75" customHeight="1">
      <c r="A734" s="1"/>
      <c r="B734" s="1"/>
      <c r="C734" s="47"/>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5.75" customHeight="1">
      <c r="A735" s="1"/>
      <c r="B735" s="1"/>
      <c r="C735" s="47"/>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5.75" customHeight="1">
      <c r="A736" s="1"/>
      <c r="B736" s="1"/>
      <c r="C736" s="47"/>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5.75" customHeight="1">
      <c r="A737" s="1"/>
      <c r="B737" s="1"/>
      <c r="C737" s="47"/>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5.75" customHeight="1">
      <c r="A738" s="1"/>
      <c r="B738" s="1"/>
      <c r="C738" s="47"/>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5.75" customHeight="1">
      <c r="A739" s="1"/>
      <c r="B739" s="1"/>
      <c r="C739" s="47"/>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5.75" customHeight="1">
      <c r="A740" s="1"/>
      <c r="B740" s="1"/>
      <c r="C740" s="47"/>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5.75" customHeight="1">
      <c r="A741" s="1"/>
      <c r="B741" s="1"/>
      <c r="C741" s="47"/>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5.75" customHeight="1">
      <c r="A742" s="1"/>
      <c r="B742" s="1"/>
      <c r="C742" s="47"/>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5.75" customHeight="1">
      <c r="A743" s="1"/>
      <c r="B743" s="1"/>
      <c r="C743" s="47"/>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5.75" customHeight="1">
      <c r="A744" s="1"/>
      <c r="B744" s="1"/>
      <c r="C744" s="47"/>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5.75" customHeight="1">
      <c r="A745" s="1"/>
      <c r="B745" s="1"/>
      <c r="C745" s="47"/>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5.75" customHeight="1">
      <c r="A746" s="1"/>
      <c r="B746" s="1"/>
      <c r="C746" s="47"/>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5.75" customHeight="1">
      <c r="A747" s="1"/>
      <c r="B747" s="1"/>
      <c r="C747" s="47"/>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5.75" customHeight="1">
      <c r="A748" s="1"/>
      <c r="B748" s="1"/>
      <c r="C748" s="47"/>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5.75" customHeight="1">
      <c r="A749" s="1"/>
      <c r="B749" s="1"/>
      <c r="C749" s="47"/>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5.75" customHeight="1">
      <c r="A750" s="1"/>
      <c r="B750" s="1"/>
      <c r="C750" s="47"/>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5.75" customHeight="1">
      <c r="A751" s="1"/>
      <c r="B751" s="1"/>
      <c r="C751" s="47"/>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5.75" customHeight="1">
      <c r="A752" s="1"/>
      <c r="B752" s="1"/>
      <c r="C752" s="47"/>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5.75" customHeight="1">
      <c r="A753" s="1"/>
      <c r="B753" s="1"/>
      <c r="C753" s="47"/>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5.75" customHeight="1">
      <c r="A754" s="1"/>
      <c r="B754" s="1"/>
      <c r="C754" s="47"/>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5.75" customHeight="1">
      <c r="A755" s="1"/>
      <c r="B755" s="1"/>
      <c r="C755" s="47"/>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5.75" customHeight="1">
      <c r="A756" s="1"/>
      <c r="B756" s="1"/>
      <c r="C756" s="47"/>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5.75" customHeight="1">
      <c r="A757" s="1"/>
      <c r="B757" s="1"/>
      <c r="C757" s="47"/>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5.75" customHeight="1">
      <c r="A758" s="1"/>
      <c r="B758" s="1"/>
      <c r="C758" s="47"/>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5.75" customHeight="1">
      <c r="A759" s="1"/>
      <c r="B759" s="1"/>
      <c r="C759" s="47"/>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5.75" customHeight="1">
      <c r="A760" s="1"/>
      <c r="B760" s="1"/>
      <c r="C760" s="47"/>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5.75" customHeight="1">
      <c r="A761" s="1"/>
      <c r="B761" s="1"/>
      <c r="C761" s="47"/>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5.75" customHeight="1">
      <c r="A762" s="1"/>
      <c r="B762" s="1"/>
      <c r="C762" s="47"/>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5.75" customHeight="1">
      <c r="A763" s="1"/>
      <c r="B763" s="1"/>
      <c r="C763" s="47"/>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5.75" customHeight="1">
      <c r="A764" s="1"/>
      <c r="B764" s="1"/>
      <c r="C764" s="47"/>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5.75" customHeight="1">
      <c r="A765" s="1"/>
      <c r="B765" s="1"/>
      <c r="C765" s="47"/>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5.75" customHeight="1">
      <c r="A766" s="1"/>
      <c r="B766" s="1"/>
      <c r="C766" s="47"/>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5.75" customHeight="1">
      <c r="A767" s="1"/>
      <c r="B767" s="1"/>
      <c r="C767" s="47"/>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5.75" customHeight="1">
      <c r="A768" s="1"/>
      <c r="B768" s="1"/>
      <c r="C768" s="47"/>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5.75" customHeight="1">
      <c r="A769" s="1"/>
      <c r="B769" s="1"/>
      <c r="C769" s="47"/>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5.75" customHeight="1">
      <c r="A770" s="1"/>
      <c r="B770" s="1"/>
      <c r="C770" s="47"/>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5.75" customHeight="1">
      <c r="A771" s="1"/>
      <c r="B771" s="1"/>
      <c r="C771" s="47"/>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5.75" customHeight="1">
      <c r="A772" s="1"/>
      <c r="B772" s="1"/>
      <c r="C772" s="47"/>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5.75" customHeight="1">
      <c r="A773" s="1"/>
      <c r="B773" s="1"/>
      <c r="C773" s="47"/>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5.75" customHeight="1">
      <c r="A774" s="1"/>
      <c r="B774" s="1"/>
      <c r="C774" s="47"/>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5.75" customHeight="1">
      <c r="A775" s="1"/>
      <c r="B775" s="1"/>
      <c r="C775" s="47"/>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5.75" customHeight="1">
      <c r="A776" s="1"/>
      <c r="B776" s="1"/>
      <c r="C776" s="47"/>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5.75" customHeight="1">
      <c r="A777" s="1"/>
      <c r="B777" s="1"/>
      <c r="C777" s="47"/>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5.75" customHeight="1">
      <c r="A778" s="1"/>
      <c r="B778" s="1"/>
      <c r="C778" s="47"/>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5.75" customHeight="1">
      <c r="A779" s="1"/>
      <c r="B779" s="1"/>
      <c r="C779" s="47"/>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5.75" customHeight="1">
      <c r="A780" s="1"/>
      <c r="B780" s="1"/>
      <c r="C780" s="47"/>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5.75" customHeight="1">
      <c r="A781" s="1"/>
      <c r="B781" s="1"/>
      <c r="C781" s="47"/>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5.75" customHeight="1">
      <c r="A782" s="1"/>
      <c r="B782" s="1"/>
      <c r="C782" s="47"/>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5.75" customHeight="1">
      <c r="A783" s="1"/>
      <c r="B783" s="1"/>
      <c r="C783" s="47"/>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5.75" customHeight="1">
      <c r="A784" s="1"/>
      <c r="B784" s="1"/>
      <c r="C784" s="47"/>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5.75" customHeight="1">
      <c r="A785" s="1"/>
      <c r="B785" s="1"/>
      <c r="C785" s="47"/>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5.75" customHeight="1">
      <c r="A786" s="1"/>
      <c r="B786" s="1"/>
      <c r="C786" s="47"/>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5.75" customHeight="1">
      <c r="A787" s="1"/>
      <c r="B787" s="1"/>
      <c r="C787" s="47"/>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5.75" customHeight="1">
      <c r="A788" s="1"/>
      <c r="B788" s="1"/>
      <c r="C788" s="47"/>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5.75" customHeight="1">
      <c r="A789" s="1"/>
      <c r="B789" s="1"/>
      <c r="C789" s="47"/>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5.75" customHeight="1">
      <c r="A790" s="1"/>
      <c r="B790" s="1"/>
      <c r="C790" s="47"/>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5.75" customHeight="1">
      <c r="A791" s="1"/>
      <c r="B791" s="1"/>
      <c r="C791" s="47"/>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5.75" customHeight="1">
      <c r="A792" s="1"/>
      <c r="B792" s="1"/>
      <c r="C792" s="47"/>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5.75" customHeight="1">
      <c r="A793" s="1"/>
      <c r="B793" s="1"/>
      <c r="C793" s="47"/>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5.75" customHeight="1">
      <c r="A794" s="1"/>
      <c r="B794" s="1"/>
      <c r="C794" s="47"/>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5.75" customHeight="1">
      <c r="A795" s="1"/>
      <c r="B795" s="1"/>
      <c r="C795" s="47"/>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5.75" customHeight="1">
      <c r="A796" s="1"/>
      <c r="B796" s="1"/>
      <c r="C796" s="47"/>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5.75" customHeight="1">
      <c r="A797" s="1"/>
      <c r="B797" s="1"/>
      <c r="C797" s="47"/>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5.75" customHeight="1">
      <c r="A798" s="1"/>
      <c r="B798" s="1"/>
      <c r="C798" s="47"/>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5.75" customHeight="1">
      <c r="A799" s="1"/>
      <c r="B799" s="1"/>
      <c r="C799" s="47"/>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5.75" customHeight="1">
      <c r="A800" s="1"/>
      <c r="B800" s="1"/>
      <c r="C800" s="47"/>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5.75" customHeight="1">
      <c r="A801" s="1"/>
      <c r="B801" s="1"/>
      <c r="C801" s="47"/>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5.75" customHeight="1">
      <c r="A802" s="1"/>
      <c r="B802" s="1"/>
      <c r="C802" s="47"/>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5.75" customHeight="1">
      <c r="A803" s="1"/>
      <c r="B803" s="1"/>
      <c r="C803" s="47"/>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5.75" customHeight="1">
      <c r="A804" s="1"/>
      <c r="B804" s="1"/>
      <c r="C804" s="47"/>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5.75" customHeight="1">
      <c r="A805" s="1"/>
      <c r="B805" s="1"/>
      <c r="C805" s="47"/>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5.75" customHeight="1">
      <c r="A806" s="1"/>
      <c r="B806" s="1"/>
      <c r="C806" s="47"/>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5.75" customHeight="1">
      <c r="A807" s="1"/>
      <c r="B807" s="1"/>
      <c r="C807" s="47"/>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5.75" customHeight="1">
      <c r="A808" s="1"/>
      <c r="B808" s="1"/>
      <c r="C808" s="47"/>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5.75" customHeight="1">
      <c r="A809" s="1"/>
      <c r="B809" s="1"/>
      <c r="C809" s="47"/>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5.75" customHeight="1">
      <c r="A810" s="1"/>
      <c r="B810" s="1"/>
      <c r="C810" s="47"/>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5.75" customHeight="1">
      <c r="A811" s="1"/>
      <c r="B811" s="1"/>
      <c r="C811" s="47"/>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5.75" customHeight="1">
      <c r="A812" s="1"/>
      <c r="B812" s="1"/>
      <c r="C812" s="47"/>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5.75" customHeight="1">
      <c r="A813" s="1"/>
      <c r="B813" s="1"/>
      <c r="C813" s="47"/>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5.75" customHeight="1">
      <c r="A814" s="1"/>
      <c r="B814" s="1"/>
      <c r="C814" s="47"/>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5.75" customHeight="1">
      <c r="A815" s="1"/>
      <c r="B815" s="1"/>
      <c r="C815" s="47"/>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5.75" customHeight="1">
      <c r="A816" s="1"/>
      <c r="B816" s="1"/>
      <c r="C816" s="47"/>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5.75" customHeight="1">
      <c r="A817" s="1"/>
      <c r="B817" s="1"/>
      <c r="C817" s="47"/>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5.75" customHeight="1">
      <c r="A818" s="1"/>
      <c r="B818" s="1"/>
      <c r="C818" s="47"/>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5.75" customHeight="1">
      <c r="A819" s="1"/>
      <c r="B819" s="1"/>
      <c r="C819" s="47"/>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5.75" customHeight="1">
      <c r="A820" s="1"/>
      <c r="B820" s="1"/>
      <c r="C820" s="47"/>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5.75" customHeight="1">
      <c r="A821" s="1"/>
      <c r="B821" s="1"/>
      <c r="C821" s="47"/>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5.75" customHeight="1">
      <c r="A822" s="1"/>
      <c r="B822" s="1"/>
      <c r="C822" s="47"/>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5.75" customHeight="1">
      <c r="A823" s="1"/>
      <c r="B823" s="1"/>
      <c r="C823" s="47"/>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5.75" customHeight="1">
      <c r="A824" s="1"/>
      <c r="B824" s="1"/>
      <c r="C824" s="47"/>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5.75" customHeight="1">
      <c r="A825" s="1"/>
      <c r="B825" s="1"/>
      <c r="C825" s="47"/>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5.75" customHeight="1">
      <c r="A826" s="1"/>
      <c r="B826" s="1"/>
      <c r="C826" s="47"/>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5.75" customHeight="1">
      <c r="A827" s="1"/>
      <c r="B827" s="1"/>
      <c r="C827" s="47"/>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5.75" customHeight="1">
      <c r="A828" s="1"/>
      <c r="B828" s="1"/>
      <c r="C828" s="47"/>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5.75" customHeight="1">
      <c r="A829" s="1"/>
      <c r="B829" s="1"/>
      <c r="C829" s="47"/>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5.75" customHeight="1">
      <c r="A830" s="1"/>
      <c r="B830" s="1"/>
      <c r="C830" s="47"/>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5.75" customHeight="1">
      <c r="A831" s="1"/>
      <c r="B831" s="1"/>
      <c r="C831" s="47"/>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5.75" customHeight="1">
      <c r="A832" s="1"/>
      <c r="B832" s="1"/>
      <c r="C832" s="47"/>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5.75" customHeight="1">
      <c r="A833" s="1"/>
      <c r="B833" s="1"/>
      <c r="C833" s="47"/>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5.75" customHeight="1">
      <c r="A834" s="1"/>
      <c r="B834" s="1"/>
      <c r="C834" s="47"/>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5.75" customHeight="1">
      <c r="A835" s="1"/>
      <c r="B835" s="1"/>
      <c r="C835" s="47"/>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5.75" customHeight="1">
      <c r="A836" s="1"/>
      <c r="B836" s="1"/>
      <c r="C836" s="47"/>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5.75" customHeight="1">
      <c r="A837" s="1"/>
      <c r="B837" s="1"/>
      <c r="C837" s="47"/>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5.75" customHeight="1">
      <c r="A838" s="1"/>
      <c r="B838" s="1"/>
      <c r="C838" s="47"/>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5.75" customHeight="1">
      <c r="A839" s="1"/>
      <c r="B839" s="1"/>
      <c r="C839" s="47"/>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5.75" customHeight="1">
      <c r="A840" s="1"/>
      <c r="B840" s="1"/>
      <c r="C840" s="47"/>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5.75" customHeight="1">
      <c r="A841" s="1"/>
      <c r="B841" s="1"/>
      <c r="C841" s="47"/>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5.75" customHeight="1">
      <c r="A842" s="1"/>
      <c r="B842" s="1"/>
      <c r="C842" s="47"/>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5.75" customHeight="1">
      <c r="A843" s="1"/>
      <c r="B843" s="1"/>
      <c r="C843" s="47"/>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5.75" customHeight="1">
      <c r="A844" s="1"/>
      <c r="B844" s="1"/>
      <c r="C844" s="47"/>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5.75" customHeight="1">
      <c r="A845" s="1"/>
      <c r="B845" s="1"/>
      <c r="C845" s="47"/>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5.75" customHeight="1">
      <c r="A846" s="1"/>
      <c r="B846" s="1"/>
      <c r="C846" s="47"/>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5.75" customHeight="1">
      <c r="A847" s="1"/>
      <c r="B847" s="1"/>
      <c r="C847" s="47"/>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5.75" customHeight="1">
      <c r="A848" s="1"/>
      <c r="B848" s="1"/>
      <c r="C848" s="47"/>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5.75" customHeight="1">
      <c r="A849" s="1"/>
      <c r="B849" s="1"/>
      <c r="C849" s="47"/>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5.75" customHeight="1">
      <c r="A850" s="1"/>
      <c r="B850" s="1"/>
      <c r="C850" s="47"/>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5.75" customHeight="1">
      <c r="A851" s="1"/>
      <c r="B851" s="1"/>
      <c r="C851" s="47"/>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5.75" customHeight="1">
      <c r="A852" s="1"/>
      <c r="B852" s="1"/>
      <c r="C852" s="47"/>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5.75" customHeight="1">
      <c r="A853" s="1"/>
      <c r="B853" s="1"/>
      <c r="C853" s="47"/>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5.75" customHeight="1">
      <c r="A854" s="1"/>
      <c r="B854" s="1"/>
      <c r="C854" s="47"/>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5.75" customHeight="1">
      <c r="A855" s="1"/>
      <c r="B855" s="1"/>
      <c r="C855" s="47"/>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5.75" customHeight="1">
      <c r="A856" s="1"/>
      <c r="B856" s="1"/>
      <c r="C856" s="47"/>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5.75" customHeight="1">
      <c r="A857" s="1"/>
      <c r="B857" s="1"/>
      <c r="C857" s="47"/>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5.75" customHeight="1">
      <c r="A858" s="1"/>
      <c r="B858" s="1"/>
      <c r="C858" s="47"/>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5.75" customHeight="1">
      <c r="A859" s="1"/>
      <c r="B859" s="1"/>
      <c r="C859" s="47"/>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5.75" customHeight="1">
      <c r="A860" s="1"/>
      <c r="B860" s="1"/>
      <c r="C860" s="47"/>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5.75" customHeight="1">
      <c r="A861" s="1"/>
      <c r="B861" s="1"/>
      <c r="C861" s="47"/>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5.75" customHeight="1">
      <c r="A862" s="1"/>
      <c r="B862" s="1"/>
      <c r="C862" s="47"/>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5.75" customHeight="1">
      <c r="A863" s="1"/>
      <c r="B863" s="1"/>
      <c r="C863" s="47"/>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5.75" customHeight="1">
      <c r="A864" s="1"/>
      <c r="B864" s="1"/>
      <c r="C864" s="47"/>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5.75" customHeight="1">
      <c r="A865" s="1"/>
      <c r="B865" s="1"/>
      <c r="C865" s="47"/>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5.75" customHeight="1">
      <c r="A866" s="1"/>
      <c r="B866" s="1"/>
      <c r="C866" s="47"/>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5.75" customHeight="1">
      <c r="A867" s="1"/>
      <c r="B867" s="1"/>
      <c r="C867" s="47"/>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5.75" customHeight="1">
      <c r="A868" s="1"/>
      <c r="B868" s="1"/>
      <c r="C868" s="47"/>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5.75" customHeight="1">
      <c r="A869" s="1"/>
      <c r="B869" s="1"/>
      <c r="C869" s="47"/>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5.75" customHeight="1">
      <c r="A870" s="1"/>
      <c r="B870" s="1"/>
      <c r="C870" s="47"/>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5.75" customHeight="1">
      <c r="A871" s="1"/>
      <c r="B871" s="1"/>
      <c r="C871" s="47"/>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5.75" customHeight="1">
      <c r="A872" s="1"/>
      <c r="B872" s="1"/>
      <c r="C872" s="47"/>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5.75" customHeight="1">
      <c r="A873" s="1"/>
      <c r="B873" s="1"/>
      <c r="C873" s="47"/>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5.75" customHeight="1">
      <c r="A874" s="1"/>
      <c r="B874" s="1"/>
      <c r="C874" s="47"/>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5.75" customHeight="1">
      <c r="A875" s="1"/>
      <c r="B875" s="1"/>
      <c r="C875" s="47"/>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5.75" customHeight="1">
      <c r="A876" s="1"/>
      <c r="B876" s="1"/>
      <c r="C876" s="47"/>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5.75" customHeight="1">
      <c r="A877" s="1"/>
      <c r="B877" s="1"/>
      <c r="C877" s="47"/>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5.75" customHeight="1">
      <c r="A878" s="1"/>
      <c r="B878" s="1"/>
      <c r="C878" s="47"/>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5.75" customHeight="1">
      <c r="A879" s="1"/>
      <c r="B879" s="1"/>
      <c r="C879" s="47"/>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5.75" customHeight="1">
      <c r="A880" s="1"/>
      <c r="B880" s="1"/>
      <c r="C880" s="47"/>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5.75" customHeight="1">
      <c r="A881" s="1"/>
      <c r="B881" s="1"/>
      <c r="C881" s="47"/>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5.75" customHeight="1">
      <c r="A882" s="1"/>
      <c r="B882" s="1"/>
      <c r="C882" s="47"/>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5.75" customHeight="1">
      <c r="A883" s="1"/>
      <c r="B883" s="1"/>
      <c r="C883" s="47"/>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5.75" customHeight="1">
      <c r="A884" s="1"/>
      <c r="B884" s="1"/>
      <c r="C884" s="47"/>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5.75" customHeight="1">
      <c r="A885" s="1"/>
      <c r="B885" s="1"/>
      <c r="C885" s="47"/>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5.75" customHeight="1">
      <c r="A886" s="1"/>
      <c r="B886" s="1"/>
      <c r="C886" s="47"/>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5.75" customHeight="1">
      <c r="A887" s="1"/>
      <c r="B887" s="1"/>
      <c r="C887" s="47"/>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5.75" customHeight="1">
      <c r="A888" s="1"/>
      <c r="B888" s="1"/>
      <c r="C888" s="47"/>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5.75" customHeight="1">
      <c r="A889" s="1"/>
      <c r="B889" s="1"/>
      <c r="C889" s="47"/>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5.75" customHeight="1">
      <c r="A890" s="1"/>
      <c r="B890" s="1"/>
      <c r="C890" s="47"/>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5.75" customHeight="1">
      <c r="A891" s="1"/>
      <c r="B891" s="1"/>
      <c r="C891" s="47"/>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5.75" customHeight="1">
      <c r="A892" s="1"/>
      <c r="B892" s="1"/>
      <c r="C892" s="47"/>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5.75" customHeight="1">
      <c r="A893" s="1"/>
      <c r="B893" s="1"/>
      <c r="C893" s="47"/>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5.75" customHeight="1">
      <c r="A894" s="1"/>
      <c r="B894" s="1"/>
      <c r="C894" s="47"/>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5.75" customHeight="1">
      <c r="A895" s="1"/>
      <c r="B895" s="1"/>
      <c r="C895" s="47"/>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5.75" customHeight="1">
      <c r="A896" s="1"/>
      <c r="B896" s="1"/>
      <c r="C896" s="47"/>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5.75" customHeight="1">
      <c r="A897" s="1"/>
      <c r="B897" s="1"/>
      <c r="C897" s="47"/>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5.75" customHeight="1">
      <c r="A898" s="1"/>
      <c r="B898" s="1"/>
      <c r="C898" s="47"/>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5.75" customHeight="1">
      <c r="A899" s="1"/>
      <c r="B899" s="1"/>
      <c r="C899" s="47"/>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5.75" customHeight="1">
      <c r="A900" s="1"/>
      <c r="B900" s="1"/>
      <c r="C900" s="47"/>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5.75" customHeight="1">
      <c r="A901" s="1"/>
      <c r="B901" s="1"/>
      <c r="C901" s="47"/>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5.75" customHeight="1">
      <c r="A902" s="1"/>
      <c r="B902" s="1"/>
      <c r="C902" s="47"/>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5.75" customHeight="1">
      <c r="A903" s="1"/>
      <c r="B903" s="1"/>
      <c r="C903" s="47"/>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5.75" customHeight="1">
      <c r="A904" s="1"/>
      <c r="B904" s="1"/>
      <c r="C904" s="47"/>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5.75" customHeight="1">
      <c r="A905" s="1"/>
      <c r="B905" s="1"/>
      <c r="C905" s="47"/>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5.75" customHeight="1">
      <c r="A906" s="1"/>
      <c r="B906" s="1"/>
      <c r="C906" s="47"/>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5.75" customHeight="1">
      <c r="A907" s="1"/>
      <c r="B907" s="1"/>
      <c r="C907" s="47"/>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5.75" customHeight="1">
      <c r="A908" s="1"/>
      <c r="B908" s="1"/>
      <c r="C908" s="47"/>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5.75" customHeight="1">
      <c r="A909" s="1"/>
      <c r="B909" s="1"/>
      <c r="C909" s="47"/>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5.75" customHeight="1">
      <c r="A910" s="1"/>
      <c r="B910" s="1"/>
      <c r="C910" s="47"/>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5.75" customHeight="1">
      <c r="A911" s="1"/>
      <c r="B911" s="1"/>
      <c r="C911" s="47"/>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5.75" customHeight="1">
      <c r="A912" s="1"/>
      <c r="B912" s="1"/>
      <c r="C912" s="47"/>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5.75" customHeight="1">
      <c r="A913" s="1"/>
      <c r="B913" s="1"/>
      <c r="C913" s="47"/>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5.75" customHeight="1">
      <c r="A914" s="1"/>
      <c r="B914" s="1"/>
      <c r="C914" s="47"/>
      <c r="D914" s="1"/>
      <c r="E914" s="1"/>
      <c r="F914" s="1"/>
      <c r="G914" s="1"/>
      <c r="H914" s="1"/>
      <c r="I914" s="1"/>
      <c r="J914" s="1"/>
      <c r="K914" s="1"/>
      <c r="L914" s="1"/>
      <c r="M914" s="1"/>
      <c r="N914" s="1"/>
      <c r="O914" s="1"/>
      <c r="P914" s="1"/>
      <c r="Q914" s="1"/>
      <c r="R914" s="1"/>
      <c r="S914" s="1"/>
      <c r="T914" s="1"/>
      <c r="U914" s="1"/>
      <c r="V914" s="1"/>
      <c r="W914" s="1"/>
      <c r="X914" s="1"/>
      <c r="Y914" s="1"/>
      <c r="Z914" s="1"/>
      <c r="AA914" s="1"/>
    </row>
    <row r="915" ht="15.75" customHeight="1">
      <c r="A915" s="1"/>
      <c r="B915" s="1"/>
      <c r="C915" s="47"/>
      <c r="D915" s="1"/>
      <c r="E915" s="1"/>
      <c r="F915" s="1"/>
      <c r="G915" s="1"/>
      <c r="H915" s="1"/>
      <c r="I915" s="1"/>
      <c r="J915" s="1"/>
      <c r="K915" s="1"/>
      <c r="L915" s="1"/>
      <c r="M915" s="1"/>
      <c r="N915" s="1"/>
      <c r="O915" s="1"/>
      <c r="P915" s="1"/>
      <c r="Q915" s="1"/>
      <c r="R915" s="1"/>
      <c r="S915" s="1"/>
      <c r="T915" s="1"/>
      <c r="U915" s="1"/>
      <c r="V915" s="1"/>
      <c r="W915" s="1"/>
      <c r="X915" s="1"/>
      <c r="Y915" s="1"/>
      <c r="Z915" s="1"/>
      <c r="AA915" s="1"/>
    </row>
    <row r="916" ht="15.75" customHeight="1">
      <c r="A916" s="1"/>
      <c r="B916" s="1"/>
      <c r="C916" s="47"/>
      <c r="D916" s="1"/>
      <c r="E916" s="1"/>
      <c r="F916" s="1"/>
      <c r="G916" s="1"/>
      <c r="H916" s="1"/>
      <c r="I916" s="1"/>
      <c r="J916" s="1"/>
      <c r="K916" s="1"/>
      <c r="L916" s="1"/>
      <c r="M916" s="1"/>
      <c r="N916" s="1"/>
      <c r="O916" s="1"/>
      <c r="P916" s="1"/>
      <c r="Q916" s="1"/>
      <c r="R916" s="1"/>
      <c r="S916" s="1"/>
      <c r="T916" s="1"/>
      <c r="U916" s="1"/>
      <c r="V916" s="1"/>
      <c r="W916" s="1"/>
      <c r="X916" s="1"/>
      <c r="Y916" s="1"/>
      <c r="Z916" s="1"/>
      <c r="AA916" s="1"/>
    </row>
    <row r="917" ht="15.75" customHeight="1">
      <c r="A917" s="1"/>
      <c r="B917" s="1"/>
      <c r="C917" s="47"/>
      <c r="D917" s="1"/>
      <c r="E917" s="1"/>
      <c r="F917" s="1"/>
      <c r="G917" s="1"/>
      <c r="H917" s="1"/>
      <c r="I917" s="1"/>
      <c r="J917" s="1"/>
      <c r="K917" s="1"/>
      <c r="L917" s="1"/>
      <c r="M917" s="1"/>
      <c r="N917" s="1"/>
      <c r="O917" s="1"/>
      <c r="P917" s="1"/>
      <c r="Q917" s="1"/>
      <c r="R917" s="1"/>
      <c r="S917" s="1"/>
      <c r="T917" s="1"/>
      <c r="U917" s="1"/>
      <c r="V917" s="1"/>
      <c r="W917" s="1"/>
      <c r="X917" s="1"/>
      <c r="Y917" s="1"/>
      <c r="Z917" s="1"/>
      <c r="AA917" s="1"/>
    </row>
    <row r="918" ht="15.75" customHeight="1">
      <c r="A918" s="1"/>
      <c r="B918" s="1"/>
      <c r="C918" s="47"/>
      <c r="D918" s="1"/>
      <c r="E918" s="1"/>
      <c r="F918" s="1"/>
      <c r="G918" s="1"/>
      <c r="H918" s="1"/>
      <c r="I918" s="1"/>
      <c r="J918" s="1"/>
      <c r="K918" s="1"/>
      <c r="L918" s="1"/>
      <c r="M918" s="1"/>
      <c r="N918" s="1"/>
      <c r="O918" s="1"/>
      <c r="P918" s="1"/>
      <c r="Q918" s="1"/>
      <c r="R918" s="1"/>
      <c r="S918" s="1"/>
      <c r="T918" s="1"/>
      <c r="U918" s="1"/>
      <c r="V918" s="1"/>
      <c r="W918" s="1"/>
      <c r="X918" s="1"/>
      <c r="Y918" s="1"/>
      <c r="Z918" s="1"/>
      <c r="AA918" s="1"/>
    </row>
    <row r="919" ht="15.75" customHeight="1">
      <c r="A919" s="1"/>
      <c r="B919" s="1"/>
      <c r="C919" s="47"/>
      <c r="D919" s="1"/>
      <c r="E919" s="1"/>
      <c r="F919" s="1"/>
      <c r="G919" s="1"/>
      <c r="H919" s="1"/>
      <c r="I919" s="1"/>
      <c r="J919" s="1"/>
      <c r="K919" s="1"/>
      <c r="L919" s="1"/>
      <c r="M919" s="1"/>
      <c r="N919" s="1"/>
      <c r="O919" s="1"/>
      <c r="P919" s="1"/>
      <c r="Q919" s="1"/>
      <c r="R919" s="1"/>
      <c r="S919" s="1"/>
      <c r="T919" s="1"/>
      <c r="U919" s="1"/>
      <c r="V919" s="1"/>
      <c r="W919" s="1"/>
      <c r="X919" s="1"/>
      <c r="Y919" s="1"/>
      <c r="Z919" s="1"/>
      <c r="AA919" s="1"/>
    </row>
    <row r="920" ht="15.75" customHeight="1">
      <c r="A920" s="1"/>
      <c r="B920" s="1"/>
      <c r="C920" s="47"/>
      <c r="D920" s="1"/>
      <c r="E920" s="1"/>
      <c r="F920" s="1"/>
      <c r="G920" s="1"/>
      <c r="H920" s="1"/>
      <c r="I920" s="1"/>
      <c r="J920" s="1"/>
      <c r="K920" s="1"/>
      <c r="L920" s="1"/>
      <c r="M920" s="1"/>
      <c r="N920" s="1"/>
      <c r="O920" s="1"/>
      <c r="P920" s="1"/>
      <c r="Q920" s="1"/>
      <c r="R920" s="1"/>
      <c r="S920" s="1"/>
      <c r="T920" s="1"/>
      <c r="U920" s="1"/>
      <c r="V920" s="1"/>
      <c r="W920" s="1"/>
      <c r="X920" s="1"/>
      <c r="Y920" s="1"/>
      <c r="Z920" s="1"/>
      <c r="AA920" s="1"/>
    </row>
    <row r="921" ht="15.75" customHeight="1">
      <c r="A921" s="1"/>
      <c r="B921" s="1"/>
      <c r="C921" s="47"/>
      <c r="D921" s="1"/>
      <c r="E921" s="1"/>
      <c r="F921" s="1"/>
      <c r="G921" s="1"/>
      <c r="H921" s="1"/>
      <c r="I921" s="1"/>
      <c r="J921" s="1"/>
      <c r="K921" s="1"/>
      <c r="L921" s="1"/>
      <c r="M921" s="1"/>
      <c r="N921" s="1"/>
      <c r="O921" s="1"/>
      <c r="P921" s="1"/>
      <c r="Q921" s="1"/>
      <c r="R921" s="1"/>
      <c r="S921" s="1"/>
      <c r="T921" s="1"/>
      <c r="U921" s="1"/>
      <c r="V921" s="1"/>
      <c r="W921" s="1"/>
      <c r="X921" s="1"/>
      <c r="Y921" s="1"/>
      <c r="Z921" s="1"/>
      <c r="AA921" s="1"/>
    </row>
    <row r="922" ht="15.75" customHeight="1">
      <c r="A922" s="1"/>
      <c r="B922" s="1"/>
      <c r="C922" s="47"/>
      <c r="D922" s="1"/>
      <c r="E922" s="1"/>
      <c r="F922" s="1"/>
      <c r="G922" s="1"/>
      <c r="H922" s="1"/>
      <c r="I922" s="1"/>
      <c r="J922" s="1"/>
      <c r="K922" s="1"/>
      <c r="L922" s="1"/>
      <c r="M922" s="1"/>
      <c r="N922" s="1"/>
      <c r="O922" s="1"/>
      <c r="P922" s="1"/>
      <c r="Q922" s="1"/>
      <c r="R922" s="1"/>
      <c r="S922" s="1"/>
      <c r="T922" s="1"/>
      <c r="U922" s="1"/>
      <c r="V922" s="1"/>
      <c r="W922" s="1"/>
      <c r="X922" s="1"/>
      <c r="Y922" s="1"/>
      <c r="Z922" s="1"/>
      <c r="AA922" s="1"/>
    </row>
    <row r="923" ht="15.75" customHeight="1">
      <c r="A923" s="1"/>
      <c r="B923" s="1"/>
      <c r="C923" s="47"/>
      <c r="D923" s="1"/>
      <c r="E923" s="1"/>
      <c r="F923" s="1"/>
      <c r="G923" s="1"/>
      <c r="H923" s="1"/>
      <c r="I923" s="1"/>
      <c r="J923" s="1"/>
      <c r="K923" s="1"/>
      <c r="L923" s="1"/>
      <c r="M923" s="1"/>
      <c r="N923" s="1"/>
      <c r="O923" s="1"/>
      <c r="P923" s="1"/>
      <c r="Q923" s="1"/>
      <c r="R923" s="1"/>
      <c r="S923" s="1"/>
      <c r="T923" s="1"/>
      <c r="U923" s="1"/>
      <c r="V923" s="1"/>
      <c r="W923" s="1"/>
      <c r="X923" s="1"/>
      <c r="Y923" s="1"/>
      <c r="Z923" s="1"/>
      <c r="AA923" s="1"/>
    </row>
    <row r="924" ht="15.75" customHeight="1">
      <c r="A924" s="1"/>
      <c r="B924" s="1"/>
      <c r="C924" s="47"/>
      <c r="D924" s="1"/>
      <c r="E924" s="1"/>
      <c r="F924" s="1"/>
      <c r="G924" s="1"/>
      <c r="H924" s="1"/>
      <c r="I924" s="1"/>
      <c r="J924" s="1"/>
      <c r="K924" s="1"/>
      <c r="L924" s="1"/>
      <c r="M924" s="1"/>
      <c r="N924" s="1"/>
      <c r="O924" s="1"/>
      <c r="P924" s="1"/>
      <c r="Q924" s="1"/>
      <c r="R924" s="1"/>
      <c r="S924" s="1"/>
      <c r="T924" s="1"/>
      <c r="U924" s="1"/>
      <c r="V924" s="1"/>
      <c r="W924" s="1"/>
      <c r="X924" s="1"/>
      <c r="Y924" s="1"/>
      <c r="Z924" s="1"/>
      <c r="AA924" s="1"/>
    </row>
    <row r="925" ht="15.75" customHeight="1">
      <c r="A925" s="1"/>
      <c r="B925" s="1"/>
      <c r="C925" s="47"/>
      <c r="D925" s="1"/>
      <c r="E925" s="1"/>
      <c r="F925" s="1"/>
      <c r="G925" s="1"/>
      <c r="H925" s="1"/>
      <c r="I925" s="1"/>
      <c r="J925" s="1"/>
      <c r="K925" s="1"/>
      <c r="L925" s="1"/>
      <c r="M925" s="1"/>
      <c r="N925" s="1"/>
      <c r="O925" s="1"/>
      <c r="P925" s="1"/>
      <c r="Q925" s="1"/>
      <c r="R925" s="1"/>
      <c r="S925" s="1"/>
      <c r="T925" s="1"/>
      <c r="U925" s="1"/>
      <c r="V925" s="1"/>
      <c r="W925" s="1"/>
      <c r="X925" s="1"/>
      <c r="Y925" s="1"/>
      <c r="Z925" s="1"/>
      <c r="AA925" s="1"/>
    </row>
    <row r="926" ht="15.75" customHeight="1">
      <c r="A926" s="1"/>
      <c r="B926" s="1"/>
      <c r="C926" s="47"/>
      <c r="D926" s="1"/>
      <c r="E926" s="1"/>
      <c r="F926" s="1"/>
      <c r="G926" s="1"/>
      <c r="H926" s="1"/>
      <c r="I926" s="1"/>
      <c r="J926" s="1"/>
      <c r="K926" s="1"/>
      <c r="L926" s="1"/>
      <c r="M926" s="1"/>
      <c r="N926" s="1"/>
      <c r="O926" s="1"/>
      <c r="P926" s="1"/>
      <c r="Q926" s="1"/>
      <c r="R926" s="1"/>
      <c r="S926" s="1"/>
      <c r="T926" s="1"/>
      <c r="U926" s="1"/>
      <c r="V926" s="1"/>
      <c r="W926" s="1"/>
      <c r="X926" s="1"/>
      <c r="Y926" s="1"/>
      <c r="Z926" s="1"/>
      <c r="AA926" s="1"/>
    </row>
    <row r="927" ht="15.75" customHeight="1">
      <c r="A927" s="1"/>
      <c r="B927" s="1"/>
      <c r="C927" s="47"/>
      <c r="D927" s="1"/>
      <c r="E927" s="1"/>
      <c r="F927" s="1"/>
      <c r="G927" s="1"/>
      <c r="H927" s="1"/>
      <c r="I927" s="1"/>
      <c r="J927" s="1"/>
      <c r="K927" s="1"/>
      <c r="L927" s="1"/>
      <c r="M927" s="1"/>
      <c r="N927" s="1"/>
      <c r="O927" s="1"/>
      <c r="P927" s="1"/>
      <c r="Q927" s="1"/>
      <c r="R927" s="1"/>
      <c r="S927" s="1"/>
      <c r="T927" s="1"/>
      <c r="U927" s="1"/>
      <c r="V927" s="1"/>
      <c r="W927" s="1"/>
      <c r="X927" s="1"/>
      <c r="Y927" s="1"/>
      <c r="Z927" s="1"/>
      <c r="AA927" s="1"/>
    </row>
    <row r="928" ht="15.75" customHeight="1">
      <c r="A928" s="1"/>
      <c r="B928" s="1"/>
      <c r="C928" s="47"/>
      <c r="D928" s="1"/>
      <c r="E928" s="1"/>
      <c r="F928" s="1"/>
      <c r="G928" s="1"/>
      <c r="H928" s="1"/>
      <c r="I928" s="1"/>
      <c r="J928" s="1"/>
      <c r="K928" s="1"/>
      <c r="L928" s="1"/>
      <c r="M928" s="1"/>
      <c r="N928" s="1"/>
      <c r="O928" s="1"/>
      <c r="P928" s="1"/>
      <c r="Q928" s="1"/>
      <c r="R928" s="1"/>
      <c r="S928" s="1"/>
      <c r="T928" s="1"/>
      <c r="U928" s="1"/>
      <c r="V928" s="1"/>
      <c r="W928" s="1"/>
      <c r="X928" s="1"/>
      <c r="Y928" s="1"/>
      <c r="Z928" s="1"/>
      <c r="AA928" s="1"/>
    </row>
    <row r="929" ht="15.75" customHeight="1">
      <c r="A929" s="1"/>
      <c r="B929" s="1"/>
      <c r="C929" s="47"/>
      <c r="D929" s="1"/>
      <c r="E929" s="1"/>
      <c r="F929" s="1"/>
      <c r="G929" s="1"/>
      <c r="H929" s="1"/>
      <c r="I929" s="1"/>
      <c r="J929" s="1"/>
      <c r="K929" s="1"/>
      <c r="L929" s="1"/>
      <c r="M929" s="1"/>
      <c r="N929" s="1"/>
      <c r="O929" s="1"/>
      <c r="P929" s="1"/>
      <c r="Q929" s="1"/>
      <c r="R929" s="1"/>
      <c r="S929" s="1"/>
      <c r="T929" s="1"/>
      <c r="U929" s="1"/>
      <c r="V929" s="1"/>
      <c r="W929" s="1"/>
      <c r="X929" s="1"/>
      <c r="Y929" s="1"/>
      <c r="Z929" s="1"/>
      <c r="AA929" s="1"/>
    </row>
    <row r="930" ht="15.75" customHeight="1">
      <c r="A930" s="1"/>
      <c r="B930" s="1"/>
      <c r="C930" s="47"/>
      <c r="D930" s="1"/>
      <c r="E930" s="1"/>
      <c r="F930" s="1"/>
      <c r="G930" s="1"/>
      <c r="H930" s="1"/>
      <c r="I930" s="1"/>
      <c r="J930" s="1"/>
      <c r="K930" s="1"/>
      <c r="L930" s="1"/>
      <c r="M930" s="1"/>
      <c r="N930" s="1"/>
      <c r="O930" s="1"/>
      <c r="P930" s="1"/>
      <c r="Q930" s="1"/>
      <c r="R930" s="1"/>
      <c r="S930" s="1"/>
      <c r="T930" s="1"/>
      <c r="U930" s="1"/>
      <c r="V930" s="1"/>
      <c r="W930" s="1"/>
      <c r="X930" s="1"/>
      <c r="Y930" s="1"/>
      <c r="Z930" s="1"/>
      <c r="AA930" s="1"/>
    </row>
    <row r="931" ht="15.75" customHeight="1">
      <c r="A931" s="1"/>
      <c r="B931" s="1"/>
      <c r="C931" s="47"/>
      <c r="D931" s="1"/>
      <c r="E931" s="1"/>
      <c r="F931" s="1"/>
      <c r="G931" s="1"/>
      <c r="H931" s="1"/>
      <c r="I931" s="1"/>
      <c r="J931" s="1"/>
      <c r="K931" s="1"/>
      <c r="L931" s="1"/>
      <c r="M931" s="1"/>
      <c r="N931" s="1"/>
      <c r="O931" s="1"/>
      <c r="P931" s="1"/>
      <c r="Q931" s="1"/>
      <c r="R931" s="1"/>
      <c r="S931" s="1"/>
      <c r="T931" s="1"/>
      <c r="U931" s="1"/>
      <c r="V931" s="1"/>
      <c r="W931" s="1"/>
      <c r="X931" s="1"/>
      <c r="Y931" s="1"/>
      <c r="Z931" s="1"/>
      <c r="AA931" s="1"/>
    </row>
    <row r="932" ht="15.75" customHeight="1">
      <c r="A932" s="1"/>
      <c r="B932" s="1"/>
      <c r="C932" s="47"/>
      <c r="D932" s="1"/>
      <c r="E932" s="1"/>
      <c r="F932" s="1"/>
      <c r="G932" s="1"/>
      <c r="H932" s="1"/>
      <c r="I932" s="1"/>
      <c r="J932" s="1"/>
      <c r="K932" s="1"/>
      <c r="L932" s="1"/>
      <c r="M932" s="1"/>
      <c r="N932" s="1"/>
      <c r="O932" s="1"/>
      <c r="P932" s="1"/>
      <c r="Q932" s="1"/>
      <c r="R932" s="1"/>
      <c r="S932" s="1"/>
      <c r="T932" s="1"/>
      <c r="U932" s="1"/>
      <c r="V932" s="1"/>
      <c r="W932" s="1"/>
      <c r="X932" s="1"/>
      <c r="Y932" s="1"/>
      <c r="Z932" s="1"/>
      <c r="AA932" s="1"/>
    </row>
    <row r="933" ht="15.75" customHeight="1">
      <c r="A933" s="1"/>
      <c r="B933" s="1"/>
      <c r="C933" s="47"/>
      <c r="D933" s="1"/>
      <c r="E933" s="1"/>
      <c r="F933" s="1"/>
      <c r="G933" s="1"/>
      <c r="H933" s="1"/>
      <c r="I933" s="1"/>
      <c r="J933" s="1"/>
      <c r="K933" s="1"/>
      <c r="L933" s="1"/>
      <c r="M933" s="1"/>
      <c r="N933" s="1"/>
      <c r="O933" s="1"/>
      <c r="P933" s="1"/>
      <c r="Q933" s="1"/>
      <c r="R933" s="1"/>
      <c r="S933" s="1"/>
      <c r="T933" s="1"/>
      <c r="U933" s="1"/>
      <c r="V933" s="1"/>
      <c r="W933" s="1"/>
      <c r="X933" s="1"/>
      <c r="Y933" s="1"/>
      <c r="Z933" s="1"/>
      <c r="AA933" s="1"/>
    </row>
    <row r="934" ht="15.75" customHeight="1">
      <c r="A934" s="1"/>
      <c r="B934" s="1"/>
      <c r="C934" s="47"/>
      <c r="D934" s="1"/>
      <c r="E934" s="1"/>
      <c r="F934" s="1"/>
      <c r="G934" s="1"/>
      <c r="H934" s="1"/>
      <c r="I934" s="1"/>
      <c r="J934" s="1"/>
      <c r="K934" s="1"/>
      <c r="L934" s="1"/>
      <c r="M934" s="1"/>
      <c r="N934" s="1"/>
      <c r="O934" s="1"/>
      <c r="P934" s="1"/>
      <c r="Q934" s="1"/>
      <c r="R934" s="1"/>
      <c r="S934" s="1"/>
      <c r="T934" s="1"/>
      <c r="U934" s="1"/>
      <c r="V934" s="1"/>
      <c r="W934" s="1"/>
      <c r="X934" s="1"/>
      <c r="Y934" s="1"/>
      <c r="Z934" s="1"/>
      <c r="AA934" s="1"/>
    </row>
    <row r="935" ht="15.75" customHeight="1">
      <c r="A935" s="1"/>
      <c r="B935" s="1"/>
      <c r="C935" s="47"/>
      <c r="D935" s="1"/>
      <c r="E935" s="1"/>
      <c r="F935" s="1"/>
      <c r="G935" s="1"/>
      <c r="H935" s="1"/>
      <c r="I935" s="1"/>
      <c r="J935" s="1"/>
      <c r="K935" s="1"/>
      <c r="L935" s="1"/>
      <c r="M935" s="1"/>
      <c r="N935" s="1"/>
      <c r="O935" s="1"/>
      <c r="P935" s="1"/>
      <c r="Q935" s="1"/>
      <c r="R935" s="1"/>
      <c r="S935" s="1"/>
      <c r="T935" s="1"/>
      <c r="U935" s="1"/>
      <c r="V935" s="1"/>
      <c r="W935" s="1"/>
      <c r="X935" s="1"/>
      <c r="Y935" s="1"/>
      <c r="Z935" s="1"/>
      <c r="AA935" s="1"/>
    </row>
    <row r="936" ht="15.75" customHeight="1">
      <c r="A936" s="1"/>
      <c r="B936" s="1"/>
      <c r="C936" s="47"/>
      <c r="D936" s="1"/>
      <c r="E936" s="1"/>
      <c r="F936" s="1"/>
      <c r="G936" s="1"/>
      <c r="H936" s="1"/>
      <c r="I936" s="1"/>
      <c r="J936" s="1"/>
      <c r="K936" s="1"/>
      <c r="L936" s="1"/>
      <c r="M936" s="1"/>
      <c r="N936" s="1"/>
      <c r="O936" s="1"/>
      <c r="P936" s="1"/>
      <c r="Q936" s="1"/>
      <c r="R936" s="1"/>
      <c r="S936" s="1"/>
      <c r="T936" s="1"/>
      <c r="U936" s="1"/>
      <c r="V936" s="1"/>
      <c r="W936" s="1"/>
      <c r="X936" s="1"/>
      <c r="Y936" s="1"/>
      <c r="Z936" s="1"/>
      <c r="AA936" s="1"/>
    </row>
    <row r="937" ht="15.75" customHeight="1">
      <c r="A937" s="1"/>
      <c r="B937" s="1"/>
      <c r="C937" s="47"/>
      <c r="D937" s="1"/>
      <c r="E937" s="1"/>
      <c r="F937" s="1"/>
      <c r="G937" s="1"/>
      <c r="H937" s="1"/>
      <c r="I937" s="1"/>
      <c r="J937" s="1"/>
      <c r="K937" s="1"/>
      <c r="L937" s="1"/>
      <c r="M937" s="1"/>
      <c r="N937" s="1"/>
      <c r="O937" s="1"/>
      <c r="P937" s="1"/>
      <c r="Q937" s="1"/>
      <c r="R937" s="1"/>
      <c r="S937" s="1"/>
      <c r="T937" s="1"/>
      <c r="U937" s="1"/>
      <c r="V937" s="1"/>
      <c r="W937" s="1"/>
      <c r="X937" s="1"/>
      <c r="Y937" s="1"/>
      <c r="Z937" s="1"/>
      <c r="AA937" s="1"/>
    </row>
    <row r="938" ht="15.75" customHeight="1">
      <c r="A938" s="1"/>
      <c r="B938" s="1"/>
      <c r="C938" s="47"/>
      <c r="D938" s="1"/>
      <c r="E938" s="1"/>
      <c r="F938" s="1"/>
      <c r="G938" s="1"/>
      <c r="H938" s="1"/>
      <c r="I938" s="1"/>
      <c r="J938" s="1"/>
      <c r="K938" s="1"/>
      <c r="L938" s="1"/>
      <c r="M938" s="1"/>
      <c r="N938" s="1"/>
      <c r="O938" s="1"/>
      <c r="P938" s="1"/>
      <c r="Q938" s="1"/>
      <c r="R938" s="1"/>
      <c r="S938" s="1"/>
      <c r="T938" s="1"/>
      <c r="U938" s="1"/>
      <c r="V938" s="1"/>
      <c r="W938" s="1"/>
      <c r="X938" s="1"/>
      <c r="Y938" s="1"/>
      <c r="Z938" s="1"/>
      <c r="AA938" s="1"/>
    </row>
    <row r="939" ht="15.75" customHeight="1">
      <c r="A939" s="1"/>
      <c r="B939" s="1"/>
      <c r="C939" s="47"/>
      <c r="D939" s="1"/>
      <c r="E939" s="1"/>
      <c r="F939" s="1"/>
      <c r="G939" s="1"/>
      <c r="H939" s="1"/>
      <c r="I939" s="1"/>
      <c r="J939" s="1"/>
      <c r="K939" s="1"/>
      <c r="L939" s="1"/>
      <c r="M939" s="1"/>
      <c r="N939" s="1"/>
      <c r="O939" s="1"/>
      <c r="P939" s="1"/>
      <c r="Q939" s="1"/>
      <c r="R939" s="1"/>
      <c r="S939" s="1"/>
      <c r="T939" s="1"/>
      <c r="U939" s="1"/>
      <c r="V939" s="1"/>
      <c r="W939" s="1"/>
      <c r="X939" s="1"/>
      <c r="Y939" s="1"/>
      <c r="Z939" s="1"/>
      <c r="AA939" s="1"/>
    </row>
    <row r="940" ht="15.75" customHeight="1">
      <c r="A940" s="1"/>
      <c r="B940" s="1"/>
      <c r="C940" s="47"/>
      <c r="D940" s="1"/>
      <c r="E940" s="1"/>
      <c r="F940" s="1"/>
      <c r="G940" s="1"/>
      <c r="H940" s="1"/>
      <c r="I940" s="1"/>
      <c r="J940" s="1"/>
      <c r="K940" s="1"/>
      <c r="L940" s="1"/>
      <c r="M940" s="1"/>
      <c r="N940" s="1"/>
      <c r="O940" s="1"/>
      <c r="P940" s="1"/>
      <c r="Q940" s="1"/>
      <c r="R940" s="1"/>
      <c r="S940" s="1"/>
      <c r="T940" s="1"/>
      <c r="U940" s="1"/>
      <c r="V940" s="1"/>
      <c r="W940" s="1"/>
      <c r="X940" s="1"/>
      <c r="Y940" s="1"/>
      <c r="Z940" s="1"/>
      <c r="AA940" s="1"/>
    </row>
    <row r="941" ht="15.75" customHeight="1">
      <c r="A941" s="1"/>
      <c r="B941" s="1"/>
      <c r="C941" s="47"/>
      <c r="D941" s="1"/>
      <c r="E941" s="1"/>
      <c r="F941" s="1"/>
      <c r="G941" s="1"/>
      <c r="H941" s="1"/>
      <c r="I941" s="1"/>
      <c r="J941" s="1"/>
      <c r="K941" s="1"/>
      <c r="L941" s="1"/>
      <c r="M941" s="1"/>
      <c r="N941" s="1"/>
      <c r="O941" s="1"/>
      <c r="P941" s="1"/>
      <c r="Q941" s="1"/>
      <c r="R941" s="1"/>
      <c r="S941" s="1"/>
      <c r="T941" s="1"/>
      <c r="U941" s="1"/>
      <c r="V941" s="1"/>
      <c r="W941" s="1"/>
      <c r="X941" s="1"/>
      <c r="Y941" s="1"/>
      <c r="Z941" s="1"/>
      <c r="AA941" s="1"/>
    </row>
    <row r="942" ht="15.75" customHeight="1">
      <c r="A942" s="1"/>
      <c r="B942" s="1"/>
      <c r="C942" s="47"/>
      <c r="D942" s="1"/>
      <c r="E942" s="1"/>
      <c r="F942" s="1"/>
      <c r="G942" s="1"/>
      <c r="H942" s="1"/>
      <c r="I942" s="1"/>
      <c r="J942" s="1"/>
      <c r="K942" s="1"/>
      <c r="L942" s="1"/>
      <c r="M942" s="1"/>
      <c r="N942" s="1"/>
      <c r="O942" s="1"/>
      <c r="P942" s="1"/>
      <c r="Q942" s="1"/>
      <c r="R942" s="1"/>
      <c r="S942" s="1"/>
      <c r="T942" s="1"/>
      <c r="U942" s="1"/>
      <c r="V942" s="1"/>
      <c r="W942" s="1"/>
      <c r="X942" s="1"/>
      <c r="Y942" s="1"/>
      <c r="Z942" s="1"/>
      <c r="AA942" s="1"/>
    </row>
    <row r="943" ht="15.75" customHeight="1">
      <c r="A943" s="1"/>
      <c r="B943" s="1"/>
      <c r="C943" s="47"/>
      <c r="D943" s="1"/>
      <c r="E943" s="1"/>
      <c r="F943" s="1"/>
      <c r="G943" s="1"/>
      <c r="H943" s="1"/>
      <c r="I943" s="1"/>
      <c r="J943" s="1"/>
      <c r="K943" s="1"/>
      <c r="L943" s="1"/>
      <c r="M943" s="1"/>
      <c r="N943" s="1"/>
      <c r="O943" s="1"/>
      <c r="P943" s="1"/>
      <c r="Q943" s="1"/>
      <c r="R943" s="1"/>
      <c r="S943" s="1"/>
      <c r="T943" s="1"/>
      <c r="U943" s="1"/>
      <c r="V943" s="1"/>
      <c r="W943" s="1"/>
      <c r="X943" s="1"/>
      <c r="Y943" s="1"/>
      <c r="Z943" s="1"/>
      <c r="AA943" s="1"/>
    </row>
    <row r="944" ht="15.75" customHeight="1">
      <c r="A944" s="1"/>
      <c r="B944" s="1"/>
      <c r="C944" s="47"/>
      <c r="D944" s="1"/>
      <c r="E944" s="1"/>
      <c r="F944" s="1"/>
      <c r="G944" s="1"/>
      <c r="H944" s="1"/>
      <c r="I944" s="1"/>
      <c r="J944" s="1"/>
      <c r="K944" s="1"/>
      <c r="L944" s="1"/>
      <c r="M944" s="1"/>
      <c r="N944" s="1"/>
      <c r="O944" s="1"/>
      <c r="P944" s="1"/>
      <c r="Q944" s="1"/>
      <c r="R944" s="1"/>
      <c r="S944" s="1"/>
      <c r="T944" s="1"/>
      <c r="U944" s="1"/>
      <c r="V944" s="1"/>
      <c r="W944" s="1"/>
      <c r="X944" s="1"/>
      <c r="Y944" s="1"/>
      <c r="Z944" s="1"/>
      <c r="AA944" s="1"/>
    </row>
    <row r="945" ht="15.75" customHeight="1">
      <c r="A945" s="1"/>
      <c r="B945" s="1"/>
      <c r="C945" s="47"/>
      <c r="D945" s="1"/>
      <c r="E945" s="1"/>
      <c r="F945" s="1"/>
      <c r="G945" s="1"/>
      <c r="H945" s="1"/>
      <c r="I945" s="1"/>
      <c r="J945" s="1"/>
      <c r="K945" s="1"/>
      <c r="L945" s="1"/>
      <c r="M945" s="1"/>
      <c r="N945" s="1"/>
      <c r="O945" s="1"/>
      <c r="P945" s="1"/>
      <c r="Q945" s="1"/>
      <c r="R945" s="1"/>
      <c r="S945" s="1"/>
      <c r="T945" s="1"/>
      <c r="U945" s="1"/>
      <c r="V945" s="1"/>
      <c r="W945" s="1"/>
      <c r="X945" s="1"/>
      <c r="Y945" s="1"/>
      <c r="Z945" s="1"/>
      <c r="AA945" s="1"/>
    </row>
    <row r="946" ht="15.75" customHeight="1">
      <c r="A946" s="1"/>
      <c r="B946" s="1"/>
      <c r="C946" s="47"/>
      <c r="D946" s="1"/>
      <c r="E946" s="1"/>
      <c r="F946" s="1"/>
      <c r="G946" s="1"/>
      <c r="H946" s="1"/>
      <c r="I946" s="1"/>
      <c r="J946" s="1"/>
      <c r="K946" s="1"/>
      <c r="L946" s="1"/>
      <c r="M946" s="1"/>
      <c r="N946" s="1"/>
      <c r="O946" s="1"/>
      <c r="P946" s="1"/>
      <c r="Q946" s="1"/>
      <c r="R946" s="1"/>
      <c r="S946" s="1"/>
      <c r="T946" s="1"/>
      <c r="U946" s="1"/>
      <c r="V946" s="1"/>
      <c r="W946" s="1"/>
      <c r="X946" s="1"/>
      <c r="Y946" s="1"/>
      <c r="Z946" s="1"/>
      <c r="AA946" s="1"/>
    </row>
    <row r="947" ht="15.75" customHeight="1">
      <c r="A947" s="1"/>
      <c r="B947" s="1"/>
      <c r="C947" s="47"/>
      <c r="D947" s="1"/>
      <c r="E947" s="1"/>
      <c r="F947" s="1"/>
      <c r="G947" s="1"/>
      <c r="H947" s="1"/>
      <c r="I947" s="1"/>
      <c r="J947" s="1"/>
      <c r="K947" s="1"/>
      <c r="L947" s="1"/>
      <c r="M947" s="1"/>
      <c r="N947" s="1"/>
      <c r="O947" s="1"/>
      <c r="P947" s="1"/>
      <c r="Q947" s="1"/>
      <c r="R947" s="1"/>
      <c r="S947" s="1"/>
      <c r="T947" s="1"/>
      <c r="U947" s="1"/>
      <c r="V947" s="1"/>
      <c r="W947" s="1"/>
      <c r="X947" s="1"/>
      <c r="Y947" s="1"/>
      <c r="Z947" s="1"/>
      <c r="AA947" s="1"/>
    </row>
    <row r="948" ht="15.75" customHeight="1">
      <c r="A948" s="1"/>
      <c r="B948" s="1"/>
      <c r="C948" s="47"/>
      <c r="D948" s="1"/>
      <c r="E948" s="1"/>
      <c r="F948" s="1"/>
      <c r="G948" s="1"/>
      <c r="H948" s="1"/>
      <c r="I948" s="1"/>
      <c r="J948" s="1"/>
      <c r="K948" s="1"/>
      <c r="L948" s="1"/>
      <c r="M948" s="1"/>
      <c r="N948" s="1"/>
      <c r="O948" s="1"/>
      <c r="P948" s="1"/>
      <c r="Q948" s="1"/>
      <c r="R948" s="1"/>
      <c r="S948" s="1"/>
      <c r="T948" s="1"/>
      <c r="U948" s="1"/>
      <c r="V948" s="1"/>
      <c r="W948" s="1"/>
      <c r="X948" s="1"/>
      <c r="Y948" s="1"/>
      <c r="Z948" s="1"/>
      <c r="AA948" s="1"/>
    </row>
    <row r="949" ht="15.75" customHeight="1">
      <c r="A949" s="1"/>
      <c r="B949" s="1"/>
      <c r="C949" s="47"/>
      <c r="D949" s="1"/>
      <c r="E949" s="1"/>
      <c r="F949" s="1"/>
      <c r="G949" s="1"/>
      <c r="H949" s="1"/>
      <c r="I949" s="1"/>
      <c r="J949" s="1"/>
      <c r="K949" s="1"/>
      <c r="L949" s="1"/>
      <c r="M949" s="1"/>
      <c r="N949" s="1"/>
      <c r="O949" s="1"/>
      <c r="P949" s="1"/>
      <c r="Q949" s="1"/>
      <c r="R949" s="1"/>
      <c r="S949" s="1"/>
      <c r="T949" s="1"/>
      <c r="U949" s="1"/>
      <c r="V949" s="1"/>
      <c r="W949" s="1"/>
      <c r="X949" s="1"/>
      <c r="Y949" s="1"/>
      <c r="Z949" s="1"/>
      <c r="AA949" s="1"/>
    </row>
    <row r="950" ht="15.75" customHeight="1">
      <c r="A950" s="1"/>
      <c r="B950" s="1"/>
      <c r="C950" s="47"/>
      <c r="D950" s="1"/>
      <c r="E950" s="1"/>
      <c r="F950" s="1"/>
      <c r="G950" s="1"/>
      <c r="H950" s="1"/>
      <c r="I950" s="1"/>
      <c r="J950" s="1"/>
      <c r="K950" s="1"/>
      <c r="L950" s="1"/>
      <c r="M950" s="1"/>
      <c r="N950" s="1"/>
      <c r="O950" s="1"/>
      <c r="P950" s="1"/>
      <c r="Q950" s="1"/>
      <c r="R950" s="1"/>
      <c r="S950" s="1"/>
      <c r="T950" s="1"/>
      <c r="U950" s="1"/>
      <c r="V950" s="1"/>
      <c r="W950" s="1"/>
      <c r="X950" s="1"/>
      <c r="Y950" s="1"/>
      <c r="Z950" s="1"/>
      <c r="AA950" s="1"/>
    </row>
    <row r="951" ht="15.75" customHeight="1">
      <c r="A951" s="1"/>
      <c r="B951" s="1"/>
      <c r="C951" s="47"/>
      <c r="D951" s="1"/>
      <c r="E951" s="1"/>
      <c r="F951" s="1"/>
      <c r="G951" s="1"/>
      <c r="H951" s="1"/>
      <c r="I951" s="1"/>
      <c r="J951" s="1"/>
      <c r="K951" s="1"/>
      <c r="L951" s="1"/>
      <c r="M951" s="1"/>
      <c r="N951" s="1"/>
      <c r="O951" s="1"/>
      <c r="P951" s="1"/>
      <c r="Q951" s="1"/>
      <c r="R951" s="1"/>
      <c r="S951" s="1"/>
      <c r="T951" s="1"/>
      <c r="U951" s="1"/>
      <c r="V951" s="1"/>
      <c r="W951" s="1"/>
      <c r="X951" s="1"/>
      <c r="Y951" s="1"/>
      <c r="Z951" s="1"/>
      <c r="AA951" s="1"/>
    </row>
    <row r="952" ht="15.75" customHeight="1">
      <c r="A952" s="1"/>
      <c r="B952" s="1"/>
      <c r="C952" s="47"/>
      <c r="D952" s="1"/>
      <c r="E952" s="1"/>
      <c r="F952" s="1"/>
      <c r="G952" s="1"/>
      <c r="H952" s="1"/>
      <c r="I952" s="1"/>
      <c r="J952" s="1"/>
      <c r="K952" s="1"/>
      <c r="L952" s="1"/>
      <c r="M952" s="1"/>
      <c r="N952" s="1"/>
      <c r="O952" s="1"/>
      <c r="P952" s="1"/>
      <c r="Q952" s="1"/>
      <c r="R952" s="1"/>
      <c r="S952" s="1"/>
      <c r="T952" s="1"/>
      <c r="U952" s="1"/>
      <c r="V952" s="1"/>
      <c r="W952" s="1"/>
      <c r="X952" s="1"/>
      <c r="Y952" s="1"/>
      <c r="Z952" s="1"/>
      <c r="AA952" s="1"/>
    </row>
    <row r="953" ht="15.75" customHeight="1">
      <c r="A953" s="1"/>
      <c r="B953" s="1"/>
      <c r="C953" s="47"/>
      <c r="D953" s="1"/>
      <c r="E953" s="1"/>
      <c r="F953" s="1"/>
      <c r="G953" s="1"/>
      <c r="H953" s="1"/>
      <c r="I953" s="1"/>
      <c r="J953" s="1"/>
      <c r="K953" s="1"/>
      <c r="L953" s="1"/>
      <c r="M953" s="1"/>
      <c r="N953" s="1"/>
      <c r="O953" s="1"/>
      <c r="P953" s="1"/>
      <c r="Q953" s="1"/>
      <c r="R953" s="1"/>
      <c r="S953" s="1"/>
      <c r="T953" s="1"/>
      <c r="U953" s="1"/>
      <c r="V953" s="1"/>
      <c r="W953" s="1"/>
      <c r="X953" s="1"/>
      <c r="Y953" s="1"/>
      <c r="Z953" s="1"/>
      <c r="AA953" s="1"/>
    </row>
    <row r="954" ht="15.75" customHeight="1">
      <c r="A954" s="1"/>
      <c r="B954" s="1"/>
      <c r="C954" s="47"/>
      <c r="D954" s="1"/>
      <c r="E954" s="1"/>
      <c r="F954" s="1"/>
      <c r="G954" s="1"/>
      <c r="H954" s="1"/>
      <c r="I954" s="1"/>
      <c r="J954" s="1"/>
      <c r="K954" s="1"/>
      <c r="L954" s="1"/>
      <c r="M954" s="1"/>
      <c r="N954" s="1"/>
      <c r="O954" s="1"/>
      <c r="P954" s="1"/>
      <c r="Q954" s="1"/>
      <c r="R954" s="1"/>
      <c r="S954" s="1"/>
      <c r="T954" s="1"/>
      <c r="U954" s="1"/>
      <c r="V954" s="1"/>
      <c r="W954" s="1"/>
      <c r="X954" s="1"/>
      <c r="Y954" s="1"/>
      <c r="Z954" s="1"/>
      <c r="AA954" s="1"/>
    </row>
    <row r="955" ht="15.75" customHeight="1">
      <c r="A955" s="1"/>
      <c r="B955" s="1"/>
      <c r="C955" s="47"/>
      <c r="D955" s="1"/>
      <c r="E955" s="1"/>
      <c r="F955" s="1"/>
      <c r="G955" s="1"/>
      <c r="H955" s="1"/>
      <c r="I955" s="1"/>
      <c r="J955" s="1"/>
      <c r="K955" s="1"/>
      <c r="L955" s="1"/>
      <c r="M955" s="1"/>
      <c r="N955" s="1"/>
      <c r="O955" s="1"/>
      <c r="P955" s="1"/>
      <c r="Q955" s="1"/>
      <c r="R955" s="1"/>
      <c r="S955" s="1"/>
      <c r="T955" s="1"/>
      <c r="U955" s="1"/>
      <c r="V955" s="1"/>
      <c r="W955" s="1"/>
      <c r="X955" s="1"/>
      <c r="Y955" s="1"/>
      <c r="Z955" s="1"/>
      <c r="AA955" s="1"/>
    </row>
    <row r="956" ht="15.75" customHeight="1">
      <c r="A956" s="1"/>
      <c r="B956" s="1"/>
      <c r="C956" s="47"/>
      <c r="D956" s="1"/>
      <c r="E956" s="1"/>
      <c r="F956" s="1"/>
      <c r="G956" s="1"/>
      <c r="H956" s="1"/>
      <c r="I956" s="1"/>
      <c r="J956" s="1"/>
      <c r="K956" s="1"/>
      <c r="L956" s="1"/>
      <c r="M956" s="1"/>
      <c r="N956" s="1"/>
      <c r="O956" s="1"/>
      <c r="P956" s="1"/>
      <c r="Q956" s="1"/>
      <c r="R956" s="1"/>
      <c r="S956" s="1"/>
      <c r="T956" s="1"/>
      <c r="U956" s="1"/>
      <c r="V956" s="1"/>
      <c r="W956" s="1"/>
      <c r="X956" s="1"/>
      <c r="Y956" s="1"/>
      <c r="Z956" s="1"/>
      <c r="AA956" s="1"/>
    </row>
    <row r="957" ht="15.75" customHeight="1">
      <c r="A957" s="1"/>
      <c r="B957" s="1"/>
      <c r="C957" s="47"/>
      <c r="D957" s="1"/>
      <c r="E957" s="1"/>
      <c r="F957" s="1"/>
      <c r="G957" s="1"/>
      <c r="H957" s="1"/>
      <c r="I957" s="1"/>
      <c r="J957" s="1"/>
      <c r="K957" s="1"/>
      <c r="L957" s="1"/>
      <c r="M957" s="1"/>
      <c r="N957" s="1"/>
      <c r="O957" s="1"/>
      <c r="P957" s="1"/>
      <c r="Q957" s="1"/>
      <c r="R957" s="1"/>
      <c r="S957" s="1"/>
      <c r="T957" s="1"/>
      <c r="U957" s="1"/>
      <c r="V957" s="1"/>
      <c r="W957" s="1"/>
      <c r="X957" s="1"/>
      <c r="Y957" s="1"/>
      <c r="Z957" s="1"/>
      <c r="AA957" s="1"/>
    </row>
    <row r="958" ht="15.75" customHeight="1">
      <c r="A958" s="1"/>
      <c r="B958" s="1"/>
      <c r="C958" s="47"/>
      <c r="D958" s="1"/>
      <c r="E958" s="1"/>
      <c r="F958" s="1"/>
      <c r="G958" s="1"/>
      <c r="H958" s="1"/>
      <c r="I958" s="1"/>
      <c r="J958" s="1"/>
      <c r="K958" s="1"/>
      <c r="L958" s="1"/>
      <c r="M958" s="1"/>
      <c r="N958" s="1"/>
      <c r="O958" s="1"/>
      <c r="P958" s="1"/>
      <c r="Q958" s="1"/>
      <c r="R958" s="1"/>
      <c r="S958" s="1"/>
      <c r="T958" s="1"/>
      <c r="U958" s="1"/>
      <c r="V958" s="1"/>
      <c r="W958" s="1"/>
      <c r="X958" s="1"/>
      <c r="Y958" s="1"/>
      <c r="Z958" s="1"/>
      <c r="AA958" s="1"/>
    </row>
    <row r="959" ht="15.75" customHeight="1">
      <c r="A959" s="1"/>
      <c r="B959" s="1"/>
      <c r="C959" s="47"/>
      <c r="D959" s="1"/>
      <c r="E959" s="1"/>
      <c r="F959" s="1"/>
      <c r="G959" s="1"/>
      <c r="H959" s="1"/>
      <c r="I959" s="1"/>
      <c r="J959" s="1"/>
      <c r="K959" s="1"/>
      <c r="L959" s="1"/>
      <c r="M959" s="1"/>
      <c r="N959" s="1"/>
      <c r="O959" s="1"/>
      <c r="P959" s="1"/>
      <c r="Q959" s="1"/>
      <c r="R959" s="1"/>
      <c r="S959" s="1"/>
      <c r="T959" s="1"/>
      <c r="U959" s="1"/>
      <c r="V959" s="1"/>
      <c r="W959" s="1"/>
      <c r="X959" s="1"/>
      <c r="Y959" s="1"/>
      <c r="Z959" s="1"/>
      <c r="AA959" s="1"/>
    </row>
    <row r="960" ht="15.75" customHeight="1">
      <c r="A960" s="1"/>
      <c r="B960" s="1"/>
      <c r="C960" s="47"/>
      <c r="D960" s="1"/>
      <c r="E960" s="1"/>
      <c r="F960" s="1"/>
      <c r="G960" s="1"/>
      <c r="H960" s="1"/>
      <c r="I960" s="1"/>
      <c r="J960" s="1"/>
      <c r="K960" s="1"/>
      <c r="L960" s="1"/>
      <c r="M960" s="1"/>
      <c r="N960" s="1"/>
      <c r="O960" s="1"/>
      <c r="P960" s="1"/>
      <c r="Q960" s="1"/>
      <c r="R960" s="1"/>
      <c r="S960" s="1"/>
      <c r="T960" s="1"/>
      <c r="U960" s="1"/>
      <c r="V960" s="1"/>
      <c r="W960" s="1"/>
      <c r="X960" s="1"/>
      <c r="Y960" s="1"/>
      <c r="Z960" s="1"/>
      <c r="AA960" s="1"/>
    </row>
    <row r="961" ht="15.75" customHeight="1">
      <c r="A961" s="1"/>
      <c r="B961" s="1"/>
      <c r="C961" s="47"/>
      <c r="D961" s="1"/>
      <c r="E961" s="1"/>
      <c r="F961" s="1"/>
      <c r="G961" s="1"/>
      <c r="H961" s="1"/>
      <c r="I961" s="1"/>
      <c r="J961" s="1"/>
      <c r="K961" s="1"/>
      <c r="L961" s="1"/>
      <c r="M961" s="1"/>
      <c r="N961" s="1"/>
      <c r="O961" s="1"/>
      <c r="P961" s="1"/>
      <c r="Q961" s="1"/>
      <c r="R961" s="1"/>
      <c r="S961" s="1"/>
      <c r="T961" s="1"/>
      <c r="U961" s="1"/>
      <c r="V961" s="1"/>
      <c r="W961" s="1"/>
      <c r="X961" s="1"/>
      <c r="Y961" s="1"/>
      <c r="Z961" s="1"/>
      <c r="AA961" s="1"/>
    </row>
    <row r="962" ht="15.75" customHeight="1">
      <c r="A962" s="1"/>
      <c r="B962" s="1"/>
      <c r="C962" s="47"/>
      <c r="D962" s="1"/>
      <c r="E962" s="1"/>
      <c r="F962" s="1"/>
      <c r="G962" s="1"/>
      <c r="H962" s="1"/>
      <c r="I962" s="1"/>
      <c r="J962" s="1"/>
      <c r="K962" s="1"/>
      <c r="L962" s="1"/>
      <c r="M962" s="1"/>
      <c r="N962" s="1"/>
      <c r="O962" s="1"/>
      <c r="P962" s="1"/>
      <c r="Q962" s="1"/>
      <c r="R962" s="1"/>
      <c r="S962" s="1"/>
      <c r="T962" s="1"/>
      <c r="U962" s="1"/>
      <c r="V962" s="1"/>
      <c r="W962" s="1"/>
      <c r="X962" s="1"/>
      <c r="Y962" s="1"/>
      <c r="Z962" s="1"/>
      <c r="AA962" s="1"/>
    </row>
    <row r="963" ht="15.75" customHeight="1">
      <c r="A963" s="1"/>
      <c r="B963" s="1"/>
      <c r="C963" s="47"/>
      <c r="D963" s="1"/>
      <c r="E963" s="1"/>
      <c r="F963" s="1"/>
      <c r="G963" s="1"/>
      <c r="H963" s="1"/>
      <c r="I963" s="1"/>
      <c r="J963" s="1"/>
      <c r="K963" s="1"/>
      <c r="L963" s="1"/>
      <c r="M963" s="1"/>
      <c r="N963" s="1"/>
      <c r="O963" s="1"/>
      <c r="P963" s="1"/>
      <c r="Q963" s="1"/>
      <c r="R963" s="1"/>
      <c r="S963" s="1"/>
      <c r="T963" s="1"/>
      <c r="U963" s="1"/>
      <c r="V963" s="1"/>
      <c r="W963" s="1"/>
      <c r="X963" s="1"/>
      <c r="Y963" s="1"/>
      <c r="Z963" s="1"/>
      <c r="AA963" s="1"/>
    </row>
    <row r="964" ht="15.75" customHeight="1">
      <c r="A964" s="1"/>
      <c r="B964" s="1"/>
      <c r="C964" s="47"/>
      <c r="D964" s="1"/>
      <c r="E964" s="1"/>
      <c r="F964" s="1"/>
      <c r="G964" s="1"/>
      <c r="H964" s="1"/>
      <c r="I964" s="1"/>
      <c r="J964" s="1"/>
      <c r="K964" s="1"/>
      <c r="L964" s="1"/>
      <c r="M964" s="1"/>
      <c r="N964" s="1"/>
      <c r="O964" s="1"/>
      <c r="P964" s="1"/>
      <c r="Q964" s="1"/>
      <c r="R964" s="1"/>
      <c r="S964" s="1"/>
      <c r="T964" s="1"/>
      <c r="U964" s="1"/>
      <c r="V964" s="1"/>
      <c r="W964" s="1"/>
      <c r="X964" s="1"/>
      <c r="Y964" s="1"/>
      <c r="Z964" s="1"/>
      <c r="AA964" s="1"/>
    </row>
    <row r="965" ht="15.75" customHeight="1">
      <c r="A965" s="1"/>
      <c r="B965" s="1"/>
      <c r="C965" s="47"/>
      <c r="D965" s="1"/>
      <c r="E965" s="1"/>
      <c r="F965" s="1"/>
      <c r="G965" s="1"/>
      <c r="H965" s="1"/>
      <c r="I965" s="1"/>
      <c r="J965" s="1"/>
      <c r="K965" s="1"/>
      <c r="L965" s="1"/>
      <c r="M965" s="1"/>
      <c r="N965" s="1"/>
      <c r="O965" s="1"/>
      <c r="P965" s="1"/>
      <c r="Q965" s="1"/>
      <c r="R965" s="1"/>
      <c r="S965" s="1"/>
      <c r="T965" s="1"/>
      <c r="U965" s="1"/>
      <c r="V965" s="1"/>
      <c r="W965" s="1"/>
      <c r="X965" s="1"/>
      <c r="Y965" s="1"/>
      <c r="Z965" s="1"/>
      <c r="AA965" s="1"/>
    </row>
    <row r="966" ht="15.75" customHeight="1">
      <c r="A966" s="1"/>
      <c r="B966" s="1"/>
      <c r="C966" s="47"/>
      <c r="D966" s="1"/>
      <c r="E966" s="1"/>
      <c r="F966" s="1"/>
      <c r="G966" s="1"/>
      <c r="H966" s="1"/>
      <c r="I966" s="1"/>
      <c r="J966" s="1"/>
      <c r="K966" s="1"/>
      <c r="L966" s="1"/>
      <c r="M966" s="1"/>
      <c r="N966" s="1"/>
      <c r="O966" s="1"/>
      <c r="P966" s="1"/>
      <c r="Q966" s="1"/>
      <c r="R966" s="1"/>
      <c r="S966" s="1"/>
      <c r="T966" s="1"/>
      <c r="U966" s="1"/>
      <c r="V966" s="1"/>
      <c r="W966" s="1"/>
      <c r="X966" s="1"/>
      <c r="Y966" s="1"/>
      <c r="Z966" s="1"/>
      <c r="AA966" s="1"/>
    </row>
    <row r="967" ht="15.75" customHeight="1">
      <c r="A967" s="1"/>
      <c r="B967" s="1"/>
      <c r="C967" s="47"/>
      <c r="D967" s="1"/>
      <c r="E967" s="1"/>
      <c r="F967" s="1"/>
      <c r="G967" s="1"/>
      <c r="H967" s="1"/>
      <c r="I967" s="1"/>
      <c r="J967" s="1"/>
      <c r="K967" s="1"/>
      <c r="L967" s="1"/>
      <c r="M967" s="1"/>
      <c r="N967" s="1"/>
      <c r="O967" s="1"/>
      <c r="P967" s="1"/>
      <c r="Q967" s="1"/>
      <c r="R967" s="1"/>
      <c r="S967" s="1"/>
      <c r="T967" s="1"/>
      <c r="U967" s="1"/>
      <c r="V967" s="1"/>
      <c r="W967" s="1"/>
      <c r="X967" s="1"/>
      <c r="Y967" s="1"/>
      <c r="Z967" s="1"/>
      <c r="AA967" s="1"/>
    </row>
    <row r="968" ht="15.75" customHeight="1">
      <c r="A968" s="1"/>
      <c r="B968" s="1"/>
      <c r="C968" s="47"/>
      <c r="D968" s="1"/>
      <c r="E968" s="1"/>
      <c r="F968" s="1"/>
      <c r="G968" s="1"/>
      <c r="H968" s="1"/>
      <c r="I968" s="1"/>
      <c r="J968" s="1"/>
      <c r="K968" s="1"/>
      <c r="L968" s="1"/>
      <c r="M968" s="1"/>
      <c r="N968" s="1"/>
      <c r="O968" s="1"/>
      <c r="P968" s="1"/>
      <c r="Q968" s="1"/>
      <c r="R968" s="1"/>
      <c r="S968" s="1"/>
      <c r="T968" s="1"/>
      <c r="U968" s="1"/>
      <c r="V968" s="1"/>
      <c r="W968" s="1"/>
      <c r="X968" s="1"/>
      <c r="Y968" s="1"/>
      <c r="Z968" s="1"/>
      <c r="AA968" s="1"/>
    </row>
    <row r="969" ht="15.75" customHeight="1">
      <c r="A969" s="1"/>
      <c r="B969" s="1"/>
      <c r="C969" s="47"/>
      <c r="D969" s="1"/>
      <c r="E969" s="1"/>
      <c r="F969" s="1"/>
      <c r="G969" s="1"/>
      <c r="H969" s="1"/>
      <c r="I969" s="1"/>
      <c r="J969" s="1"/>
      <c r="K969" s="1"/>
      <c r="L969" s="1"/>
      <c r="M969" s="1"/>
      <c r="N969" s="1"/>
      <c r="O969" s="1"/>
      <c r="P969" s="1"/>
      <c r="Q969" s="1"/>
      <c r="R969" s="1"/>
      <c r="S969" s="1"/>
      <c r="T969" s="1"/>
      <c r="U969" s="1"/>
      <c r="V969" s="1"/>
      <c r="W969" s="1"/>
      <c r="X969" s="1"/>
      <c r="Y969" s="1"/>
      <c r="Z969" s="1"/>
      <c r="AA969" s="1"/>
    </row>
    <row r="970" ht="15.75" customHeight="1">
      <c r="A970" s="1"/>
      <c r="B970" s="1"/>
      <c r="C970" s="47"/>
      <c r="D970" s="1"/>
      <c r="E970" s="1"/>
      <c r="F970" s="1"/>
      <c r="G970" s="1"/>
      <c r="H970" s="1"/>
      <c r="I970" s="1"/>
      <c r="J970" s="1"/>
      <c r="K970" s="1"/>
      <c r="L970" s="1"/>
      <c r="M970" s="1"/>
      <c r="N970" s="1"/>
      <c r="O970" s="1"/>
      <c r="P970" s="1"/>
      <c r="Q970" s="1"/>
      <c r="R970" s="1"/>
      <c r="S970" s="1"/>
      <c r="T970" s="1"/>
      <c r="U970" s="1"/>
      <c r="V970" s="1"/>
      <c r="W970" s="1"/>
      <c r="X970" s="1"/>
      <c r="Y970" s="1"/>
      <c r="Z970" s="1"/>
      <c r="AA970" s="1"/>
    </row>
    <row r="971" ht="15.75" customHeight="1">
      <c r="A971" s="1"/>
      <c r="B971" s="1"/>
      <c r="C971" s="47"/>
      <c r="D971" s="1"/>
      <c r="E971" s="1"/>
      <c r="F971" s="1"/>
      <c r="G971" s="1"/>
      <c r="H971" s="1"/>
      <c r="I971" s="1"/>
      <c r="J971" s="1"/>
      <c r="K971" s="1"/>
      <c r="L971" s="1"/>
      <c r="M971" s="1"/>
      <c r="N971" s="1"/>
      <c r="O971" s="1"/>
      <c r="P971" s="1"/>
      <c r="Q971" s="1"/>
      <c r="R971" s="1"/>
      <c r="S971" s="1"/>
      <c r="T971" s="1"/>
      <c r="U971" s="1"/>
      <c r="V971" s="1"/>
      <c r="W971" s="1"/>
      <c r="X971" s="1"/>
      <c r="Y971" s="1"/>
      <c r="Z971" s="1"/>
      <c r="AA971" s="1"/>
    </row>
    <row r="972" ht="15.75" customHeight="1">
      <c r="A972" s="1"/>
      <c r="B972" s="1"/>
      <c r="C972" s="47"/>
      <c r="D972" s="1"/>
      <c r="E972" s="1"/>
      <c r="F972" s="1"/>
      <c r="G972" s="1"/>
      <c r="H972" s="1"/>
      <c r="I972" s="1"/>
      <c r="J972" s="1"/>
      <c r="K972" s="1"/>
      <c r="L972" s="1"/>
      <c r="M972" s="1"/>
      <c r="N972" s="1"/>
      <c r="O972" s="1"/>
      <c r="P972" s="1"/>
      <c r="Q972" s="1"/>
      <c r="R972" s="1"/>
      <c r="S972" s="1"/>
      <c r="T972" s="1"/>
      <c r="U972" s="1"/>
      <c r="V972" s="1"/>
      <c r="W972" s="1"/>
      <c r="X972" s="1"/>
      <c r="Y972" s="1"/>
      <c r="Z972" s="1"/>
      <c r="AA972" s="1"/>
    </row>
    <row r="973" ht="15.75" customHeight="1">
      <c r="A973" s="1"/>
      <c r="B973" s="1"/>
      <c r="C973" s="47"/>
      <c r="D973" s="1"/>
      <c r="E973" s="1"/>
      <c r="F973" s="1"/>
      <c r="G973" s="1"/>
      <c r="H973" s="1"/>
      <c r="I973" s="1"/>
      <c r="J973" s="1"/>
      <c r="K973" s="1"/>
      <c r="L973" s="1"/>
      <c r="M973" s="1"/>
      <c r="N973" s="1"/>
      <c r="O973" s="1"/>
      <c r="P973" s="1"/>
      <c r="Q973" s="1"/>
      <c r="R973" s="1"/>
      <c r="S973" s="1"/>
      <c r="T973" s="1"/>
      <c r="U973" s="1"/>
      <c r="V973" s="1"/>
      <c r="W973" s="1"/>
      <c r="X973" s="1"/>
      <c r="Y973" s="1"/>
      <c r="Z973" s="1"/>
      <c r="AA973" s="1"/>
    </row>
    <row r="974" ht="15.75" customHeight="1">
      <c r="A974" s="1"/>
      <c r="B974" s="1"/>
      <c r="C974" s="47"/>
      <c r="D974" s="1"/>
      <c r="E974" s="1"/>
      <c r="F974" s="1"/>
      <c r="G974" s="1"/>
      <c r="H974" s="1"/>
      <c r="I974" s="1"/>
      <c r="J974" s="1"/>
      <c r="K974" s="1"/>
      <c r="L974" s="1"/>
      <c r="M974" s="1"/>
      <c r="N974" s="1"/>
      <c r="O974" s="1"/>
      <c r="P974" s="1"/>
      <c r="Q974" s="1"/>
      <c r="R974" s="1"/>
      <c r="S974" s="1"/>
      <c r="T974" s="1"/>
      <c r="U974" s="1"/>
      <c r="V974" s="1"/>
      <c r="W974" s="1"/>
      <c r="X974" s="1"/>
      <c r="Y974" s="1"/>
      <c r="Z974" s="1"/>
      <c r="AA974" s="1"/>
    </row>
    <row r="975" ht="15.75" customHeight="1">
      <c r="A975" s="1"/>
      <c r="B975" s="1"/>
      <c r="C975" s="47"/>
      <c r="D975" s="1"/>
      <c r="E975" s="1"/>
      <c r="F975" s="1"/>
      <c r="G975" s="1"/>
      <c r="H975" s="1"/>
      <c r="I975" s="1"/>
      <c r="J975" s="1"/>
      <c r="K975" s="1"/>
      <c r="L975" s="1"/>
      <c r="M975" s="1"/>
      <c r="N975" s="1"/>
      <c r="O975" s="1"/>
      <c r="P975" s="1"/>
      <c r="Q975" s="1"/>
      <c r="R975" s="1"/>
      <c r="S975" s="1"/>
      <c r="T975" s="1"/>
      <c r="U975" s="1"/>
      <c r="V975" s="1"/>
      <c r="W975" s="1"/>
      <c r="X975" s="1"/>
      <c r="Y975" s="1"/>
      <c r="Z975" s="1"/>
      <c r="AA975" s="1"/>
    </row>
    <row r="976" ht="15.75" customHeight="1">
      <c r="A976" s="1"/>
      <c r="B976" s="1"/>
      <c r="C976" s="47"/>
      <c r="D976" s="1"/>
      <c r="E976" s="1"/>
      <c r="F976" s="1"/>
      <c r="G976" s="1"/>
      <c r="H976" s="1"/>
      <c r="I976" s="1"/>
      <c r="J976" s="1"/>
      <c r="K976" s="1"/>
      <c r="L976" s="1"/>
      <c r="M976" s="1"/>
      <c r="N976" s="1"/>
      <c r="O976" s="1"/>
      <c r="P976" s="1"/>
      <c r="Q976" s="1"/>
      <c r="R976" s="1"/>
      <c r="S976" s="1"/>
      <c r="T976" s="1"/>
      <c r="U976" s="1"/>
      <c r="V976" s="1"/>
      <c r="W976" s="1"/>
      <c r="X976" s="1"/>
      <c r="Y976" s="1"/>
      <c r="Z976" s="1"/>
      <c r="AA976" s="1"/>
    </row>
    <row r="977" ht="15.75" customHeight="1">
      <c r="A977" s="1"/>
      <c r="B977" s="1"/>
      <c r="C977" s="47"/>
      <c r="D977" s="1"/>
      <c r="E977" s="1"/>
      <c r="F977" s="1"/>
      <c r="G977" s="1"/>
      <c r="H977" s="1"/>
      <c r="I977" s="1"/>
      <c r="J977" s="1"/>
      <c r="K977" s="1"/>
      <c r="L977" s="1"/>
      <c r="M977" s="1"/>
      <c r="N977" s="1"/>
      <c r="O977" s="1"/>
      <c r="P977" s="1"/>
      <c r="Q977" s="1"/>
      <c r="R977" s="1"/>
      <c r="S977" s="1"/>
      <c r="T977" s="1"/>
      <c r="U977" s="1"/>
      <c r="V977" s="1"/>
      <c r="W977" s="1"/>
      <c r="X977" s="1"/>
      <c r="Y977" s="1"/>
      <c r="Z977" s="1"/>
      <c r="AA977" s="1"/>
    </row>
    <row r="978" ht="15.75" customHeight="1">
      <c r="A978" s="1"/>
      <c r="B978" s="1"/>
      <c r="C978" s="47"/>
      <c r="D978" s="1"/>
      <c r="E978" s="1"/>
      <c r="F978" s="1"/>
      <c r="G978" s="1"/>
      <c r="H978" s="1"/>
      <c r="I978" s="1"/>
      <c r="J978" s="1"/>
      <c r="K978" s="1"/>
      <c r="L978" s="1"/>
      <c r="M978" s="1"/>
      <c r="N978" s="1"/>
      <c r="O978" s="1"/>
      <c r="P978" s="1"/>
      <c r="Q978" s="1"/>
      <c r="R978" s="1"/>
      <c r="S978" s="1"/>
      <c r="T978" s="1"/>
      <c r="U978" s="1"/>
      <c r="V978" s="1"/>
      <c r="W978" s="1"/>
      <c r="X978" s="1"/>
      <c r="Y978" s="1"/>
      <c r="Z978" s="1"/>
      <c r="AA978" s="1"/>
    </row>
    <row r="979" ht="15.75" customHeight="1">
      <c r="A979" s="1"/>
      <c r="B979" s="1"/>
      <c r="C979" s="47"/>
      <c r="D979" s="1"/>
      <c r="E979" s="1"/>
      <c r="F979" s="1"/>
      <c r="G979" s="1"/>
      <c r="H979" s="1"/>
      <c r="I979" s="1"/>
      <c r="J979" s="1"/>
      <c r="K979" s="1"/>
      <c r="L979" s="1"/>
      <c r="M979" s="1"/>
      <c r="N979" s="1"/>
      <c r="O979" s="1"/>
      <c r="P979" s="1"/>
      <c r="Q979" s="1"/>
      <c r="R979" s="1"/>
      <c r="S979" s="1"/>
      <c r="T979" s="1"/>
      <c r="U979" s="1"/>
      <c r="V979" s="1"/>
      <c r="W979" s="1"/>
      <c r="X979" s="1"/>
      <c r="Y979" s="1"/>
      <c r="Z979" s="1"/>
      <c r="AA979" s="1"/>
    </row>
    <row r="980" ht="15.75" customHeight="1">
      <c r="A980" s="1"/>
      <c r="B980" s="1"/>
      <c r="C980" s="47"/>
      <c r="D980" s="1"/>
      <c r="E980" s="1"/>
      <c r="F980" s="1"/>
      <c r="G980" s="1"/>
      <c r="H980" s="1"/>
      <c r="I980" s="1"/>
      <c r="J980" s="1"/>
      <c r="K980" s="1"/>
      <c r="L980" s="1"/>
      <c r="M980" s="1"/>
      <c r="N980" s="1"/>
      <c r="O980" s="1"/>
      <c r="P980" s="1"/>
      <c r="Q980" s="1"/>
      <c r="R980" s="1"/>
      <c r="S980" s="1"/>
      <c r="T980" s="1"/>
      <c r="U980" s="1"/>
      <c r="V980" s="1"/>
      <c r="W980" s="1"/>
      <c r="X980" s="1"/>
      <c r="Y980" s="1"/>
      <c r="Z980" s="1"/>
      <c r="AA980" s="1"/>
    </row>
    <row r="981" ht="15.75" customHeight="1">
      <c r="A981" s="1"/>
      <c r="B981" s="1"/>
      <c r="C981" s="47"/>
      <c r="D981" s="1"/>
      <c r="E981" s="1"/>
      <c r="F981" s="1"/>
      <c r="G981" s="1"/>
      <c r="H981" s="1"/>
      <c r="I981" s="1"/>
      <c r="J981" s="1"/>
      <c r="K981" s="1"/>
      <c r="L981" s="1"/>
      <c r="M981" s="1"/>
      <c r="N981" s="1"/>
      <c r="O981" s="1"/>
      <c r="P981" s="1"/>
      <c r="Q981" s="1"/>
      <c r="R981" s="1"/>
      <c r="S981" s="1"/>
      <c r="T981" s="1"/>
      <c r="U981" s="1"/>
      <c r="V981" s="1"/>
      <c r="W981" s="1"/>
      <c r="X981" s="1"/>
      <c r="Y981" s="1"/>
      <c r="Z981" s="1"/>
      <c r="AA981" s="1"/>
    </row>
    <row r="982" ht="15.75" customHeight="1">
      <c r="A982" s="1"/>
      <c r="B982" s="1"/>
      <c r="C982" s="47"/>
      <c r="D982" s="1"/>
      <c r="E982" s="1"/>
      <c r="F982" s="1"/>
      <c r="G982" s="1"/>
      <c r="H982" s="1"/>
      <c r="I982" s="1"/>
      <c r="J982" s="1"/>
      <c r="K982" s="1"/>
      <c r="L982" s="1"/>
      <c r="M982" s="1"/>
      <c r="N982" s="1"/>
      <c r="O982" s="1"/>
      <c r="P982" s="1"/>
      <c r="Q982" s="1"/>
      <c r="R982" s="1"/>
      <c r="S982" s="1"/>
      <c r="T982" s="1"/>
      <c r="U982" s="1"/>
      <c r="V982" s="1"/>
      <c r="W982" s="1"/>
      <c r="X982" s="1"/>
      <c r="Y982" s="1"/>
      <c r="Z982" s="1"/>
      <c r="AA982" s="1"/>
    </row>
    <row r="983" ht="15.75" customHeight="1">
      <c r="A983" s="1"/>
      <c r="B983" s="1"/>
      <c r="C983" s="47"/>
      <c r="D983" s="1"/>
      <c r="E983" s="1"/>
      <c r="F983" s="1"/>
      <c r="G983" s="1"/>
      <c r="H983" s="1"/>
      <c r="I983" s="1"/>
      <c r="J983" s="1"/>
      <c r="K983" s="1"/>
      <c r="L983" s="1"/>
      <c r="M983" s="1"/>
      <c r="N983" s="1"/>
      <c r="O983" s="1"/>
      <c r="P983" s="1"/>
      <c r="Q983" s="1"/>
      <c r="R983" s="1"/>
      <c r="S983" s="1"/>
      <c r="T983" s="1"/>
      <c r="U983" s="1"/>
      <c r="V983" s="1"/>
      <c r="W983" s="1"/>
      <c r="X983" s="1"/>
      <c r="Y983" s="1"/>
      <c r="Z983" s="1"/>
      <c r="AA983" s="1"/>
    </row>
    <row r="984" ht="15.75" customHeight="1">
      <c r="A984" s="1"/>
      <c r="B984" s="1"/>
      <c r="C984" s="47"/>
      <c r="D984" s="1"/>
      <c r="E984" s="1"/>
      <c r="F984" s="1"/>
      <c r="G984" s="1"/>
      <c r="H984" s="1"/>
      <c r="I984" s="1"/>
      <c r="J984" s="1"/>
      <c r="K984" s="1"/>
      <c r="L984" s="1"/>
      <c r="M984" s="1"/>
      <c r="N984" s="1"/>
      <c r="O984" s="1"/>
      <c r="P984" s="1"/>
      <c r="Q984" s="1"/>
      <c r="R984" s="1"/>
      <c r="S984" s="1"/>
      <c r="T984" s="1"/>
      <c r="U984" s="1"/>
      <c r="V984" s="1"/>
      <c r="W984" s="1"/>
      <c r="X984" s="1"/>
      <c r="Y984" s="1"/>
      <c r="Z984" s="1"/>
      <c r="AA984" s="1"/>
    </row>
    <row r="985" ht="15.75" customHeight="1">
      <c r="A985" s="1"/>
      <c r="B985" s="1"/>
      <c r="C985" s="47"/>
      <c r="D985" s="1"/>
      <c r="E985" s="1"/>
      <c r="F985" s="1"/>
      <c r="G985" s="1"/>
      <c r="H985" s="1"/>
      <c r="I985" s="1"/>
      <c r="J985" s="1"/>
      <c r="K985" s="1"/>
      <c r="L985" s="1"/>
      <c r="M985" s="1"/>
      <c r="N985" s="1"/>
      <c r="O985" s="1"/>
      <c r="P985" s="1"/>
      <c r="Q985" s="1"/>
      <c r="R985" s="1"/>
      <c r="S985" s="1"/>
      <c r="T985" s="1"/>
      <c r="U985" s="1"/>
      <c r="V985" s="1"/>
      <c r="W985" s="1"/>
      <c r="X985" s="1"/>
      <c r="Y985" s="1"/>
      <c r="Z985" s="1"/>
      <c r="AA985" s="1"/>
    </row>
    <row r="986" ht="15.75" customHeight="1">
      <c r="A986" s="1"/>
      <c r="B986" s="1"/>
      <c r="C986" s="47"/>
      <c r="D986" s="1"/>
      <c r="E986" s="1"/>
      <c r="F986" s="1"/>
      <c r="G986" s="1"/>
      <c r="H986" s="1"/>
      <c r="I986" s="1"/>
      <c r="J986" s="1"/>
      <c r="K986" s="1"/>
      <c r="L986" s="1"/>
      <c r="M986" s="1"/>
      <c r="N986" s="1"/>
      <c r="O986" s="1"/>
      <c r="P986" s="1"/>
      <c r="Q986" s="1"/>
      <c r="R986" s="1"/>
      <c r="S986" s="1"/>
      <c r="T986" s="1"/>
      <c r="U986" s="1"/>
      <c r="V986" s="1"/>
      <c r="W986" s="1"/>
      <c r="X986" s="1"/>
      <c r="Y986" s="1"/>
      <c r="Z986" s="1"/>
      <c r="AA986" s="1"/>
    </row>
    <row r="987" ht="15.75" customHeight="1">
      <c r="A987" s="1"/>
      <c r="B987" s="1"/>
      <c r="C987" s="47"/>
      <c r="D987" s="1"/>
      <c r="E987" s="1"/>
      <c r="F987" s="1"/>
      <c r="G987" s="1"/>
      <c r="H987" s="1"/>
      <c r="I987" s="1"/>
      <c r="J987" s="1"/>
      <c r="K987" s="1"/>
      <c r="L987" s="1"/>
      <c r="M987" s="1"/>
      <c r="N987" s="1"/>
      <c r="O987" s="1"/>
      <c r="P987" s="1"/>
      <c r="Q987" s="1"/>
      <c r="R987" s="1"/>
      <c r="S987" s="1"/>
      <c r="T987" s="1"/>
      <c r="U987" s="1"/>
      <c r="V987" s="1"/>
      <c r="W987" s="1"/>
      <c r="X987" s="1"/>
      <c r="Y987" s="1"/>
      <c r="Z987" s="1"/>
      <c r="AA987" s="1"/>
    </row>
    <row r="988" ht="15.75" customHeight="1">
      <c r="A988" s="1"/>
      <c r="B988" s="1"/>
      <c r="C988" s="47"/>
      <c r="D988" s="1"/>
      <c r="E988" s="1"/>
      <c r="F988" s="1"/>
      <c r="G988" s="1"/>
      <c r="H988" s="1"/>
      <c r="I988" s="1"/>
      <c r="J988" s="1"/>
      <c r="K988" s="1"/>
      <c r="L988" s="1"/>
      <c r="M988" s="1"/>
      <c r="N988" s="1"/>
      <c r="O988" s="1"/>
      <c r="P988" s="1"/>
      <c r="Q988" s="1"/>
      <c r="R988" s="1"/>
      <c r="S988" s="1"/>
      <c r="T988" s="1"/>
      <c r="U988" s="1"/>
      <c r="V988" s="1"/>
      <c r="W988" s="1"/>
      <c r="X988" s="1"/>
      <c r="Y988" s="1"/>
      <c r="Z988" s="1"/>
      <c r="AA988" s="1"/>
    </row>
    <row r="989" ht="15.75" customHeight="1">
      <c r="A989" s="1"/>
      <c r="B989" s="1"/>
      <c r="C989" s="47"/>
      <c r="D989" s="1"/>
      <c r="E989" s="1"/>
      <c r="F989" s="1"/>
      <c r="G989" s="1"/>
      <c r="H989" s="1"/>
      <c r="I989" s="1"/>
      <c r="J989" s="1"/>
      <c r="K989" s="1"/>
      <c r="L989" s="1"/>
      <c r="M989" s="1"/>
      <c r="N989" s="1"/>
      <c r="O989" s="1"/>
      <c r="P989" s="1"/>
      <c r="Q989" s="1"/>
      <c r="R989" s="1"/>
      <c r="S989" s="1"/>
      <c r="T989" s="1"/>
      <c r="U989" s="1"/>
      <c r="V989" s="1"/>
      <c r="W989" s="1"/>
      <c r="X989" s="1"/>
      <c r="Y989" s="1"/>
      <c r="Z989" s="1"/>
      <c r="AA989" s="1"/>
    </row>
    <row r="990" ht="15.75" customHeight="1">
      <c r="A990" s="1"/>
      <c r="B990" s="1"/>
      <c r="C990" s="47"/>
      <c r="D990" s="1"/>
      <c r="E990" s="1"/>
      <c r="F990" s="1"/>
      <c r="G990" s="1"/>
      <c r="H990" s="1"/>
      <c r="I990" s="1"/>
      <c r="J990" s="1"/>
      <c r="K990" s="1"/>
      <c r="L990" s="1"/>
      <c r="M990" s="1"/>
      <c r="N990" s="1"/>
      <c r="O990" s="1"/>
      <c r="P990" s="1"/>
      <c r="Q990" s="1"/>
      <c r="R990" s="1"/>
      <c r="S990" s="1"/>
      <c r="T990" s="1"/>
      <c r="U990" s="1"/>
      <c r="V990" s="1"/>
      <c r="W990" s="1"/>
      <c r="X990" s="1"/>
      <c r="Y990" s="1"/>
      <c r="Z990" s="1"/>
      <c r="AA990" s="1"/>
    </row>
    <row r="991" ht="15.75" customHeight="1">
      <c r="A991" s="1"/>
      <c r="B991" s="1"/>
      <c r="C991" s="47"/>
      <c r="D991" s="1"/>
      <c r="E991" s="1"/>
      <c r="F991" s="1"/>
      <c r="G991" s="1"/>
      <c r="H991" s="1"/>
      <c r="I991" s="1"/>
      <c r="J991" s="1"/>
      <c r="K991" s="1"/>
      <c r="L991" s="1"/>
      <c r="M991" s="1"/>
      <c r="N991" s="1"/>
      <c r="O991" s="1"/>
      <c r="P991" s="1"/>
      <c r="Q991" s="1"/>
      <c r="R991" s="1"/>
      <c r="S991" s="1"/>
      <c r="T991" s="1"/>
      <c r="U991" s="1"/>
      <c r="V991" s="1"/>
      <c r="W991" s="1"/>
      <c r="X991" s="1"/>
      <c r="Y991" s="1"/>
      <c r="Z991" s="1"/>
      <c r="AA991" s="1"/>
    </row>
    <row r="992" ht="15.75" customHeight="1">
      <c r="A992" s="1"/>
      <c r="B992" s="1"/>
      <c r="C992" s="47"/>
      <c r="D992" s="1"/>
      <c r="E992" s="1"/>
      <c r="F992" s="1"/>
      <c r="G992" s="1"/>
      <c r="H992" s="1"/>
      <c r="I992" s="1"/>
      <c r="J992" s="1"/>
      <c r="K992" s="1"/>
      <c r="L992" s="1"/>
      <c r="M992" s="1"/>
      <c r="N992" s="1"/>
      <c r="O992" s="1"/>
      <c r="P992" s="1"/>
      <c r="Q992" s="1"/>
      <c r="R992" s="1"/>
      <c r="S992" s="1"/>
      <c r="T992" s="1"/>
      <c r="U992" s="1"/>
      <c r="V992" s="1"/>
      <c r="W992" s="1"/>
      <c r="X992" s="1"/>
      <c r="Y992" s="1"/>
      <c r="Z992" s="1"/>
      <c r="AA992" s="1"/>
    </row>
    <row r="993" ht="15.75" customHeight="1">
      <c r="A993" s="1"/>
      <c r="B993" s="1"/>
      <c r="C993" s="47"/>
      <c r="D993" s="1"/>
      <c r="E993" s="1"/>
      <c r="F993" s="1"/>
      <c r="G993" s="1"/>
      <c r="H993" s="1"/>
      <c r="I993" s="1"/>
      <c r="J993" s="1"/>
      <c r="K993" s="1"/>
      <c r="L993" s="1"/>
      <c r="M993" s="1"/>
      <c r="N993" s="1"/>
      <c r="O993" s="1"/>
      <c r="P993" s="1"/>
      <c r="Q993" s="1"/>
      <c r="R993" s="1"/>
      <c r="S993" s="1"/>
      <c r="T993" s="1"/>
      <c r="U993" s="1"/>
      <c r="V993" s="1"/>
      <c r="W993" s="1"/>
      <c r="X993" s="1"/>
      <c r="Y993" s="1"/>
      <c r="Z993" s="1"/>
      <c r="AA993" s="1"/>
    </row>
    <row r="994" ht="15.75" customHeight="1">
      <c r="A994" s="1"/>
      <c r="B994" s="1"/>
      <c r="C994" s="47"/>
      <c r="D994" s="1"/>
      <c r="E994" s="1"/>
      <c r="F994" s="1"/>
      <c r="G994" s="1"/>
      <c r="H994" s="1"/>
      <c r="I994" s="1"/>
      <c r="J994" s="1"/>
      <c r="K994" s="1"/>
      <c r="L994" s="1"/>
      <c r="M994" s="1"/>
      <c r="N994" s="1"/>
      <c r="O994" s="1"/>
      <c r="P994" s="1"/>
      <c r="Q994" s="1"/>
      <c r="R994" s="1"/>
      <c r="S994" s="1"/>
      <c r="T994" s="1"/>
      <c r="U994" s="1"/>
      <c r="V994" s="1"/>
      <c r="W994" s="1"/>
      <c r="X994" s="1"/>
      <c r="Y994" s="1"/>
      <c r="Z994" s="1"/>
      <c r="AA994" s="1"/>
    </row>
    <row r="995" ht="15.75" customHeight="1">
      <c r="A995" s="1"/>
      <c r="B995" s="1"/>
      <c r="C995" s="47"/>
      <c r="D995" s="1"/>
      <c r="E995" s="1"/>
      <c r="F995" s="1"/>
      <c r="G995" s="1"/>
      <c r="H995" s="1"/>
      <c r="I995" s="1"/>
      <c r="J995" s="1"/>
      <c r="K995" s="1"/>
      <c r="L995" s="1"/>
      <c r="M995" s="1"/>
      <c r="N995" s="1"/>
      <c r="O995" s="1"/>
      <c r="P995" s="1"/>
      <c r="Q995" s="1"/>
      <c r="R995" s="1"/>
      <c r="S995" s="1"/>
      <c r="T995" s="1"/>
      <c r="U995" s="1"/>
      <c r="V995" s="1"/>
      <c r="W995" s="1"/>
      <c r="X995" s="1"/>
      <c r="Y995" s="1"/>
      <c r="Z995" s="1"/>
      <c r="AA995" s="1"/>
    </row>
    <row r="996" ht="15.75" customHeight="1">
      <c r="A996" s="1"/>
      <c r="B996" s="1"/>
      <c r="C996" s="47"/>
      <c r="D996" s="1"/>
      <c r="E996" s="1"/>
      <c r="F996" s="1"/>
      <c r="G996" s="1"/>
      <c r="H996" s="1"/>
      <c r="I996" s="1"/>
      <c r="J996" s="1"/>
      <c r="K996" s="1"/>
      <c r="L996" s="1"/>
      <c r="M996" s="1"/>
      <c r="N996" s="1"/>
      <c r="O996" s="1"/>
      <c r="P996" s="1"/>
      <c r="Q996" s="1"/>
      <c r="R996" s="1"/>
      <c r="S996" s="1"/>
      <c r="T996" s="1"/>
      <c r="U996" s="1"/>
      <c r="V996" s="1"/>
      <c r="W996" s="1"/>
      <c r="X996" s="1"/>
      <c r="Y996" s="1"/>
      <c r="Z996" s="1"/>
      <c r="AA996" s="1"/>
    </row>
    <row r="997" ht="15.75" customHeight="1">
      <c r="A997" s="1"/>
      <c r="B997" s="1"/>
      <c r="C997" s="47"/>
      <c r="D997" s="1"/>
      <c r="E997" s="1"/>
      <c r="F997" s="1"/>
      <c r="G997" s="1"/>
      <c r="H997" s="1"/>
      <c r="I997" s="1"/>
      <c r="J997" s="1"/>
      <c r="K997" s="1"/>
      <c r="L997" s="1"/>
      <c r="M997" s="1"/>
      <c r="N997" s="1"/>
      <c r="O997" s="1"/>
      <c r="P997" s="1"/>
      <c r="Q997" s="1"/>
      <c r="R997" s="1"/>
      <c r="S997" s="1"/>
      <c r="T997" s="1"/>
      <c r="U997" s="1"/>
      <c r="V997" s="1"/>
      <c r="W997" s="1"/>
      <c r="X997" s="1"/>
      <c r="Y997" s="1"/>
      <c r="Z997" s="1"/>
      <c r="AA997" s="1"/>
    </row>
    <row r="998" ht="15.75" customHeight="1">
      <c r="A998" s="1"/>
      <c r="B998" s="1"/>
      <c r="C998" s="47"/>
      <c r="D998" s="1"/>
      <c r="E998" s="1"/>
      <c r="F998" s="1"/>
      <c r="G998" s="1"/>
      <c r="H998" s="1"/>
      <c r="I998" s="1"/>
      <c r="J998" s="1"/>
      <c r="K998" s="1"/>
      <c r="L998" s="1"/>
      <c r="M998" s="1"/>
      <c r="N998" s="1"/>
      <c r="O998" s="1"/>
      <c r="P998" s="1"/>
      <c r="Q998" s="1"/>
      <c r="R998" s="1"/>
      <c r="S998" s="1"/>
      <c r="T998" s="1"/>
      <c r="U998" s="1"/>
      <c r="V998" s="1"/>
      <c r="W998" s="1"/>
      <c r="X998" s="1"/>
      <c r="Y998" s="1"/>
      <c r="Z998" s="1"/>
      <c r="AA998" s="1"/>
    </row>
    <row r="999" ht="15.75" customHeight="1">
      <c r="A999" s="1"/>
      <c r="B999" s="1"/>
      <c r="C999" s="47"/>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ht="15.75" customHeight="1">
      <c r="A1000" s="1"/>
      <c r="B1000" s="1"/>
      <c r="C1000" s="47"/>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ht="15.75" customHeight="1">
      <c r="A1001" s="1"/>
      <c r="B1001" s="1"/>
      <c r="C1001" s="47"/>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ht="15.75" customHeight="1">
      <c r="A1002" s="1"/>
      <c r="B1002" s="1"/>
      <c r="C1002" s="47"/>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ht="15.75" customHeight="1">
      <c r="A1003" s="1"/>
      <c r="B1003" s="1"/>
      <c r="C1003" s="47"/>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ht="15.75" customHeight="1">
      <c r="A1004" s="1"/>
      <c r="B1004" s="1"/>
      <c r="C1004" s="47"/>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ht="15.75" customHeight="1">
      <c r="A1005" s="1"/>
      <c r="B1005" s="1"/>
      <c r="C1005" s="47"/>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ht="15.75" customHeight="1">
      <c r="A1006" s="1"/>
      <c r="B1006" s="1"/>
      <c r="C1006" s="47"/>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row r="1007" ht="15.75" customHeight="1">
      <c r="A1007" s="1"/>
      <c r="B1007" s="1"/>
      <c r="C1007" s="47"/>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row>
    <row r="1008" ht="15.75" customHeight="1">
      <c r="A1008" s="1"/>
      <c r="B1008" s="1"/>
      <c r="C1008" s="47"/>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row>
    <row r="1009" ht="15.75" customHeight="1">
      <c r="A1009" s="1"/>
      <c r="B1009" s="1"/>
      <c r="C1009" s="47"/>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row>
    <row r="1010" ht="15.75" customHeight="1">
      <c r="A1010" s="1"/>
      <c r="B1010" s="1"/>
      <c r="C1010" s="47"/>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row>
    <row r="1011" ht="15.75" customHeight="1">
      <c r="A1011" s="1"/>
      <c r="B1011" s="1"/>
      <c r="C1011" s="47"/>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row>
    <row r="1012" ht="15.75" customHeight="1">
      <c r="A1012" s="1"/>
      <c r="B1012" s="1"/>
      <c r="C1012" s="47"/>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row>
    <row r="1013" ht="15.75" customHeight="1">
      <c r="A1013" s="1"/>
      <c r="B1013" s="1"/>
      <c r="C1013" s="47"/>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row>
    <row r="1014" ht="15.75" customHeight="1">
      <c r="A1014" s="1"/>
      <c r="B1014" s="1"/>
      <c r="C1014" s="47"/>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row>
    <row r="1015" ht="15.75" customHeight="1">
      <c r="A1015" s="1"/>
      <c r="B1015" s="1"/>
      <c r="C1015" s="47"/>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row>
    <row r="1016" ht="15.75" customHeight="1">
      <c r="A1016" s="1"/>
      <c r="B1016" s="1"/>
      <c r="C1016" s="47"/>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row>
    <row r="1017" ht="15.75" customHeight="1">
      <c r="A1017" s="1"/>
      <c r="B1017" s="1"/>
      <c r="C1017" s="47"/>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row>
    <row r="1018" ht="15.75" customHeight="1">
      <c r="A1018" s="1"/>
      <c r="B1018" s="1"/>
      <c r="C1018" s="47"/>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row>
    <row r="1019" ht="15.75" customHeight="1">
      <c r="A1019" s="1"/>
      <c r="B1019" s="1"/>
      <c r="C1019" s="47"/>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row>
    <row r="1020" ht="15.75" customHeight="1">
      <c r="A1020" s="1"/>
      <c r="B1020" s="1"/>
      <c r="C1020" s="47"/>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row>
    <row r="1021" ht="15.75" customHeight="1">
      <c r="A1021" s="1"/>
      <c r="B1021" s="1"/>
      <c r="C1021" s="47"/>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row>
    <row r="1022" ht="15.75" customHeight="1">
      <c r="A1022" s="1"/>
      <c r="B1022" s="1"/>
      <c r="C1022" s="47"/>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row>
    <row r="1023" ht="15.75" customHeight="1">
      <c r="A1023" s="1"/>
      <c r="B1023" s="1"/>
      <c r="C1023" s="47"/>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row>
    <row r="1024" ht="15.75" customHeight="1">
      <c r="A1024" s="1"/>
      <c r="B1024" s="1"/>
      <c r="C1024" s="47"/>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row>
    <row r="1025" ht="15.75" customHeight="1">
      <c r="A1025" s="1"/>
      <c r="B1025" s="1"/>
      <c r="C1025" s="47"/>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row>
    <row r="1026" ht="15.75" customHeight="1">
      <c r="A1026" s="1"/>
      <c r="B1026" s="1"/>
      <c r="C1026" s="47"/>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row>
    <row r="1027" ht="15.75" customHeight="1">
      <c r="A1027" s="1"/>
      <c r="B1027" s="1"/>
      <c r="C1027" s="47"/>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row>
    <row r="1028" ht="15.75" customHeight="1">
      <c r="A1028" s="1"/>
      <c r="B1028" s="1"/>
      <c r="C1028" s="47"/>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row>
    <row r="1029" ht="15.75" customHeight="1">
      <c r="A1029" s="1"/>
      <c r="B1029" s="1"/>
      <c r="C1029" s="47"/>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row>
    <row r="1030" ht="15.75" customHeight="1">
      <c r="A1030" s="1"/>
      <c r="B1030" s="1"/>
      <c r="C1030" s="47"/>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row>
    <row r="1031" ht="15.75" customHeight="1">
      <c r="A1031" s="1"/>
      <c r="B1031" s="1"/>
      <c r="C1031" s="47"/>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row>
    <row r="1032" ht="15.75" customHeight="1">
      <c r="A1032" s="1"/>
      <c r="B1032" s="1"/>
      <c r="C1032" s="47"/>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row>
    <row r="1033" ht="15.75" customHeight="1">
      <c r="A1033" s="1"/>
      <c r="B1033" s="1"/>
      <c r="C1033" s="47"/>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row>
    <row r="1034" ht="15.75" customHeight="1">
      <c r="A1034" s="1"/>
      <c r="B1034" s="1"/>
      <c r="C1034" s="47"/>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row>
    <row r="1035" ht="15.75" customHeight="1">
      <c r="A1035" s="1"/>
      <c r="B1035" s="1"/>
      <c r="C1035" s="47"/>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row>
    <row r="1036" ht="15.75" customHeight="1">
      <c r="A1036" s="1"/>
      <c r="B1036" s="1"/>
      <c r="C1036" s="47"/>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row>
    <row r="1037" ht="15.75" customHeight="1">
      <c r="A1037" s="1"/>
      <c r="B1037" s="1"/>
      <c r="C1037" s="47"/>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row>
    <row r="1038" ht="15.75" customHeight="1">
      <c r="A1038" s="1"/>
      <c r="B1038" s="1"/>
      <c r="C1038" s="47"/>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row>
    <row r="1039" ht="15.75" customHeight="1">
      <c r="A1039" s="1"/>
      <c r="B1039" s="1"/>
      <c r="C1039" s="47"/>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row>
    <row r="1040" ht="15.75" customHeight="1">
      <c r="A1040" s="1"/>
      <c r="B1040" s="1"/>
      <c r="C1040" s="47"/>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row>
  </sheetData>
  <mergeCells count="19">
    <mergeCell ref="B23:C23"/>
    <mergeCell ref="B38:C38"/>
    <mergeCell ref="B2:F2"/>
    <mergeCell ref="B5:I5"/>
    <mergeCell ref="B6:I9"/>
    <mergeCell ref="B13:C13"/>
    <mergeCell ref="E13:I14"/>
    <mergeCell ref="B14:C14"/>
    <mergeCell ref="E15:I35"/>
    <mergeCell ref="E67:I87"/>
    <mergeCell ref="E89:G89"/>
    <mergeCell ref="B90:E90"/>
    <mergeCell ref="E38:I39"/>
    <mergeCell ref="B39:C39"/>
    <mergeCell ref="E40:I62"/>
    <mergeCell ref="B47:C47"/>
    <mergeCell ref="B65:C65"/>
    <mergeCell ref="E65:I66"/>
    <mergeCell ref="B74:C74"/>
  </mergeCells>
  <conditionalFormatting sqref="C24:C33">
    <cfRule type="cellIs" dxfId="0" priority="1" operator="greaterThan">
      <formula>0</formula>
    </cfRule>
  </conditionalFormatting>
  <conditionalFormatting sqref="C16 C21 C40:C45 C66:C72">
    <cfRule type="cellIs" dxfId="1" priority="2" operator="greaterThan">
      <formula>0</formula>
    </cfRule>
  </conditionalFormatting>
  <conditionalFormatting sqref="C24:C33 C48:C60 C75:C84">
    <cfRule type="cellIs" dxfId="0" priority="3" operator="lessThan">
      <formula>0</formula>
    </cfRule>
  </conditionalFormatting>
  <conditionalFormatting sqref="C35 C62 C86">
    <cfRule type="cellIs" dxfId="1" priority="4" operator="greaterThan">
      <formula>0</formula>
    </cfRule>
  </conditionalFormatting>
  <conditionalFormatting sqref="C35 C62 C86">
    <cfRule type="cellIs" dxfId="0" priority="5" operator="lessThan">
      <formula>0</formula>
    </cfRule>
  </conditionalFormatting>
  <conditionalFormatting sqref="C66:C72">
    <cfRule type="cellIs" dxfId="5" priority="6" operator="lessThan">
      <formula>0</formula>
    </cfRule>
  </conditionalFormatting>
  <conditionalFormatting sqref="C66:C72">
    <cfRule type="cellIs" dxfId="6" priority="7" operator="equal">
      <formula>0</formula>
    </cfRule>
  </conditionalFormatting>
  <conditionalFormatting sqref="C75:C86">
    <cfRule type="cellIs" dxfId="6" priority="8" operator="equal">
      <formula>0</formula>
    </cfRule>
  </conditionalFormatting>
  <conditionalFormatting sqref="C75:C84">
    <cfRule type="cellIs" dxfId="1" priority="9" operator="greaterThan">
      <formula>0</formula>
    </cfRule>
  </conditionalFormatting>
  <printOptions/>
  <pageMargins bottom="0.75" footer="0.0" header="0.0" left="0.7" right="0.7" top="0.75"/>
  <pageSetup scale="75" orientation="portrait"/>
  <drawing r:id="rId1"/>
  <tableParts count="4">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8.29"/>
    <col customWidth="1" min="2" max="2" width="51.14"/>
    <col customWidth="1" min="3" max="3" width="12.14"/>
    <col customWidth="1" min="4" max="9" width="8.71"/>
  </cols>
  <sheetData>
    <row r="1" ht="14.25" customHeight="1"/>
    <row r="2" ht="14.25" customHeight="1">
      <c r="A2" s="48"/>
      <c r="B2" s="49" t="s">
        <v>1</v>
      </c>
      <c r="D2" s="125"/>
      <c r="E2" s="125"/>
    </row>
    <row r="3" ht="14.25" customHeight="1">
      <c r="A3" s="124"/>
      <c r="B3" s="124"/>
      <c r="C3" s="124"/>
      <c r="I3" s="126"/>
    </row>
    <row r="4" ht="14.25" customHeight="1">
      <c r="A4" s="127"/>
      <c r="B4" s="127"/>
      <c r="C4" s="1"/>
      <c r="D4" s="127"/>
      <c r="E4" s="127"/>
      <c r="F4" s="127"/>
      <c r="I4" s="126"/>
    </row>
    <row r="5" ht="14.25" customHeight="1">
      <c r="A5" s="128"/>
      <c r="B5" s="129" t="s">
        <v>2</v>
      </c>
      <c r="C5" s="23"/>
      <c r="D5" s="130"/>
      <c r="E5" s="130"/>
      <c r="F5" s="130"/>
      <c r="I5" s="126"/>
    </row>
    <row r="6" ht="14.25" customHeight="1">
      <c r="A6" s="9"/>
      <c r="B6" s="10" t="s">
        <v>52</v>
      </c>
      <c r="C6" s="11"/>
      <c r="D6" s="125"/>
      <c r="E6" s="125"/>
      <c r="F6" s="125"/>
    </row>
    <row r="7" ht="14.25" customHeight="1">
      <c r="A7" s="9"/>
      <c r="B7" s="13"/>
      <c r="C7" s="15"/>
      <c r="D7" s="125"/>
      <c r="E7" s="125"/>
      <c r="F7" s="125"/>
    </row>
    <row r="8" ht="14.25" customHeight="1">
      <c r="A8" s="125"/>
      <c r="B8" s="131"/>
      <c r="C8" s="125"/>
      <c r="D8" s="125"/>
      <c r="E8" s="125"/>
      <c r="F8" s="125"/>
      <c r="G8" s="127"/>
    </row>
    <row r="9" ht="14.25" customHeight="1">
      <c r="A9" s="1"/>
      <c r="B9" s="1"/>
      <c r="C9" s="1"/>
      <c r="D9" s="1"/>
      <c r="E9" s="1"/>
      <c r="F9" s="127"/>
      <c r="G9" s="127"/>
    </row>
    <row r="10" ht="14.25" customHeight="1">
      <c r="A10" s="16"/>
      <c r="B10" s="132" t="s">
        <v>53</v>
      </c>
      <c r="C10" s="23"/>
      <c r="D10" s="33"/>
      <c r="E10" s="33"/>
      <c r="F10" s="33"/>
      <c r="G10" s="33"/>
    </row>
    <row r="11" ht="14.25" customHeight="1">
      <c r="A11" s="16"/>
      <c r="B11" s="13"/>
      <c r="C11" s="15"/>
      <c r="D11" s="33"/>
      <c r="E11" s="33"/>
      <c r="F11" s="33"/>
      <c r="G11" s="33"/>
    </row>
    <row r="12" ht="14.25" customHeight="1">
      <c r="A12" s="1"/>
      <c r="B12" s="24" t="s">
        <v>54</v>
      </c>
      <c r="C12" s="133">
        <v>115294.69</v>
      </c>
      <c r="D12" s="1"/>
      <c r="E12" s="1"/>
      <c r="F12" s="127"/>
      <c r="G12" s="127"/>
    </row>
    <row r="13" ht="14.25" customHeight="1">
      <c r="A13" s="68"/>
      <c r="B13" s="134" t="s">
        <v>55</v>
      </c>
      <c r="C13" s="87">
        <f>SUM(C12)</f>
        <v>115294.69</v>
      </c>
      <c r="D13" s="1"/>
      <c r="E13" s="1"/>
      <c r="F13" s="127"/>
      <c r="G13" s="127"/>
    </row>
    <row r="14" ht="14.25" customHeight="1">
      <c r="A14" s="1"/>
      <c r="B14" s="1"/>
      <c r="C14" s="1"/>
      <c r="D14" s="1"/>
      <c r="E14" s="1"/>
      <c r="F14" s="127"/>
      <c r="G14" s="127"/>
    </row>
    <row r="15" ht="14.25" customHeight="1">
      <c r="A15" s="16"/>
      <c r="B15" s="132" t="s">
        <v>56</v>
      </c>
      <c r="C15" s="23"/>
      <c r="D15" s="16"/>
      <c r="E15" s="16"/>
      <c r="F15" s="16"/>
      <c r="G15" s="16"/>
    </row>
    <row r="16" ht="14.25" customHeight="1">
      <c r="A16" s="16"/>
      <c r="B16" s="13"/>
      <c r="C16" s="15"/>
      <c r="D16" s="16"/>
      <c r="E16" s="16"/>
      <c r="F16" s="16"/>
      <c r="G16" s="16"/>
    </row>
    <row r="17" ht="14.25" customHeight="1">
      <c r="A17" s="1"/>
      <c r="B17" s="24" t="s">
        <v>54</v>
      </c>
      <c r="C17" s="133">
        <v>104294.69</v>
      </c>
      <c r="D17" s="1"/>
      <c r="E17" s="1"/>
      <c r="F17" s="127"/>
      <c r="G17" s="127"/>
    </row>
    <row r="18" ht="14.25" customHeight="1">
      <c r="A18" s="68"/>
      <c r="B18" s="134" t="s">
        <v>55</v>
      </c>
      <c r="C18" s="87">
        <f>SUM(C17)</f>
        <v>104294.69</v>
      </c>
      <c r="D18" s="1"/>
      <c r="E18" s="1"/>
    </row>
    <row r="19" ht="14.25" customHeight="1">
      <c r="A19" s="1"/>
      <c r="B19" s="1"/>
      <c r="C19" s="1"/>
      <c r="D19" s="1"/>
      <c r="E19" s="1"/>
    </row>
    <row r="20" ht="14.25" customHeight="1">
      <c r="A20" s="1"/>
      <c r="B20" s="1"/>
    </row>
    <row r="21" ht="14.25" customHeight="1">
      <c r="A21" s="1"/>
      <c r="B21" s="1" t="s">
        <v>57</v>
      </c>
    </row>
    <row r="22" ht="14.25" customHeight="1"/>
    <row r="23" ht="14.25" customHeight="1"/>
    <row r="24" ht="14.25" customHeight="1">
      <c r="A24" s="5"/>
      <c r="B24" s="135" t="s">
        <v>5</v>
      </c>
      <c r="C24" s="23"/>
    </row>
    <row r="25" ht="14.25" customHeight="1">
      <c r="A25" s="124"/>
      <c r="B25" s="62" t="s">
        <v>58</v>
      </c>
      <c r="C25" s="23"/>
    </row>
    <row r="26" ht="14.25" customHeight="1">
      <c r="A26" s="124"/>
      <c r="B26" s="12"/>
      <c r="C26" s="11"/>
    </row>
    <row r="27" ht="14.25" customHeight="1">
      <c r="A27" s="124"/>
      <c r="B27" s="12"/>
      <c r="C27" s="11"/>
    </row>
    <row r="28" ht="14.25" customHeight="1">
      <c r="A28" s="124"/>
      <c r="B28" s="12"/>
      <c r="C28" s="11"/>
    </row>
    <row r="29" ht="14.25" customHeight="1">
      <c r="B29" s="12"/>
      <c r="C29" s="11"/>
    </row>
    <row r="30" ht="14.25" customHeight="1">
      <c r="B30" s="12"/>
      <c r="C30" s="11"/>
    </row>
    <row r="31" ht="14.25" customHeight="1">
      <c r="B31" s="12"/>
      <c r="C31" s="11"/>
    </row>
    <row r="32" ht="14.25" customHeight="1">
      <c r="B32" s="13"/>
      <c r="C32" s="15"/>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2:C2"/>
    <mergeCell ref="B5:C5"/>
    <mergeCell ref="B6:C7"/>
    <mergeCell ref="B10:C11"/>
    <mergeCell ref="B15:C16"/>
    <mergeCell ref="B24:C24"/>
    <mergeCell ref="B25:C32"/>
  </mergeCells>
  <conditionalFormatting sqref="C12">
    <cfRule type="cellIs" dxfId="1" priority="1" operator="greaterThan">
      <formula>0</formula>
    </cfRule>
  </conditionalFormatting>
  <conditionalFormatting sqref="C12">
    <cfRule type="cellIs" dxfId="0" priority="2" operator="lessThan">
      <formula>0</formula>
    </cfRule>
  </conditionalFormatting>
  <conditionalFormatting sqref="C13">
    <cfRule type="cellIs" dxfId="1" priority="3" operator="greaterThan">
      <formula>0</formula>
    </cfRule>
  </conditionalFormatting>
  <conditionalFormatting sqref="C18">
    <cfRule type="cellIs" dxfId="1" priority="4" operator="greaterThan">
      <formula>0</formula>
    </cfRule>
  </conditionalFormatting>
  <printOptions/>
  <pageMargins bottom="0.75" footer="0.0" header="0.0" left="0.7" right="0.7" top="0.75"/>
  <pageSetup orientation="portrait"/>
  <drawing r:id="rId1"/>
  <tableParts count="2">
    <tablePart r:id="rId4"/>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0.14"/>
    <col customWidth="1" min="2" max="2" width="26.43"/>
    <col customWidth="1" min="3" max="3" width="10.86"/>
    <col customWidth="1" min="4" max="4" width="8.71"/>
    <col customWidth="1" min="5" max="5" width="9.71"/>
    <col customWidth="1" min="6" max="27" width="8.71"/>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row>
    <row r="2" ht="13.5" customHeight="1">
      <c r="A2" s="3"/>
      <c r="B2" s="4" t="s">
        <v>59</v>
      </c>
      <c r="H2" s="1"/>
      <c r="I2" s="1"/>
      <c r="J2" s="1"/>
      <c r="K2" s="1"/>
      <c r="L2" s="1"/>
      <c r="M2" s="1"/>
      <c r="N2" s="1"/>
      <c r="O2" s="1"/>
      <c r="P2" s="1"/>
      <c r="Q2" s="1"/>
      <c r="R2" s="1"/>
      <c r="S2" s="1"/>
      <c r="T2" s="1"/>
      <c r="U2" s="1"/>
      <c r="V2" s="1"/>
      <c r="W2" s="1"/>
      <c r="X2" s="1"/>
      <c r="Y2" s="1"/>
      <c r="Z2" s="1"/>
      <c r="AA2" s="1"/>
    </row>
    <row r="3" ht="13.5" customHeight="1">
      <c r="A3" s="3"/>
      <c r="B3" s="3"/>
      <c r="C3" s="3"/>
      <c r="D3" s="1"/>
      <c r="E3" s="1"/>
      <c r="F3" s="1"/>
      <c r="G3" s="1"/>
      <c r="H3" s="1"/>
      <c r="I3" s="1"/>
      <c r="J3" s="1"/>
      <c r="K3" s="1"/>
      <c r="L3" s="1"/>
      <c r="M3" s="1"/>
      <c r="N3" s="1"/>
      <c r="O3" s="1"/>
      <c r="P3" s="1"/>
      <c r="Q3" s="1"/>
      <c r="R3" s="1"/>
      <c r="S3" s="1"/>
      <c r="T3" s="1"/>
      <c r="U3" s="1"/>
      <c r="V3" s="1"/>
      <c r="W3" s="1"/>
      <c r="X3" s="1"/>
      <c r="Y3" s="1"/>
      <c r="Z3" s="1"/>
      <c r="AA3" s="1"/>
    </row>
    <row r="4" ht="13.5" customHeight="1">
      <c r="A4" s="3"/>
      <c r="B4" s="3"/>
      <c r="C4" s="3"/>
      <c r="D4" s="1"/>
      <c r="E4" s="1"/>
      <c r="F4" s="1"/>
      <c r="G4" s="1"/>
      <c r="H4" s="1"/>
      <c r="I4" s="1"/>
      <c r="J4" s="1"/>
      <c r="K4" s="1"/>
      <c r="L4" s="1"/>
      <c r="M4" s="1"/>
      <c r="N4" s="1"/>
      <c r="O4" s="1"/>
      <c r="P4" s="1"/>
      <c r="Q4" s="1"/>
      <c r="R4" s="1"/>
      <c r="S4" s="1"/>
      <c r="T4" s="1"/>
      <c r="U4" s="1"/>
      <c r="V4" s="1"/>
      <c r="W4" s="1"/>
      <c r="X4" s="1"/>
      <c r="Y4" s="1"/>
      <c r="Z4" s="1"/>
      <c r="AA4" s="1"/>
    </row>
    <row r="5" ht="13.5" customHeight="1">
      <c r="A5" s="5"/>
      <c r="B5" s="136" t="s">
        <v>2</v>
      </c>
      <c r="C5" s="22"/>
      <c r="D5" s="22"/>
      <c r="E5" s="22"/>
      <c r="F5" s="22"/>
      <c r="G5" s="22"/>
      <c r="H5" s="22"/>
      <c r="I5" s="22"/>
      <c r="J5" s="22"/>
      <c r="K5" s="23"/>
      <c r="L5" s="1"/>
      <c r="M5" s="1"/>
      <c r="N5" s="1"/>
      <c r="O5" s="1"/>
      <c r="P5" s="1"/>
      <c r="Q5" s="1"/>
      <c r="R5" s="1"/>
      <c r="S5" s="1"/>
      <c r="T5" s="1"/>
      <c r="U5" s="1"/>
      <c r="V5" s="1"/>
      <c r="W5" s="1"/>
      <c r="X5" s="1"/>
      <c r="Y5" s="1"/>
      <c r="Z5" s="1"/>
      <c r="AA5" s="1"/>
    </row>
    <row r="6" ht="13.5" customHeight="1">
      <c r="A6" s="137"/>
      <c r="B6" s="53" t="s">
        <v>60</v>
      </c>
      <c r="K6" s="11"/>
      <c r="L6" s="1"/>
      <c r="M6" s="1"/>
      <c r="N6" s="1"/>
      <c r="O6" s="1"/>
      <c r="P6" s="1"/>
      <c r="Q6" s="1"/>
      <c r="R6" s="1"/>
      <c r="S6" s="1"/>
      <c r="T6" s="1"/>
      <c r="U6" s="1"/>
      <c r="V6" s="1"/>
      <c r="W6" s="1"/>
      <c r="X6" s="1"/>
      <c r="Y6" s="1"/>
      <c r="Z6" s="1"/>
      <c r="AA6" s="1"/>
    </row>
    <row r="7" ht="13.5" customHeight="1">
      <c r="A7" s="137"/>
      <c r="B7" s="12"/>
      <c r="K7" s="11"/>
      <c r="L7" s="1"/>
      <c r="M7" s="1"/>
      <c r="N7" s="1"/>
      <c r="O7" s="1"/>
      <c r="P7" s="1"/>
      <c r="Q7" s="1"/>
      <c r="R7" s="1"/>
      <c r="S7" s="1"/>
      <c r="T7" s="1"/>
      <c r="U7" s="1"/>
      <c r="V7" s="1"/>
      <c r="W7" s="1"/>
      <c r="X7" s="1"/>
      <c r="Y7" s="1"/>
      <c r="Z7" s="1"/>
      <c r="AA7" s="1"/>
    </row>
    <row r="8" ht="13.5" customHeight="1">
      <c r="A8" s="137"/>
      <c r="B8" s="13"/>
      <c r="C8" s="14"/>
      <c r="D8" s="14"/>
      <c r="E8" s="14"/>
      <c r="F8" s="14"/>
      <c r="G8" s="14"/>
      <c r="H8" s="14"/>
      <c r="I8" s="14"/>
      <c r="J8" s="14"/>
      <c r="K8" s="15"/>
      <c r="L8" s="1"/>
      <c r="M8" s="1"/>
      <c r="N8" s="1"/>
      <c r="O8" s="1"/>
      <c r="P8" s="1"/>
      <c r="Q8" s="1"/>
      <c r="R8" s="1"/>
      <c r="S8" s="1"/>
      <c r="T8" s="1"/>
      <c r="U8" s="1"/>
      <c r="V8" s="1"/>
      <c r="W8" s="1"/>
      <c r="X8" s="1"/>
      <c r="Y8" s="1"/>
      <c r="Z8" s="1"/>
      <c r="AA8" s="1"/>
    </row>
    <row r="9" ht="13.5" customHeight="1">
      <c r="A9" s="1"/>
      <c r="B9" s="1"/>
      <c r="C9" s="29"/>
      <c r="D9" s="1"/>
      <c r="E9" s="1"/>
      <c r="F9" s="1"/>
      <c r="G9" s="1"/>
      <c r="H9" s="1"/>
      <c r="I9" s="1"/>
      <c r="J9" s="1"/>
      <c r="K9" s="1"/>
      <c r="L9" s="1"/>
      <c r="M9" s="1"/>
      <c r="N9" s="1"/>
      <c r="O9" s="1"/>
      <c r="P9" s="1"/>
      <c r="Q9" s="1"/>
      <c r="R9" s="1"/>
      <c r="S9" s="1"/>
      <c r="T9" s="1"/>
      <c r="U9" s="1"/>
      <c r="V9" s="1"/>
      <c r="W9" s="1"/>
      <c r="X9" s="1"/>
      <c r="Y9" s="1"/>
      <c r="Z9" s="1"/>
      <c r="AA9" s="1"/>
    </row>
    <row r="10" ht="13.5" customHeight="1">
      <c r="A10" s="138"/>
      <c r="B10" s="139" t="s">
        <v>61</v>
      </c>
      <c r="C10" s="140"/>
      <c r="D10" s="140"/>
      <c r="E10" s="141"/>
      <c r="F10" s="1"/>
      <c r="G10" s="18" t="s">
        <v>5</v>
      </c>
      <c r="H10" s="7"/>
      <c r="I10" s="7"/>
      <c r="J10" s="7"/>
      <c r="K10" s="8"/>
      <c r="L10" s="1"/>
      <c r="M10" s="1"/>
      <c r="N10" s="1"/>
      <c r="O10" s="1"/>
      <c r="P10" s="1"/>
      <c r="Q10" s="1"/>
      <c r="R10" s="1"/>
      <c r="S10" s="1"/>
      <c r="T10" s="1"/>
      <c r="U10" s="1"/>
      <c r="V10" s="1"/>
      <c r="W10" s="1"/>
      <c r="X10" s="1"/>
      <c r="Y10" s="1"/>
      <c r="Z10" s="1"/>
      <c r="AA10" s="1"/>
    </row>
    <row r="11" ht="13.5" customHeight="1">
      <c r="A11" s="33"/>
      <c r="B11" s="142" t="s">
        <v>4</v>
      </c>
      <c r="C11" s="143"/>
      <c r="D11" s="144"/>
      <c r="E11" s="145"/>
      <c r="F11" s="1"/>
      <c r="G11" s="146" t="s">
        <v>62</v>
      </c>
      <c r="H11" s="22"/>
      <c r="I11" s="22"/>
      <c r="J11" s="22"/>
      <c r="K11" s="23"/>
      <c r="L11" s="1"/>
      <c r="M11" s="1"/>
      <c r="N11" s="1"/>
      <c r="O11" s="1"/>
      <c r="P11" s="1"/>
      <c r="Q11" s="1"/>
      <c r="R11" s="1"/>
      <c r="S11" s="1"/>
      <c r="T11" s="1"/>
      <c r="U11" s="1"/>
      <c r="V11" s="1"/>
      <c r="W11" s="1"/>
      <c r="X11" s="1"/>
      <c r="Y11" s="1"/>
      <c r="Z11" s="1"/>
      <c r="AA11" s="1"/>
    </row>
    <row r="12" ht="13.5" customHeight="1">
      <c r="A12" s="1"/>
      <c r="B12" s="147" t="s">
        <v>63</v>
      </c>
      <c r="C12" s="148">
        <v>17500.0</v>
      </c>
      <c r="D12" s="149"/>
      <c r="E12" s="150"/>
      <c r="F12" s="1"/>
      <c r="G12" s="12"/>
      <c r="K12" s="11"/>
      <c r="L12" s="1"/>
      <c r="M12" s="1"/>
      <c r="N12" s="1"/>
      <c r="O12" s="1"/>
      <c r="P12" s="1"/>
      <c r="Q12" s="1"/>
      <c r="R12" s="1"/>
      <c r="S12" s="1"/>
      <c r="T12" s="1"/>
      <c r="U12" s="1"/>
      <c r="V12" s="1"/>
      <c r="W12" s="1"/>
      <c r="X12" s="1"/>
      <c r="Y12" s="1"/>
      <c r="Z12" s="1"/>
      <c r="AA12" s="1"/>
    </row>
    <row r="13" ht="13.5" customHeight="1">
      <c r="A13" s="1"/>
      <c r="B13" s="151" t="s">
        <v>64</v>
      </c>
      <c r="C13" s="152">
        <v>600.0</v>
      </c>
      <c r="D13" s="144"/>
      <c r="E13" s="145"/>
      <c r="F13" s="1"/>
      <c r="G13" s="12"/>
      <c r="K13" s="11"/>
      <c r="L13" s="1"/>
      <c r="M13" s="1"/>
      <c r="N13" s="1"/>
      <c r="O13" s="1"/>
      <c r="P13" s="1"/>
      <c r="Q13" s="1"/>
      <c r="R13" s="1"/>
      <c r="S13" s="1"/>
      <c r="T13" s="1"/>
      <c r="U13" s="1"/>
      <c r="V13" s="1"/>
      <c r="W13" s="1"/>
      <c r="X13" s="1"/>
      <c r="Y13" s="1"/>
      <c r="Z13" s="1"/>
      <c r="AA13" s="1"/>
    </row>
    <row r="14" ht="13.5" customHeight="1">
      <c r="A14" s="1"/>
      <c r="B14" s="147" t="s">
        <v>65</v>
      </c>
      <c r="C14" s="153">
        <v>250.0</v>
      </c>
      <c r="D14" s="149"/>
      <c r="E14" s="150"/>
      <c r="F14" s="1"/>
      <c r="G14" s="12"/>
      <c r="K14" s="11"/>
      <c r="L14" s="1"/>
      <c r="M14" s="1"/>
      <c r="N14" s="1"/>
      <c r="O14" s="1"/>
      <c r="P14" s="1"/>
      <c r="Q14" s="1"/>
      <c r="R14" s="1"/>
      <c r="S14" s="1"/>
      <c r="T14" s="1"/>
      <c r="U14" s="1"/>
      <c r="V14" s="1"/>
      <c r="W14" s="1"/>
      <c r="X14" s="1"/>
      <c r="Y14" s="1"/>
      <c r="Z14" s="1"/>
      <c r="AA14" s="1"/>
    </row>
    <row r="15" ht="13.5" customHeight="1">
      <c r="A15" s="1"/>
      <c r="B15" s="151" t="s">
        <v>66</v>
      </c>
      <c r="C15" s="154">
        <v>600.0</v>
      </c>
      <c r="D15" s="144"/>
      <c r="E15" s="145"/>
      <c r="F15" s="1"/>
      <c r="G15" s="12"/>
      <c r="K15" s="11"/>
      <c r="L15" s="1"/>
      <c r="M15" s="1"/>
      <c r="N15" s="1"/>
      <c r="O15" s="1"/>
      <c r="P15" s="1"/>
      <c r="Q15" s="1"/>
      <c r="R15" s="1"/>
      <c r="S15" s="1"/>
      <c r="T15" s="1"/>
      <c r="U15" s="1"/>
      <c r="V15" s="1"/>
      <c r="W15" s="1"/>
      <c r="X15" s="1"/>
      <c r="Y15" s="1"/>
      <c r="Z15" s="1"/>
      <c r="AA15" s="1"/>
    </row>
    <row r="16" ht="13.5" customHeight="1">
      <c r="A16" s="1"/>
      <c r="B16" s="155" t="s">
        <v>12</v>
      </c>
      <c r="C16" s="156">
        <f>SUM(C12:C15)</f>
        <v>18950</v>
      </c>
      <c r="D16" s="149"/>
      <c r="E16" s="150"/>
      <c r="F16" s="1"/>
      <c r="G16" s="12"/>
      <c r="K16" s="11"/>
      <c r="L16" s="1"/>
      <c r="M16" s="1"/>
      <c r="N16" s="1"/>
      <c r="O16" s="1"/>
      <c r="P16" s="1"/>
      <c r="Q16" s="1"/>
      <c r="R16" s="1"/>
      <c r="S16" s="1"/>
      <c r="T16" s="1"/>
      <c r="U16" s="1"/>
      <c r="V16" s="1"/>
      <c r="W16" s="1"/>
      <c r="X16" s="1"/>
      <c r="Y16" s="1"/>
      <c r="Z16" s="1"/>
      <c r="AA16" s="1"/>
    </row>
    <row r="17" ht="13.5" customHeight="1">
      <c r="A17" s="1"/>
      <c r="B17" s="157"/>
      <c r="C17" s="144"/>
      <c r="D17" s="144"/>
      <c r="E17" s="145"/>
      <c r="F17" s="1"/>
      <c r="G17" s="12"/>
      <c r="K17" s="11"/>
      <c r="L17" s="1"/>
      <c r="M17" s="1"/>
      <c r="N17" s="1"/>
      <c r="O17" s="1"/>
      <c r="P17" s="1"/>
      <c r="Q17" s="1"/>
      <c r="R17" s="1"/>
      <c r="S17" s="1"/>
      <c r="T17" s="1"/>
      <c r="U17" s="1"/>
      <c r="V17" s="1"/>
      <c r="W17" s="1"/>
      <c r="X17" s="1"/>
      <c r="Y17" s="1"/>
      <c r="Z17" s="1"/>
      <c r="AA17" s="1"/>
    </row>
    <row r="18" ht="13.5" customHeight="1">
      <c r="A18" s="33"/>
      <c r="B18" s="158" t="s">
        <v>13</v>
      </c>
      <c r="C18" s="156"/>
      <c r="D18" s="149"/>
      <c r="E18" s="150"/>
      <c r="F18" s="1"/>
      <c r="G18" s="12"/>
      <c r="K18" s="11"/>
      <c r="L18" s="1"/>
      <c r="M18" s="1"/>
      <c r="N18" s="1"/>
      <c r="O18" s="1"/>
      <c r="P18" s="1"/>
      <c r="Q18" s="1"/>
      <c r="R18" s="1"/>
      <c r="S18" s="1"/>
      <c r="T18" s="1"/>
      <c r="U18" s="1"/>
      <c r="V18" s="1"/>
      <c r="W18" s="1"/>
      <c r="X18" s="1"/>
      <c r="Y18" s="1"/>
      <c r="Z18" s="1"/>
      <c r="AA18" s="1"/>
    </row>
    <row r="19" ht="13.5" customHeight="1">
      <c r="A19" s="1"/>
      <c r="B19" s="151" t="s">
        <v>67</v>
      </c>
      <c r="C19" s="159">
        <v>2000.0</v>
      </c>
      <c r="D19" s="144"/>
      <c r="E19" s="145"/>
      <c r="F19" s="1"/>
      <c r="G19" s="12"/>
      <c r="K19" s="11"/>
      <c r="L19" s="1"/>
      <c r="M19" s="1"/>
      <c r="N19" s="1"/>
      <c r="O19" s="1"/>
      <c r="P19" s="1"/>
      <c r="Q19" s="1"/>
      <c r="R19" s="1"/>
      <c r="S19" s="1"/>
      <c r="T19" s="1"/>
      <c r="U19" s="1"/>
      <c r="V19" s="1"/>
      <c r="W19" s="1"/>
      <c r="X19" s="1"/>
      <c r="Y19" s="1"/>
      <c r="Z19" s="1"/>
      <c r="AA19" s="1"/>
    </row>
    <row r="20" ht="13.5" customHeight="1">
      <c r="A20" s="1"/>
      <c r="B20" s="147" t="s">
        <v>68</v>
      </c>
      <c r="C20" s="160">
        <v>2000.0</v>
      </c>
      <c r="D20" s="149"/>
      <c r="E20" s="150"/>
      <c r="F20" s="1"/>
      <c r="G20" s="12"/>
      <c r="K20" s="11"/>
      <c r="L20" s="1"/>
      <c r="M20" s="1"/>
      <c r="N20" s="1"/>
      <c r="O20" s="1"/>
      <c r="P20" s="1"/>
      <c r="Q20" s="1"/>
      <c r="R20" s="1"/>
      <c r="S20" s="1"/>
      <c r="T20" s="1"/>
      <c r="U20" s="1"/>
      <c r="V20" s="1"/>
      <c r="W20" s="1"/>
      <c r="X20" s="1"/>
      <c r="Y20" s="1"/>
      <c r="Z20" s="1"/>
      <c r="AA20" s="1"/>
    </row>
    <row r="21" ht="13.5" customHeight="1">
      <c r="A21" s="1"/>
      <c r="B21" s="151" t="s">
        <v>69</v>
      </c>
      <c r="C21" s="159">
        <v>4290.0</v>
      </c>
      <c r="D21" s="144"/>
      <c r="E21" s="145"/>
      <c r="F21" s="1"/>
      <c r="G21" s="12"/>
      <c r="K21" s="11"/>
      <c r="L21" s="1"/>
      <c r="M21" s="1"/>
      <c r="N21" s="1"/>
      <c r="O21" s="1"/>
      <c r="P21" s="1"/>
      <c r="Q21" s="1"/>
      <c r="R21" s="1"/>
      <c r="S21" s="1"/>
      <c r="T21" s="1"/>
      <c r="U21" s="1"/>
      <c r="V21" s="1"/>
      <c r="W21" s="1"/>
      <c r="X21" s="1"/>
      <c r="Y21" s="1"/>
      <c r="Z21" s="1"/>
      <c r="AA21" s="1"/>
    </row>
    <row r="22" ht="13.5" customHeight="1">
      <c r="A22" s="1"/>
      <c r="B22" s="147" t="s">
        <v>70</v>
      </c>
      <c r="C22" s="160">
        <v>2000.0</v>
      </c>
      <c r="D22" s="149"/>
      <c r="E22" s="150"/>
      <c r="F22" s="1"/>
      <c r="G22" s="12"/>
      <c r="K22" s="11"/>
      <c r="L22" s="1"/>
      <c r="M22" s="1"/>
      <c r="N22" s="1"/>
      <c r="O22" s="1"/>
      <c r="P22" s="1"/>
      <c r="Q22" s="1"/>
      <c r="R22" s="1"/>
      <c r="S22" s="1"/>
      <c r="T22" s="1"/>
      <c r="U22" s="1"/>
      <c r="V22" s="1"/>
      <c r="W22" s="1"/>
      <c r="X22" s="1"/>
      <c r="Y22" s="1"/>
      <c r="Z22" s="1"/>
      <c r="AA22" s="1"/>
    </row>
    <row r="23" ht="13.5" customHeight="1">
      <c r="A23" s="1"/>
      <c r="B23" s="151" t="s">
        <v>71</v>
      </c>
      <c r="C23" s="159">
        <v>11340.0</v>
      </c>
      <c r="D23" s="144"/>
      <c r="E23" s="145"/>
      <c r="F23" s="1"/>
      <c r="G23" s="12"/>
      <c r="K23" s="11"/>
      <c r="L23" s="1"/>
      <c r="M23" s="1"/>
      <c r="N23" s="1"/>
      <c r="O23" s="1"/>
      <c r="P23" s="1"/>
      <c r="Q23" s="1"/>
      <c r="R23" s="1"/>
      <c r="S23" s="1"/>
      <c r="T23" s="1"/>
      <c r="U23" s="1"/>
      <c r="V23" s="1"/>
      <c r="W23" s="1"/>
      <c r="X23" s="1"/>
      <c r="Y23" s="1"/>
      <c r="Z23" s="1"/>
      <c r="AA23" s="1"/>
    </row>
    <row r="24" ht="13.5" customHeight="1">
      <c r="A24" s="1"/>
      <c r="B24" s="147" t="s">
        <v>72</v>
      </c>
      <c r="C24" s="160">
        <v>7920.0</v>
      </c>
      <c r="D24" s="149"/>
      <c r="E24" s="150"/>
      <c r="F24" s="1"/>
      <c r="G24" s="12"/>
      <c r="K24" s="11"/>
      <c r="L24" s="1"/>
      <c r="M24" s="1"/>
      <c r="N24" s="1"/>
      <c r="O24" s="1"/>
      <c r="P24" s="1"/>
      <c r="Q24" s="1"/>
      <c r="R24" s="1"/>
      <c r="S24" s="1"/>
      <c r="T24" s="1"/>
      <c r="U24" s="1"/>
      <c r="V24" s="1"/>
      <c r="W24" s="1"/>
      <c r="X24" s="1"/>
      <c r="Y24" s="1"/>
      <c r="Z24" s="1"/>
      <c r="AA24" s="1"/>
    </row>
    <row r="25" ht="13.5" customHeight="1">
      <c r="A25" s="1"/>
      <c r="B25" s="151" t="s">
        <v>73</v>
      </c>
      <c r="C25" s="159">
        <v>12610.0</v>
      </c>
      <c r="D25" s="144"/>
      <c r="E25" s="145"/>
      <c r="F25" s="1"/>
      <c r="G25" s="12"/>
      <c r="K25" s="11"/>
      <c r="L25" s="1"/>
      <c r="M25" s="1"/>
      <c r="N25" s="1"/>
      <c r="O25" s="1"/>
      <c r="P25" s="1"/>
      <c r="Q25" s="1"/>
      <c r="R25" s="1"/>
      <c r="S25" s="1"/>
      <c r="T25" s="1"/>
      <c r="U25" s="1"/>
      <c r="V25" s="1"/>
      <c r="W25" s="1"/>
      <c r="X25" s="1"/>
      <c r="Y25" s="1"/>
      <c r="Z25" s="1"/>
      <c r="AA25" s="1"/>
    </row>
    <row r="26" ht="13.5" customHeight="1">
      <c r="A26" s="1"/>
      <c r="B26" s="147" t="s">
        <v>74</v>
      </c>
      <c r="C26" s="160">
        <v>1800.0</v>
      </c>
      <c r="D26" s="149"/>
      <c r="E26" s="150"/>
      <c r="F26" s="1"/>
      <c r="G26" s="12"/>
      <c r="K26" s="11"/>
      <c r="L26" s="1"/>
      <c r="M26" s="1"/>
      <c r="N26" s="1"/>
      <c r="O26" s="1"/>
      <c r="P26" s="1"/>
      <c r="Q26" s="1"/>
      <c r="R26" s="1"/>
      <c r="S26" s="1"/>
      <c r="T26" s="1"/>
      <c r="U26" s="1"/>
      <c r="V26" s="1"/>
      <c r="W26" s="1"/>
      <c r="X26" s="1"/>
      <c r="Y26" s="1"/>
      <c r="Z26" s="1"/>
      <c r="AA26" s="1"/>
    </row>
    <row r="27" ht="13.5" customHeight="1">
      <c r="A27" s="1"/>
      <c r="B27" s="151" t="s">
        <v>75</v>
      </c>
      <c r="C27" s="152">
        <v>1140.0</v>
      </c>
      <c r="D27" s="144"/>
      <c r="E27" s="145"/>
      <c r="F27" s="1"/>
      <c r="G27" s="12"/>
      <c r="K27" s="11"/>
      <c r="L27" s="1"/>
      <c r="M27" s="1"/>
      <c r="N27" s="1"/>
      <c r="O27" s="1"/>
      <c r="P27" s="1"/>
      <c r="Q27" s="1"/>
      <c r="R27" s="1"/>
      <c r="S27" s="1"/>
      <c r="T27" s="1"/>
      <c r="U27" s="1"/>
      <c r="V27" s="1"/>
      <c r="W27" s="1"/>
      <c r="X27" s="1"/>
      <c r="Y27" s="1"/>
      <c r="Z27" s="1"/>
      <c r="AA27" s="1"/>
    </row>
    <row r="28" ht="13.5" customHeight="1">
      <c r="A28" s="1"/>
      <c r="B28" s="147" t="s">
        <v>76</v>
      </c>
      <c r="C28" s="153">
        <v>2550.0</v>
      </c>
      <c r="D28" s="149"/>
      <c r="E28" s="150"/>
      <c r="F28" s="1"/>
      <c r="G28" s="12"/>
      <c r="K28" s="11"/>
      <c r="L28" s="1"/>
      <c r="M28" s="1"/>
      <c r="N28" s="1"/>
      <c r="O28" s="1"/>
      <c r="P28" s="1"/>
      <c r="Q28" s="1"/>
      <c r="R28" s="1"/>
      <c r="S28" s="1"/>
      <c r="T28" s="1"/>
      <c r="U28" s="1"/>
      <c r="V28" s="1"/>
      <c r="W28" s="1"/>
      <c r="X28" s="1"/>
      <c r="Y28" s="1"/>
      <c r="Z28" s="1"/>
      <c r="AA28" s="1"/>
    </row>
    <row r="29" ht="13.5" customHeight="1">
      <c r="A29" s="1"/>
      <c r="B29" s="151" t="s">
        <v>77</v>
      </c>
      <c r="C29" s="152">
        <v>5760.0</v>
      </c>
      <c r="D29" s="144"/>
      <c r="E29" s="145"/>
      <c r="F29" s="1"/>
      <c r="G29" s="12"/>
      <c r="K29" s="11"/>
      <c r="L29" s="1"/>
      <c r="M29" s="1"/>
      <c r="N29" s="1"/>
      <c r="O29" s="1"/>
      <c r="P29" s="1"/>
      <c r="Q29" s="1"/>
      <c r="R29" s="1"/>
      <c r="S29" s="1"/>
      <c r="T29" s="1"/>
      <c r="U29" s="1"/>
      <c r="V29" s="1"/>
      <c r="W29" s="1"/>
      <c r="X29" s="1"/>
      <c r="Y29" s="1"/>
      <c r="Z29" s="1"/>
      <c r="AA29" s="1"/>
    </row>
    <row r="30" ht="13.5" customHeight="1">
      <c r="A30" s="1"/>
      <c r="B30" s="147" t="s">
        <v>78</v>
      </c>
      <c r="C30" s="153">
        <v>320.0</v>
      </c>
      <c r="D30" s="149"/>
      <c r="E30" s="150"/>
      <c r="F30" s="1"/>
      <c r="G30" s="12"/>
      <c r="K30" s="11"/>
      <c r="L30" s="1"/>
      <c r="M30" s="1"/>
      <c r="N30" s="1"/>
      <c r="O30" s="1"/>
      <c r="P30" s="1"/>
      <c r="Q30" s="1"/>
      <c r="R30" s="1"/>
      <c r="S30" s="1"/>
      <c r="T30" s="1"/>
      <c r="U30" s="1"/>
      <c r="V30" s="1"/>
      <c r="W30" s="1"/>
      <c r="X30" s="1"/>
      <c r="Y30" s="1"/>
      <c r="Z30" s="1"/>
      <c r="AA30" s="1"/>
    </row>
    <row r="31" ht="13.5" customHeight="1">
      <c r="A31" s="1"/>
      <c r="B31" s="151" t="s">
        <v>79</v>
      </c>
      <c r="C31" s="154">
        <v>100.0</v>
      </c>
      <c r="D31" s="144"/>
      <c r="E31" s="145"/>
      <c r="F31" s="1"/>
      <c r="G31" s="12"/>
      <c r="K31" s="11"/>
      <c r="L31" s="1"/>
      <c r="M31" s="1"/>
      <c r="N31" s="1"/>
      <c r="O31" s="1"/>
      <c r="P31" s="1"/>
      <c r="Q31" s="1"/>
      <c r="R31" s="1"/>
      <c r="S31" s="1"/>
      <c r="T31" s="1"/>
      <c r="U31" s="1"/>
      <c r="V31" s="1"/>
      <c r="W31" s="1"/>
      <c r="X31" s="1"/>
      <c r="Y31" s="1"/>
      <c r="Z31" s="1"/>
      <c r="AA31" s="1"/>
    </row>
    <row r="32" ht="13.5" customHeight="1">
      <c r="A32" s="1"/>
      <c r="B32" s="155" t="s">
        <v>23</v>
      </c>
      <c r="C32" s="156">
        <f>SUM(C19:C31)</f>
        <v>53830</v>
      </c>
      <c r="D32" s="149"/>
      <c r="E32" s="150"/>
      <c r="F32" s="1"/>
      <c r="G32" s="12"/>
      <c r="K32" s="11"/>
      <c r="L32" s="1"/>
      <c r="M32" s="1"/>
      <c r="N32" s="1"/>
      <c r="O32" s="1"/>
      <c r="P32" s="1"/>
      <c r="Q32" s="1"/>
      <c r="R32" s="1"/>
      <c r="S32" s="1"/>
      <c r="T32" s="1"/>
      <c r="U32" s="1"/>
      <c r="V32" s="1"/>
      <c r="W32" s="1"/>
      <c r="X32" s="1"/>
      <c r="Y32" s="1"/>
      <c r="Z32" s="1"/>
      <c r="AA32" s="1"/>
    </row>
    <row r="33" ht="13.5" customHeight="1">
      <c r="A33" s="1"/>
      <c r="B33" s="157"/>
      <c r="C33" s="143"/>
      <c r="D33" s="144"/>
      <c r="E33" s="145"/>
      <c r="F33" s="1"/>
      <c r="G33" s="12"/>
      <c r="K33" s="11"/>
      <c r="L33" s="1"/>
      <c r="M33" s="1"/>
      <c r="N33" s="1"/>
      <c r="O33" s="1"/>
      <c r="P33" s="1"/>
      <c r="Q33" s="1"/>
      <c r="R33" s="1"/>
      <c r="S33" s="1"/>
      <c r="T33" s="1"/>
      <c r="U33" s="1"/>
      <c r="V33" s="1"/>
      <c r="W33" s="1"/>
      <c r="X33" s="1"/>
      <c r="Y33" s="1"/>
      <c r="Z33" s="1"/>
      <c r="AA33" s="1"/>
    </row>
    <row r="34" ht="13.5" customHeight="1">
      <c r="A34" s="30"/>
      <c r="B34" s="161" t="s">
        <v>80</v>
      </c>
      <c r="C34" s="156">
        <f>C16-C32</f>
        <v>-34880</v>
      </c>
      <c r="D34" s="149"/>
      <c r="E34" s="150"/>
      <c r="F34" s="1"/>
      <c r="G34" s="12"/>
      <c r="K34" s="11"/>
      <c r="L34" s="1"/>
      <c r="M34" s="1"/>
      <c r="N34" s="1"/>
      <c r="O34" s="1"/>
      <c r="P34" s="1"/>
      <c r="Q34" s="1"/>
      <c r="R34" s="1"/>
      <c r="S34" s="1"/>
      <c r="T34" s="1"/>
      <c r="U34" s="1"/>
      <c r="V34" s="1"/>
      <c r="W34" s="1"/>
      <c r="X34" s="1"/>
      <c r="Y34" s="1"/>
      <c r="Z34" s="1"/>
      <c r="AA34" s="1"/>
    </row>
    <row r="35" ht="13.5" customHeight="1">
      <c r="A35" s="1"/>
      <c r="B35" s="157"/>
      <c r="C35" s="143"/>
      <c r="D35" s="144"/>
      <c r="E35" s="145"/>
      <c r="F35" s="1"/>
      <c r="G35" s="12"/>
      <c r="K35" s="11"/>
      <c r="L35" s="1"/>
      <c r="M35" s="1"/>
      <c r="N35" s="1"/>
      <c r="O35" s="1"/>
      <c r="P35" s="1"/>
      <c r="Q35" s="1"/>
      <c r="R35" s="1"/>
      <c r="S35" s="1"/>
      <c r="T35" s="1"/>
      <c r="U35" s="1"/>
      <c r="V35" s="1"/>
      <c r="W35" s="1"/>
      <c r="X35" s="1"/>
      <c r="Y35" s="1"/>
      <c r="Z35" s="1"/>
      <c r="AA35" s="1"/>
    </row>
    <row r="36" ht="13.5" customHeight="1">
      <c r="A36" s="3"/>
      <c r="B36" s="162" t="s">
        <v>25</v>
      </c>
      <c r="E36" s="163"/>
      <c r="F36" s="1"/>
      <c r="G36" s="12"/>
      <c r="K36" s="11"/>
      <c r="L36" s="1"/>
      <c r="M36" s="1"/>
      <c r="N36" s="1"/>
      <c r="O36" s="1"/>
      <c r="P36" s="1"/>
      <c r="Q36" s="1"/>
      <c r="R36" s="1"/>
      <c r="S36" s="1"/>
      <c r="T36" s="1"/>
      <c r="U36" s="1"/>
      <c r="V36" s="1"/>
      <c r="W36" s="1"/>
      <c r="X36" s="1"/>
      <c r="Y36" s="1"/>
      <c r="Z36" s="1"/>
      <c r="AA36" s="1"/>
    </row>
    <row r="37" ht="13.5" customHeight="1">
      <c r="A37" s="1"/>
      <c r="B37" s="157" t="s">
        <v>26</v>
      </c>
      <c r="C37" s="164"/>
      <c r="D37" s="144"/>
      <c r="E37" s="145"/>
      <c r="F37" s="1"/>
      <c r="G37" s="12"/>
      <c r="K37" s="11"/>
      <c r="L37" s="1"/>
      <c r="M37" s="1"/>
      <c r="N37" s="1"/>
      <c r="O37" s="1"/>
      <c r="P37" s="1"/>
      <c r="Q37" s="1"/>
      <c r="R37" s="1"/>
      <c r="S37" s="1"/>
      <c r="T37" s="1"/>
      <c r="U37" s="1"/>
      <c r="V37" s="1"/>
      <c r="W37" s="1"/>
      <c r="X37" s="1"/>
      <c r="Y37" s="1"/>
      <c r="Z37" s="1"/>
      <c r="AA37" s="1"/>
    </row>
    <row r="38" ht="13.5" customHeight="1">
      <c r="A38" s="1"/>
      <c r="B38" s="165"/>
      <c r="C38" s="166"/>
      <c r="D38" s="167"/>
      <c r="E38" s="168"/>
      <c r="F38" s="1"/>
      <c r="G38" s="13"/>
      <c r="H38" s="14"/>
      <c r="I38" s="14"/>
      <c r="J38" s="14"/>
      <c r="K38" s="15"/>
      <c r="L38" s="1"/>
      <c r="M38" s="1"/>
      <c r="N38" s="1"/>
      <c r="O38" s="1"/>
      <c r="P38" s="1"/>
      <c r="Q38" s="1"/>
      <c r="R38" s="1"/>
      <c r="S38" s="1"/>
      <c r="T38" s="1"/>
      <c r="U38" s="1"/>
      <c r="V38" s="1"/>
      <c r="W38" s="1"/>
      <c r="X38" s="1"/>
      <c r="Y38" s="1"/>
      <c r="Z38" s="1"/>
      <c r="AA38" s="1"/>
    </row>
    <row r="39" ht="16.5" customHeight="1">
      <c r="A39" s="130"/>
      <c r="B39" s="130"/>
      <c r="C39" s="29"/>
      <c r="D39" s="1"/>
      <c r="E39" s="1"/>
      <c r="F39" s="1"/>
      <c r="G39" s="1"/>
      <c r="H39" s="1"/>
      <c r="I39" s="1"/>
      <c r="J39" s="1"/>
      <c r="K39" s="1"/>
      <c r="L39" s="1"/>
      <c r="M39" s="1"/>
      <c r="N39" s="1"/>
      <c r="O39" s="1"/>
      <c r="P39" s="1"/>
      <c r="Q39" s="1"/>
      <c r="R39" s="1"/>
      <c r="S39" s="1"/>
      <c r="T39" s="1"/>
      <c r="U39" s="1"/>
      <c r="V39" s="1"/>
      <c r="W39" s="1"/>
      <c r="X39" s="1"/>
      <c r="Y39" s="1"/>
      <c r="Z39" s="1"/>
      <c r="AA39" s="1"/>
    </row>
    <row r="40" ht="13.5" customHeight="1">
      <c r="A40" s="138"/>
      <c r="B40" s="139" t="s">
        <v>81</v>
      </c>
      <c r="C40" s="140"/>
      <c r="D40" s="140"/>
      <c r="E40" s="141"/>
      <c r="F40" s="1"/>
      <c r="G40" s="18" t="s">
        <v>5</v>
      </c>
      <c r="H40" s="7"/>
      <c r="I40" s="7"/>
      <c r="J40" s="7"/>
      <c r="K40" s="8"/>
      <c r="L40" s="1"/>
      <c r="M40" s="1"/>
      <c r="N40" s="1"/>
      <c r="O40" s="1"/>
      <c r="P40" s="1"/>
      <c r="Q40" s="1"/>
      <c r="R40" s="1"/>
      <c r="S40" s="1"/>
      <c r="T40" s="1"/>
      <c r="U40" s="1"/>
      <c r="V40" s="1"/>
      <c r="W40" s="1"/>
      <c r="X40" s="1"/>
      <c r="Y40" s="1"/>
      <c r="Z40" s="1"/>
      <c r="AA40" s="1"/>
    </row>
    <row r="41" ht="13.5" customHeight="1">
      <c r="A41" s="33"/>
      <c r="B41" s="142" t="s">
        <v>4</v>
      </c>
      <c r="C41" s="143"/>
      <c r="D41" s="144"/>
      <c r="E41" s="145"/>
      <c r="F41" s="1"/>
      <c r="G41" s="169" t="s">
        <v>82</v>
      </c>
      <c r="H41" s="170"/>
      <c r="I41" s="170"/>
      <c r="J41" s="170"/>
      <c r="K41" s="171"/>
      <c r="L41" s="1"/>
      <c r="M41" s="1"/>
      <c r="N41" s="1"/>
      <c r="O41" s="1"/>
      <c r="P41" s="1"/>
      <c r="Q41" s="1"/>
      <c r="R41" s="1"/>
      <c r="S41" s="1"/>
      <c r="T41" s="1"/>
      <c r="U41" s="1"/>
      <c r="V41" s="1"/>
      <c r="W41" s="1"/>
      <c r="X41" s="1"/>
      <c r="Y41" s="1"/>
      <c r="Z41" s="1"/>
      <c r="AA41" s="1"/>
    </row>
    <row r="42" ht="13.5" customHeight="1">
      <c r="A42" s="1"/>
      <c r="B42" s="147" t="s">
        <v>83</v>
      </c>
      <c r="C42" s="148">
        <v>12375.0</v>
      </c>
      <c r="D42" s="149"/>
      <c r="E42" s="150"/>
      <c r="F42" s="1"/>
      <c r="G42" s="172"/>
      <c r="H42" s="173"/>
      <c r="I42" s="173"/>
      <c r="J42" s="173"/>
      <c r="K42" s="174"/>
      <c r="L42" s="1"/>
      <c r="M42" s="1"/>
      <c r="N42" s="1"/>
      <c r="O42" s="1"/>
      <c r="P42" s="1"/>
      <c r="Q42" s="1"/>
      <c r="R42" s="1"/>
      <c r="S42" s="1"/>
      <c r="T42" s="1"/>
      <c r="U42" s="1"/>
      <c r="V42" s="1"/>
      <c r="W42" s="1"/>
      <c r="X42" s="1"/>
      <c r="Y42" s="1"/>
      <c r="Z42" s="1"/>
      <c r="AA42" s="1"/>
    </row>
    <row r="43" ht="13.5" customHeight="1">
      <c r="A43" s="1"/>
      <c r="B43" s="151" t="s">
        <v>84</v>
      </c>
      <c r="C43" s="152">
        <v>12375.0</v>
      </c>
      <c r="D43" s="144"/>
      <c r="E43" s="145"/>
      <c r="F43" s="1"/>
      <c r="G43" s="172"/>
      <c r="H43" s="173"/>
      <c r="I43" s="173"/>
      <c r="J43" s="173"/>
      <c r="K43" s="174"/>
      <c r="L43" s="1"/>
      <c r="M43" s="1"/>
      <c r="N43" s="1"/>
      <c r="O43" s="1"/>
      <c r="P43" s="1"/>
      <c r="Q43" s="1"/>
      <c r="R43" s="1"/>
      <c r="S43" s="1"/>
      <c r="T43" s="1"/>
      <c r="U43" s="1"/>
      <c r="V43" s="1"/>
      <c r="W43" s="1"/>
      <c r="X43" s="1"/>
      <c r="Y43" s="1"/>
      <c r="Z43" s="1"/>
      <c r="AA43" s="1"/>
    </row>
    <row r="44" ht="13.5" customHeight="1">
      <c r="A44" s="1"/>
      <c r="B44" s="147" t="s">
        <v>85</v>
      </c>
      <c r="C44" s="175">
        <v>450.0</v>
      </c>
      <c r="D44" s="149"/>
      <c r="E44" s="150"/>
      <c r="F44" s="1"/>
      <c r="G44" s="172"/>
      <c r="H44" s="173"/>
      <c r="I44" s="173"/>
      <c r="J44" s="173"/>
      <c r="K44" s="174"/>
      <c r="L44" s="1"/>
      <c r="M44" s="1"/>
      <c r="N44" s="1"/>
      <c r="O44" s="1"/>
      <c r="P44" s="1"/>
      <c r="Q44" s="1"/>
      <c r="R44" s="1"/>
      <c r="S44" s="1"/>
      <c r="T44" s="1"/>
      <c r="U44" s="1"/>
      <c r="V44" s="1"/>
      <c r="W44" s="1"/>
      <c r="X44" s="1"/>
      <c r="Y44" s="1"/>
      <c r="Z44" s="1"/>
      <c r="AA44" s="1"/>
    </row>
    <row r="45" ht="13.5" customHeight="1">
      <c r="A45" s="1"/>
      <c r="B45" s="157" t="s">
        <v>12</v>
      </c>
      <c r="C45" s="143">
        <f>SUM(C42:C44)</f>
        <v>25200</v>
      </c>
      <c r="D45" s="144"/>
      <c r="E45" s="145"/>
      <c r="F45" s="1"/>
      <c r="G45" s="172"/>
      <c r="H45" s="173"/>
      <c r="I45" s="173"/>
      <c r="J45" s="173"/>
      <c r="K45" s="174"/>
      <c r="L45" s="1"/>
      <c r="M45" s="1"/>
      <c r="N45" s="1"/>
      <c r="O45" s="1"/>
      <c r="P45" s="1"/>
      <c r="Q45" s="1"/>
      <c r="R45" s="1"/>
      <c r="S45" s="1"/>
      <c r="T45" s="1"/>
      <c r="U45" s="1"/>
      <c r="V45" s="1"/>
      <c r="W45" s="1"/>
      <c r="X45" s="1"/>
      <c r="Y45" s="1"/>
      <c r="Z45" s="1"/>
      <c r="AA45" s="1"/>
    </row>
    <row r="46" ht="13.5" customHeight="1">
      <c r="A46" s="1"/>
      <c r="B46" s="155"/>
      <c r="C46" s="149"/>
      <c r="D46" s="149"/>
      <c r="E46" s="150"/>
      <c r="F46" s="1"/>
      <c r="G46" s="172"/>
      <c r="H46" s="173"/>
      <c r="I46" s="173"/>
      <c r="J46" s="173"/>
      <c r="K46" s="174"/>
      <c r="L46" s="1"/>
      <c r="M46" s="1"/>
      <c r="N46" s="1"/>
      <c r="O46" s="1"/>
      <c r="P46" s="1"/>
      <c r="Q46" s="1"/>
      <c r="R46" s="1"/>
      <c r="S46" s="1"/>
      <c r="T46" s="1"/>
      <c r="U46" s="1"/>
      <c r="V46" s="1"/>
      <c r="W46" s="1"/>
      <c r="X46" s="1"/>
      <c r="Y46" s="1"/>
      <c r="Z46" s="1"/>
      <c r="AA46" s="1"/>
    </row>
    <row r="47" ht="13.5" customHeight="1">
      <c r="A47" s="33"/>
      <c r="B47" s="176" t="s">
        <v>13</v>
      </c>
      <c r="C47" s="143"/>
      <c r="D47" s="144"/>
      <c r="E47" s="145"/>
      <c r="F47" s="1"/>
      <c r="G47" s="172"/>
      <c r="H47" s="173"/>
      <c r="I47" s="173"/>
      <c r="J47" s="173"/>
      <c r="K47" s="174"/>
      <c r="L47" s="1"/>
      <c r="M47" s="1"/>
      <c r="N47" s="1"/>
      <c r="O47" s="1"/>
      <c r="P47" s="1"/>
      <c r="Q47" s="1"/>
      <c r="R47" s="1"/>
      <c r="S47" s="1"/>
      <c r="T47" s="1"/>
      <c r="U47" s="1"/>
      <c r="V47" s="1"/>
      <c r="W47" s="1"/>
      <c r="X47" s="1"/>
      <c r="Y47" s="1"/>
      <c r="Z47" s="1"/>
      <c r="AA47" s="1"/>
    </row>
    <row r="48" ht="13.5" customHeight="1">
      <c r="A48" s="1"/>
      <c r="B48" s="147" t="s">
        <v>86</v>
      </c>
      <c r="C48" s="160">
        <v>250.0</v>
      </c>
      <c r="D48" s="149"/>
      <c r="E48" s="150"/>
      <c r="F48" s="1"/>
      <c r="G48" s="172"/>
      <c r="H48" s="173"/>
      <c r="I48" s="173"/>
      <c r="J48" s="173"/>
      <c r="K48" s="174"/>
      <c r="L48" s="1"/>
      <c r="M48" s="1"/>
      <c r="N48" s="1"/>
      <c r="O48" s="1"/>
      <c r="P48" s="1"/>
      <c r="Q48" s="1"/>
      <c r="R48" s="1"/>
      <c r="S48" s="1"/>
      <c r="T48" s="1"/>
      <c r="U48" s="1"/>
      <c r="V48" s="1"/>
      <c r="W48" s="1"/>
      <c r="X48" s="1"/>
      <c r="Y48" s="1"/>
      <c r="Z48" s="1"/>
      <c r="AA48" s="1"/>
    </row>
    <row r="49" ht="13.5" customHeight="1">
      <c r="A49" s="1"/>
      <c r="B49" s="151" t="s">
        <v>87</v>
      </c>
      <c r="C49" s="159">
        <v>35.0</v>
      </c>
      <c r="D49" s="144"/>
      <c r="E49" s="145"/>
      <c r="F49" s="1"/>
      <c r="G49" s="172"/>
      <c r="H49" s="173"/>
      <c r="I49" s="173"/>
      <c r="J49" s="173"/>
      <c r="K49" s="174"/>
      <c r="L49" s="1"/>
      <c r="M49" s="1"/>
      <c r="N49" s="1"/>
      <c r="O49" s="1"/>
      <c r="P49" s="1"/>
      <c r="Q49" s="1"/>
      <c r="R49" s="1"/>
      <c r="S49" s="1"/>
      <c r="T49" s="1"/>
      <c r="U49" s="1"/>
      <c r="V49" s="1"/>
      <c r="W49" s="1"/>
      <c r="X49" s="1"/>
      <c r="Y49" s="1"/>
      <c r="Z49" s="1"/>
      <c r="AA49" s="1"/>
    </row>
    <row r="50" ht="13.5" customHeight="1">
      <c r="A50" s="1"/>
      <c r="B50" s="147" t="s">
        <v>88</v>
      </c>
      <c r="C50" s="160">
        <v>33000.0</v>
      </c>
      <c r="D50" s="149"/>
      <c r="E50" s="150"/>
      <c r="F50" s="1"/>
      <c r="G50" s="172"/>
      <c r="H50" s="173"/>
      <c r="I50" s="173"/>
      <c r="J50" s="173"/>
      <c r="K50" s="174"/>
      <c r="L50" s="1"/>
      <c r="M50" s="1"/>
      <c r="N50" s="1"/>
      <c r="O50" s="1"/>
      <c r="P50" s="1"/>
      <c r="Q50" s="1"/>
      <c r="R50" s="1"/>
      <c r="S50" s="1"/>
      <c r="T50" s="1"/>
      <c r="U50" s="1"/>
      <c r="V50" s="1"/>
      <c r="W50" s="1"/>
      <c r="X50" s="1"/>
      <c r="Y50" s="1"/>
      <c r="Z50" s="1"/>
      <c r="AA50" s="1"/>
    </row>
    <row r="51" ht="13.5" customHeight="1">
      <c r="A51" s="1"/>
      <c r="B51" s="151" t="s">
        <v>89</v>
      </c>
      <c r="C51" s="152">
        <v>3840.0</v>
      </c>
      <c r="D51" s="144"/>
      <c r="E51" s="145"/>
      <c r="F51" s="1"/>
      <c r="G51" s="172"/>
      <c r="H51" s="173"/>
      <c r="I51" s="173"/>
      <c r="J51" s="173"/>
      <c r="K51" s="174"/>
      <c r="L51" s="1"/>
      <c r="M51" s="1"/>
      <c r="N51" s="1"/>
      <c r="O51" s="1"/>
      <c r="P51" s="1"/>
      <c r="Q51" s="1"/>
      <c r="R51" s="1"/>
      <c r="S51" s="1"/>
      <c r="T51" s="1"/>
      <c r="U51" s="1"/>
      <c r="V51" s="1"/>
      <c r="W51" s="1"/>
      <c r="X51" s="1"/>
      <c r="Y51" s="1"/>
      <c r="Z51" s="1"/>
      <c r="AA51" s="1"/>
    </row>
    <row r="52" ht="13.5" customHeight="1">
      <c r="A52" s="1"/>
      <c r="B52" s="147" t="s">
        <v>90</v>
      </c>
      <c r="C52" s="175">
        <v>5540.0</v>
      </c>
      <c r="D52" s="149"/>
      <c r="E52" s="150"/>
      <c r="F52" s="1"/>
      <c r="G52" s="172"/>
      <c r="H52" s="173"/>
      <c r="I52" s="173"/>
      <c r="J52" s="173"/>
      <c r="K52" s="174"/>
      <c r="L52" s="1"/>
      <c r="M52" s="1"/>
      <c r="N52" s="1"/>
      <c r="O52" s="1"/>
      <c r="P52" s="1"/>
      <c r="Q52" s="1"/>
      <c r="R52" s="1"/>
      <c r="S52" s="1"/>
      <c r="T52" s="1"/>
      <c r="U52" s="1"/>
      <c r="V52" s="1"/>
      <c r="W52" s="1"/>
      <c r="X52" s="1"/>
      <c r="Y52" s="1"/>
      <c r="Z52" s="1"/>
      <c r="AA52" s="1"/>
    </row>
    <row r="53" ht="13.5" customHeight="1">
      <c r="A53" s="1"/>
      <c r="B53" s="157" t="s">
        <v>23</v>
      </c>
      <c r="C53" s="143">
        <f>SUM(C48:C52)</f>
        <v>42665</v>
      </c>
      <c r="D53" s="144"/>
      <c r="E53" s="145"/>
      <c r="F53" s="1"/>
      <c r="G53" s="172"/>
      <c r="H53" s="173"/>
      <c r="I53" s="173"/>
      <c r="J53" s="173"/>
      <c r="K53" s="174"/>
      <c r="L53" s="1"/>
      <c r="M53" s="1"/>
      <c r="N53" s="1"/>
      <c r="O53" s="1"/>
      <c r="P53" s="1"/>
      <c r="Q53" s="1"/>
      <c r="R53" s="1"/>
      <c r="S53" s="1"/>
      <c r="T53" s="1"/>
      <c r="U53" s="1"/>
      <c r="V53" s="1"/>
      <c r="W53" s="1"/>
      <c r="X53" s="1"/>
      <c r="Y53" s="1"/>
      <c r="Z53" s="1"/>
      <c r="AA53" s="1"/>
    </row>
    <row r="54" ht="13.5" customHeight="1">
      <c r="A54" s="1"/>
      <c r="B54" s="155"/>
      <c r="C54" s="156"/>
      <c r="D54" s="149"/>
      <c r="E54" s="150"/>
      <c r="F54" s="1"/>
      <c r="G54" s="172"/>
      <c r="H54" s="173"/>
      <c r="I54" s="173"/>
      <c r="J54" s="173"/>
      <c r="K54" s="174"/>
      <c r="L54" s="1"/>
      <c r="M54" s="1"/>
      <c r="N54" s="1"/>
      <c r="O54" s="1"/>
      <c r="P54" s="1"/>
      <c r="Q54" s="1"/>
      <c r="R54" s="1"/>
      <c r="S54" s="1"/>
      <c r="T54" s="1"/>
      <c r="U54" s="1"/>
      <c r="V54" s="1"/>
      <c r="W54" s="1"/>
      <c r="X54" s="1"/>
      <c r="Y54" s="1"/>
      <c r="Z54" s="1"/>
      <c r="AA54" s="1"/>
    </row>
    <row r="55" ht="13.5" customHeight="1">
      <c r="A55" s="30"/>
      <c r="B55" s="177" t="s">
        <v>80</v>
      </c>
      <c r="C55" s="143">
        <f>C45-C53</f>
        <v>-17465</v>
      </c>
      <c r="D55" s="144"/>
      <c r="E55" s="145"/>
      <c r="F55" s="1"/>
      <c r="G55" s="172"/>
      <c r="H55" s="173"/>
      <c r="I55" s="173"/>
      <c r="J55" s="173"/>
      <c r="K55" s="174"/>
      <c r="L55" s="1"/>
      <c r="M55" s="1"/>
      <c r="N55" s="1"/>
      <c r="O55" s="1"/>
      <c r="P55" s="1"/>
      <c r="Q55" s="1"/>
      <c r="R55" s="1"/>
      <c r="S55" s="1"/>
      <c r="T55" s="1"/>
      <c r="U55" s="1"/>
      <c r="V55" s="1"/>
      <c r="W55" s="1"/>
      <c r="X55" s="1"/>
      <c r="Y55" s="1"/>
      <c r="Z55" s="1"/>
      <c r="AA55" s="1"/>
    </row>
    <row r="56" ht="13.5" customHeight="1">
      <c r="A56" s="1"/>
      <c r="B56" s="155"/>
      <c r="C56" s="156"/>
      <c r="D56" s="149"/>
      <c r="E56" s="150"/>
      <c r="F56" s="1"/>
      <c r="G56" s="172"/>
      <c r="H56" s="173"/>
      <c r="I56" s="173"/>
      <c r="J56" s="173"/>
      <c r="K56" s="174"/>
      <c r="L56" s="1"/>
      <c r="M56" s="1"/>
      <c r="N56" s="1"/>
      <c r="O56" s="1"/>
      <c r="P56" s="1"/>
      <c r="Q56" s="1"/>
      <c r="R56" s="1"/>
      <c r="S56" s="1"/>
      <c r="T56" s="1"/>
      <c r="U56" s="1"/>
      <c r="V56" s="1"/>
      <c r="W56" s="1"/>
      <c r="X56" s="1"/>
      <c r="Y56" s="1"/>
      <c r="Z56" s="1"/>
      <c r="AA56" s="1"/>
    </row>
    <row r="57" ht="13.5" customHeight="1">
      <c r="A57" s="3"/>
      <c r="B57" s="178" t="s">
        <v>25</v>
      </c>
      <c r="E57" s="179"/>
      <c r="F57" s="1"/>
      <c r="G57" s="172"/>
      <c r="H57" s="173"/>
      <c r="I57" s="173"/>
      <c r="J57" s="173"/>
      <c r="K57" s="174"/>
      <c r="L57" s="1"/>
      <c r="M57" s="1"/>
      <c r="N57" s="1"/>
      <c r="O57" s="1"/>
      <c r="P57" s="1"/>
      <c r="Q57" s="1"/>
      <c r="R57" s="1"/>
      <c r="S57" s="1"/>
      <c r="T57" s="1"/>
      <c r="U57" s="1"/>
      <c r="V57" s="1"/>
      <c r="W57" s="1"/>
      <c r="X57" s="1"/>
      <c r="Y57" s="1"/>
      <c r="Z57" s="1"/>
      <c r="AA57" s="1"/>
    </row>
    <row r="58" ht="13.5" customHeight="1">
      <c r="A58" s="1"/>
      <c r="B58" s="155" t="s">
        <v>26</v>
      </c>
      <c r="C58" s="180"/>
      <c r="D58" s="149"/>
      <c r="E58" s="150"/>
      <c r="F58" s="1"/>
      <c r="G58" s="172"/>
      <c r="H58" s="173"/>
      <c r="I58" s="173"/>
      <c r="J58" s="173"/>
      <c r="K58" s="174"/>
      <c r="L58" s="1"/>
      <c r="M58" s="1"/>
      <c r="N58" s="1"/>
      <c r="O58" s="1"/>
      <c r="P58" s="1"/>
      <c r="Q58" s="1"/>
      <c r="R58" s="1"/>
      <c r="S58" s="1"/>
      <c r="T58" s="1"/>
      <c r="U58" s="1"/>
      <c r="V58" s="1"/>
      <c r="W58" s="1"/>
      <c r="X58" s="1"/>
      <c r="Y58" s="1"/>
      <c r="Z58" s="1"/>
      <c r="AA58" s="1"/>
    </row>
    <row r="59" ht="13.5" customHeight="1">
      <c r="A59" s="1"/>
      <c r="B59" s="181"/>
      <c r="C59" s="182"/>
      <c r="D59" s="183"/>
      <c r="E59" s="184"/>
      <c r="F59" s="1"/>
      <c r="G59" s="185"/>
      <c r="H59" s="186"/>
      <c r="I59" s="186"/>
      <c r="J59" s="186"/>
      <c r="K59" s="187"/>
      <c r="L59" s="1"/>
      <c r="M59" s="1"/>
      <c r="N59" s="1"/>
      <c r="O59" s="1"/>
      <c r="P59" s="1"/>
      <c r="Q59" s="1"/>
      <c r="R59" s="1"/>
      <c r="S59" s="1"/>
      <c r="T59" s="1"/>
      <c r="U59" s="1"/>
      <c r="V59" s="1"/>
      <c r="W59" s="1"/>
      <c r="X59" s="1"/>
      <c r="Y59" s="1"/>
      <c r="Z59" s="1"/>
      <c r="AA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3.5" customHeight="1">
      <c r="A61" s="138"/>
      <c r="B61" s="139" t="s">
        <v>91</v>
      </c>
      <c r="C61" s="140"/>
      <c r="D61" s="140"/>
      <c r="E61" s="141"/>
      <c r="F61" s="1"/>
      <c r="G61" s="18" t="s">
        <v>5</v>
      </c>
      <c r="H61" s="7"/>
      <c r="I61" s="7"/>
      <c r="J61" s="7"/>
      <c r="K61" s="8"/>
      <c r="L61" s="1"/>
      <c r="M61" s="1"/>
      <c r="N61" s="1"/>
      <c r="O61" s="1"/>
      <c r="P61" s="1"/>
      <c r="Q61" s="1"/>
      <c r="R61" s="1"/>
      <c r="S61" s="1"/>
      <c r="T61" s="1"/>
      <c r="U61" s="1"/>
      <c r="V61" s="1"/>
      <c r="W61" s="1"/>
      <c r="X61" s="1"/>
      <c r="Y61" s="1"/>
      <c r="Z61" s="1"/>
      <c r="AA61" s="1"/>
    </row>
    <row r="62" ht="13.5" customHeight="1">
      <c r="A62" s="33"/>
      <c r="B62" s="142" t="s">
        <v>4</v>
      </c>
      <c r="C62" s="143"/>
      <c r="D62" s="144"/>
      <c r="E62" s="145"/>
      <c r="F62" s="1"/>
      <c r="G62" s="169" t="s">
        <v>92</v>
      </c>
      <c r="H62" s="188"/>
      <c r="I62" s="188"/>
      <c r="J62" s="188"/>
      <c r="K62" s="189"/>
      <c r="L62" s="1"/>
      <c r="M62" s="1"/>
      <c r="N62" s="1"/>
      <c r="O62" s="1"/>
      <c r="P62" s="1"/>
      <c r="Q62" s="1"/>
      <c r="R62" s="1"/>
      <c r="S62" s="1"/>
      <c r="T62" s="1"/>
      <c r="U62" s="1"/>
      <c r="V62" s="1"/>
      <c r="W62" s="1"/>
      <c r="X62" s="1"/>
      <c r="Y62" s="1"/>
      <c r="Z62" s="1"/>
      <c r="AA62" s="1"/>
    </row>
    <row r="63" ht="13.5" customHeight="1">
      <c r="A63" s="1"/>
      <c r="B63" s="147" t="s">
        <v>83</v>
      </c>
      <c r="C63" s="148">
        <v>2275.0</v>
      </c>
      <c r="D63" s="149"/>
      <c r="E63" s="150"/>
      <c r="F63" s="1"/>
      <c r="G63" s="190"/>
      <c r="H63" s="191"/>
      <c r="I63" s="191"/>
      <c r="J63" s="191"/>
      <c r="K63" s="192"/>
      <c r="L63" s="1"/>
      <c r="M63" s="1"/>
      <c r="N63" s="1"/>
      <c r="O63" s="1"/>
      <c r="P63" s="1"/>
      <c r="Q63" s="1"/>
      <c r="R63" s="1"/>
      <c r="S63" s="1"/>
      <c r="T63" s="1"/>
      <c r="U63" s="1"/>
      <c r="V63" s="1"/>
      <c r="W63" s="1"/>
      <c r="X63" s="1"/>
      <c r="Y63" s="1"/>
      <c r="Z63" s="1"/>
      <c r="AA63" s="1"/>
    </row>
    <row r="64" ht="13.5" customHeight="1">
      <c r="A64" s="1"/>
      <c r="B64" s="151" t="s">
        <v>84</v>
      </c>
      <c r="C64" s="152">
        <v>1925.0</v>
      </c>
      <c r="D64" s="144"/>
      <c r="E64" s="145"/>
      <c r="F64" s="1"/>
      <c r="G64" s="190"/>
      <c r="H64" s="191"/>
      <c r="I64" s="191"/>
      <c r="J64" s="191"/>
      <c r="K64" s="192"/>
      <c r="L64" s="1"/>
      <c r="M64" s="1"/>
      <c r="N64" s="1"/>
      <c r="O64" s="1"/>
      <c r="P64" s="1"/>
      <c r="Q64" s="1"/>
      <c r="R64" s="1"/>
      <c r="S64" s="1"/>
      <c r="T64" s="1"/>
      <c r="U64" s="1"/>
      <c r="V64" s="1"/>
      <c r="W64" s="1"/>
      <c r="X64" s="1"/>
      <c r="Y64" s="1"/>
      <c r="Z64" s="1"/>
      <c r="AA64" s="1"/>
    </row>
    <row r="65" ht="13.5" customHeight="1">
      <c r="A65" s="1"/>
      <c r="B65" s="147" t="s">
        <v>65</v>
      </c>
      <c r="C65" s="153">
        <v>250.0</v>
      </c>
      <c r="D65" s="149"/>
      <c r="E65" s="150"/>
      <c r="F65" s="1"/>
      <c r="G65" s="190"/>
      <c r="H65" s="191"/>
      <c r="I65" s="191"/>
      <c r="J65" s="191"/>
      <c r="K65" s="192"/>
      <c r="L65" s="1"/>
      <c r="M65" s="1"/>
      <c r="N65" s="1"/>
      <c r="O65" s="1"/>
      <c r="P65" s="1"/>
      <c r="Q65" s="1"/>
      <c r="R65" s="1"/>
      <c r="S65" s="1"/>
      <c r="T65" s="1"/>
      <c r="U65" s="1"/>
      <c r="V65" s="1"/>
      <c r="W65" s="1"/>
      <c r="X65" s="1"/>
      <c r="Y65" s="1"/>
      <c r="Z65" s="1"/>
      <c r="AA65" s="1"/>
    </row>
    <row r="66" ht="13.5" customHeight="1">
      <c r="A66" s="1"/>
      <c r="B66" s="151" t="s">
        <v>66</v>
      </c>
      <c r="C66" s="154">
        <v>3000.0</v>
      </c>
      <c r="D66" s="144"/>
      <c r="E66" s="145"/>
      <c r="F66" s="1"/>
      <c r="G66" s="190"/>
      <c r="H66" s="191"/>
      <c r="I66" s="191"/>
      <c r="J66" s="191"/>
      <c r="K66" s="192"/>
      <c r="L66" s="1"/>
      <c r="M66" s="1"/>
      <c r="N66" s="1"/>
      <c r="O66" s="1"/>
      <c r="P66" s="1"/>
      <c r="Q66" s="1"/>
      <c r="R66" s="1"/>
      <c r="S66" s="1"/>
      <c r="T66" s="1"/>
      <c r="U66" s="1"/>
      <c r="V66" s="1"/>
      <c r="W66" s="1"/>
      <c r="X66" s="1"/>
      <c r="Y66" s="1"/>
      <c r="Z66" s="1"/>
      <c r="AA66" s="1"/>
    </row>
    <row r="67" ht="13.5" customHeight="1">
      <c r="A67" s="1"/>
      <c r="B67" s="155" t="s">
        <v>12</v>
      </c>
      <c r="C67" s="156">
        <f>SUM(C63:C66)</f>
        <v>7450</v>
      </c>
      <c r="D67" s="149"/>
      <c r="E67" s="150"/>
      <c r="F67" s="1"/>
      <c r="G67" s="190"/>
      <c r="H67" s="191"/>
      <c r="I67" s="191"/>
      <c r="J67" s="191"/>
      <c r="K67" s="192"/>
      <c r="L67" s="1"/>
      <c r="M67" s="1"/>
      <c r="N67" s="1"/>
      <c r="O67" s="1"/>
      <c r="P67" s="1"/>
      <c r="Q67" s="1"/>
      <c r="R67" s="1"/>
      <c r="S67" s="1"/>
      <c r="T67" s="1"/>
      <c r="U67" s="1"/>
      <c r="V67" s="1"/>
      <c r="W67" s="1"/>
      <c r="X67" s="1"/>
      <c r="Y67" s="1"/>
      <c r="Z67" s="1"/>
      <c r="AA67" s="1"/>
    </row>
    <row r="68" ht="13.5" customHeight="1">
      <c r="A68" s="1"/>
      <c r="B68" s="157"/>
      <c r="C68" s="144"/>
      <c r="D68" s="144"/>
      <c r="E68" s="145"/>
      <c r="F68" s="1"/>
      <c r="G68" s="190"/>
      <c r="H68" s="191"/>
      <c r="I68" s="191"/>
      <c r="J68" s="191"/>
      <c r="K68" s="192"/>
      <c r="L68" s="1"/>
      <c r="M68" s="1"/>
      <c r="N68" s="1"/>
      <c r="O68" s="1"/>
      <c r="P68" s="1"/>
      <c r="Q68" s="1"/>
      <c r="R68" s="1"/>
      <c r="S68" s="1"/>
      <c r="T68" s="1"/>
      <c r="U68" s="1"/>
      <c r="V68" s="1"/>
      <c r="W68" s="1"/>
      <c r="X68" s="1"/>
      <c r="Y68" s="1"/>
      <c r="Z68" s="1"/>
      <c r="AA68" s="1"/>
    </row>
    <row r="69" ht="13.5" customHeight="1">
      <c r="A69" s="33"/>
      <c r="B69" s="158" t="s">
        <v>13</v>
      </c>
      <c r="C69" s="156"/>
      <c r="D69" s="149"/>
      <c r="E69" s="150"/>
      <c r="F69" s="1"/>
      <c r="G69" s="190"/>
      <c r="H69" s="191"/>
      <c r="I69" s="191"/>
      <c r="J69" s="191"/>
      <c r="K69" s="192"/>
      <c r="L69" s="1"/>
      <c r="M69" s="1"/>
      <c r="N69" s="1"/>
      <c r="O69" s="1"/>
      <c r="P69" s="1"/>
      <c r="Q69" s="1"/>
      <c r="R69" s="1"/>
      <c r="S69" s="1"/>
      <c r="T69" s="1"/>
      <c r="U69" s="1"/>
      <c r="V69" s="1"/>
      <c r="W69" s="1"/>
      <c r="X69" s="1"/>
      <c r="Y69" s="1"/>
      <c r="Z69" s="1"/>
      <c r="AA69" s="1"/>
    </row>
    <row r="70" ht="13.5" customHeight="1">
      <c r="A70" s="1"/>
      <c r="B70" s="151" t="s">
        <v>93</v>
      </c>
      <c r="C70" s="159">
        <v>3600.0</v>
      </c>
      <c r="D70" s="144"/>
      <c r="E70" s="145"/>
      <c r="F70" s="1"/>
      <c r="G70" s="190"/>
      <c r="H70" s="191"/>
      <c r="I70" s="191"/>
      <c r="J70" s="191"/>
      <c r="K70" s="192"/>
      <c r="L70" s="1"/>
      <c r="M70" s="1"/>
      <c r="N70" s="1"/>
      <c r="O70" s="1"/>
      <c r="P70" s="1"/>
      <c r="Q70" s="1"/>
      <c r="R70" s="1"/>
      <c r="S70" s="1"/>
      <c r="T70" s="1"/>
      <c r="U70" s="1"/>
      <c r="V70" s="1"/>
      <c r="W70" s="1"/>
      <c r="X70" s="1"/>
      <c r="Y70" s="1"/>
      <c r="Z70" s="1"/>
      <c r="AA70" s="1"/>
    </row>
    <row r="71" ht="13.5" customHeight="1">
      <c r="A71" s="1"/>
      <c r="B71" s="147" t="s">
        <v>94</v>
      </c>
      <c r="C71" s="153">
        <v>8640.0</v>
      </c>
      <c r="D71" s="149"/>
      <c r="E71" s="150"/>
      <c r="F71" s="1"/>
      <c r="G71" s="190"/>
      <c r="H71" s="191"/>
      <c r="I71" s="191"/>
      <c r="J71" s="191"/>
      <c r="K71" s="192"/>
      <c r="L71" s="1"/>
      <c r="M71" s="1"/>
      <c r="N71" s="1"/>
      <c r="O71" s="1"/>
      <c r="P71" s="1"/>
      <c r="Q71" s="1"/>
      <c r="R71" s="1"/>
      <c r="S71" s="1"/>
      <c r="T71" s="1"/>
      <c r="U71" s="1"/>
      <c r="V71" s="1"/>
      <c r="W71" s="1"/>
      <c r="X71" s="1"/>
      <c r="Y71" s="1"/>
      <c r="Z71" s="1"/>
      <c r="AA71" s="1"/>
    </row>
    <row r="72" ht="13.5" customHeight="1">
      <c r="A72" s="1"/>
      <c r="B72" s="151" t="s">
        <v>76</v>
      </c>
      <c r="C72" s="152">
        <v>900.0</v>
      </c>
      <c r="D72" s="144"/>
      <c r="E72" s="145"/>
      <c r="F72" s="1"/>
      <c r="G72" s="190"/>
      <c r="H72" s="191"/>
      <c r="I72" s="191"/>
      <c r="J72" s="191"/>
      <c r="K72" s="192"/>
      <c r="L72" s="1"/>
      <c r="M72" s="1"/>
      <c r="N72" s="1"/>
      <c r="O72" s="1"/>
      <c r="P72" s="1"/>
      <c r="Q72" s="1"/>
      <c r="R72" s="1"/>
      <c r="S72" s="1"/>
      <c r="T72" s="1"/>
      <c r="U72" s="1"/>
      <c r="V72" s="1"/>
      <c r="W72" s="1"/>
      <c r="X72" s="1"/>
      <c r="Y72" s="1"/>
      <c r="Z72" s="1"/>
      <c r="AA72" s="1"/>
    </row>
    <row r="73" ht="13.5" customHeight="1">
      <c r="A73" s="1"/>
      <c r="B73" s="147" t="s">
        <v>77</v>
      </c>
      <c r="C73" s="175">
        <v>8040.0</v>
      </c>
      <c r="D73" s="149"/>
      <c r="E73" s="150"/>
      <c r="F73" s="1"/>
      <c r="G73" s="190"/>
      <c r="H73" s="191"/>
      <c r="I73" s="191"/>
      <c r="J73" s="191"/>
      <c r="K73" s="192"/>
      <c r="L73" s="1"/>
      <c r="M73" s="1"/>
      <c r="N73" s="1"/>
      <c r="O73" s="1"/>
      <c r="P73" s="1"/>
      <c r="Q73" s="1"/>
      <c r="R73" s="1"/>
      <c r="S73" s="1"/>
      <c r="T73" s="1"/>
      <c r="U73" s="1"/>
      <c r="V73" s="1"/>
      <c r="W73" s="1"/>
      <c r="X73" s="1"/>
      <c r="Y73" s="1"/>
      <c r="Z73" s="1"/>
      <c r="AA73" s="1"/>
    </row>
    <row r="74" ht="13.5" customHeight="1">
      <c r="A74" s="1"/>
      <c r="B74" s="157" t="s">
        <v>23</v>
      </c>
      <c r="C74" s="143">
        <f>SUM(C70:C73)</f>
        <v>21180</v>
      </c>
      <c r="D74" s="144"/>
      <c r="E74" s="145"/>
      <c r="F74" s="1"/>
      <c r="G74" s="190"/>
      <c r="H74" s="191"/>
      <c r="I74" s="191"/>
      <c r="J74" s="191"/>
      <c r="K74" s="192"/>
      <c r="L74" s="1"/>
      <c r="M74" s="1"/>
      <c r="N74" s="1"/>
      <c r="O74" s="1"/>
      <c r="P74" s="1"/>
      <c r="Q74" s="1"/>
      <c r="R74" s="1"/>
      <c r="S74" s="1"/>
      <c r="T74" s="1"/>
      <c r="U74" s="1"/>
      <c r="V74" s="1"/>
      <c r="W74" s="1"/>
      <c r="X74" s="1"/>
      <c r="Y74" s="1"/>
      <c r="Z74" s="1"/>
      <c r="AA74" s="1"/>
    </row>
    <row r="75" ht="13.5" customHeight="1">
      <c r="A75" s="1"/>
      <c r="B75" s="155"/>
      <c r="C75" s="156"/>
      <c r="D75" s="149"/>
      <c r="E75" s="150"/>
      <c r="F75" s="1"/>
      <c r="G75" s="190"/>
      <c r="H75" s="191"/>
      <c r="I75" s="191"/>
      <c r="J75" s="191"/>
      <c r="K75" s="192"/>
      <c r="L75" s="1"/>
      <c r="M75" s="1"/>
      <c r="N75" s="1"/>
      <c r="O75" s="1"/>
      <c r="P75" s="1"/>
      <c r="Q75" s="1"/>
      <c r="R75" s="1"/>
      <c r="S75" s="1"/>
      <c r="T75" s="1"/>
      <c r="U75" s="1"/>
      <c r="V75" s="1"/>
      <c r="W75" s="1"/>
      <c r="X75" s="1"/>
      <c r="Y75" s="1"/>
      <c r="Z75" s="1"/>
      <c r="AA75" s="1"/>
    </row>
    <row r="76" ht="13.5" customHeight="1">
      <c r="A76" s="30"/>
      <c r="B76" s="177" t="s">
        <v>80</v>
      </c>
      <c r="C76" s="143">
        <f>C67-C74</f>
        <v>-13730</v>
      </c>
      <c r="D76" s="144"/>
      <c r="E76" s="145"/>
      <c r="F76" s="1"/>
      <c r="G76" s="190"/>
      <c r="H76" s="191"/>
      <c r="I76" s="191"/>
      <c r="J76" s="191"/>
      <c r="K76" s="192"/>
      <c r="L76" s="1"/>
      <c r="M76" s="1"/>
      <c r="N76" s="1"/>
      <c r="O76" s="1"/>
      <c r="P76" s="1"/>
      <c r="Q76" s="1"/>
      <c r="R76" s="1"/>
      <c r="S76" s="1"/>
      <c r="T76" s="1"/>
      <c r="U76" s="1"/>
      <c r="V76" s="1"/>
      <c r="W76" s="1"/>
      <c r="X76" s="1"/>
      <c r="Y76" s="1"/>
      <c r="Z76" s="1"/>
      <c r="AA76" s="1"/>
    </row>
    <row r="77" ht="13.5" customHeight="1">
      <c r="A77" s="1"/>
      <c r="B77" s="155"/>
      <c r="C77" s="156"/>
      <c r="D77" s="149"/>
      <c r="E77" s="150"/>
      <c r="F77" s="1"/>
      <c r="G77" s="190"/>
      <c r="H77" s="191"/>
      <c r="I77" s="191"/>
      <c r="J77" s="191"/>
      <c r="K77" s="192"/>
      <c r="L77" s="1"/>
      <c r="M77" s="1"/>
      <c r="N77" s="1"/>
      <c r="O77" s="1"/>
      <c r="P77" s="1"/>
      <c r="Q77" s="1"/>
      <c r="R77" s="1"/>
      <c r="S77" s="1"/>
      <c r="T77" s="1"/>
      <c r="U77" s="1"/>
      <c r="V77" s="1"/>
      <c r="W77" s="1"/>
      <c r="X77" s="1"/>
      <c r="Y77" s="1"/>
      <c r="Z77" s="1"/>
      <c r="AA77" s="1"/>
    </row>
    <row r="78" ht="13.5" customHeight="1">
      <c r="A78" s="3"/>
      <c r="B78" s="178" t="s">
        <v>25</v>
      </c>
      <c r="E78" s="179"/>
      <c r="F78" s="1"/>
      <c r="G78" s="190"/>
      <c r="H78" s="191"/>
      <c r="I78" s="191"/>
      <c r="J78" s="191"/>
      <c r="K78" s="192"/>
      <c r="L78" s="1"/>
      <c r="M78" s="1"/>
      <c r="N78" s="1"/>
      <c r="O78" s="1"/>
      <c r="P78" s="1"/>
      <c r="Q78" s="1"/>
      <c r="R78" s="1"/>
      <c r="S78" s="1"/>
      <c r="T78" s="1"/>
      <c r="U78" s="1"/>
      <c r="V78" s="1"/>
      <c r="W78" s="1"/>
      <c r="X78" s="1"/>
      <c r="Y78" s="1"/>
      <c r="Z78" s="1"/>
      <c r="AA78" s="1"/>
    </row>
    <row r="79" ht="13.5" customHeight="1">
      <c r="A79" s="1"/>
      <c r="B79" s="155" t="s">
        <v>26</v>
      </c>
      <c r="C79" s="180"/>
      <c r="D79" s="149"/>
      <c r="E79" s="150"/>
      <c r="F79" s="1"/>
      <c r="G79" s="190"/>
      <c r="H79" s="191"/>
      <c r="I79" s="191"/>
      <c r="J79" s="191"/>
      <c r="K79" s="192"/>
      <c r="L79" s="1"/>
      <c r="M79" s="1"/>
      <c r="N79" s="1"/>
      <c r="O79" s="1"/>
      <c r="P79" s="1"/>
      <c r="Q79" s="1"/>
      <c r="R79" s="1"/>
      <c r="S79" s="1"/>
      <c r="T79" s="1"/>
      <c r="U79" s="1"/>
      <c r="V79" s="1"/>
      <c r="W79" s="1"/>
      <c r="X79" s="1"/>
      <c r="Y79" s="1"/>
      <c r="Z79" s="1"/>
      <c r="AA79" s="1"/>
    </row>
    <row r="80" ht="13.5" customHeight="1">
      <c r="A80" s="1"/>
      <c r="B80" s="181"/>
      <c r="C80" s="182"/>
      <c r="D80" s="183"/>
      <c r="E80" s="184"/>
      <c r="F80" s="1"/>
      <c r="G80" s="193"/>
      <c r="H80" s="194"/>
      <c r="I80" s="194"/>
      <c r="J80" s="194"/>
      <c r="K80" s="195"/>
      <c r="L80" s="1"/>
      <c r="M80" s="1"/>
      <c r="N80" s="1"/>
      <c r="O80" s="1"/>
      <c r="P80" s="1"/>
      <c r="Q80" s="1"/>
      <c r="R80" s="1"/>
      <c r="S80" s="1"/>
      <c r="T80" s="1"/>
      <c r="U80" s="1"/>
      <c r="V80" s="1"/>
      <c r="W80" s="1"/>
      <c r="X80" s="1"/>
      <c r="Y80" s="1"/>
      <c r="Z80" s="1"/>
      <c r="AA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3.5" customHeight="1">
      <c r="A82" s="138"/>
      <c r="B82" s="139" t="s">
        <v>95</v>
      </c>
      <c r="C82" s="140"/>
      <c r="D82" s="140"/>
      <c r="E82" s="141"/>
      <c r="F82" s="1"/>
      <c r="G82" s="18" t="s">
        <v>5</v>
      </c>
      <c r="H82" s="7"/>
      <c r="I82" s="7"/>
      <c r="J82" s="7"/>
      <c r="K82" s="8"/>
      <c r="L82" s="1"/>
      <c r="M82" s="1"/>
      <c r="N82" s="1"/>
      <c r="O82" s="1"/>
      <c r="P82" s="1"/>
      <c r="Q82" s="1"/>
      <c r="R82" s="1"/>
      <c r="S82" s="1"/>
      <c r="T82" s="1"/>
      <c r="U82" s="1"/>
      <c r="V82" s="1"/>
      <c r="W82" s="1"/>
      <c r="X82" s="1"/>
      <c r="Y82" s="1"/>
      <c r="Z82" s="1"/>
      <c r="AA82" s="1"/>
    </row>
    <row r="83" ht="13.5" customHeight="1">
      <c r="A83" s="33"/>
      <c r="B83" s="142" t="s">
        <v>4</v>
      </c>
      <c r="C83" s="143"/>
      <c r="D83" s="144"/>
      <c r="E83" s="145"/>
      <c r="F83" s="1"/>
      <c r="G83" s="169" t="s">
        <v>96</v>
      </c>
      <c r="H83" s="170"/>
      <c r="I83" s="170"/>
      <c r="J83" s="170"/>
      <c r="K83" s="171"/>
      <c r="L83" s="1"/>
      <c r="M83" s="1"/>
      <c r="N83" s="1"/>
      <c r="O83" s="1"/>
      <c r="P83" s="1"/>
      <c r="Q83" s="1"/>
      <c r="R83" s="1"/>
      <c r="S83" s="1"/>
      <c r="T83" s="1"/>
      <c r="U83" s="1"/>
      <c r="V83" s="1"/>
      <c r="W83" s="1"/>
      <c r="X83" s="1"/>
      <c r="Y83" s="1"/>
      <c r="Z83" s="1"/>
      <c r="AA83" s="1"/>
    </row>
    <row r="84" ht="13.5" customHeight="1">
      <c r="A84" s="1"/>
      <c r="B84" s="147" t="s">
        <v>83</v>
      </c>
      <c r="C84" s="148">
        <v>1750.0</v>
      </c>
      <c r="D84" s="149"/>
      <c r="E84" s="150"/>
      <c r="F84" s="1"/>
      <c r="G84" s="172"/>
      <c r="H84" s="173"/>
      <c r="I84" s="173"/>
      <c r="J84" s="173"/>
      <c r="K84" s="174"/>
      <c r="L84" s="1"/>
      <c r="M84" s="1"/>
      <c r="N84" s="1"/>
      <c r="O84" s="1"/>
      <c r="P84" s="1"/>
      <c r="Q84" s="1"/>
      <c r="R84" s="1"/>
      <c r="S84" s="1"/>
      <c r="T84" s="1"/>
      <c r="U84" s="1"/>
      <c r="V84" s="1"/>
      <c r="W84" s="1"/>
      <c r="X84" s="1"/>
      <c r="Y84" s="1"/>
      <c r="Z84" s="1"/>
      <c r="AA84" s="1"/>
    </row>
    <row r="85" ht="13.5" customHeight="1">
      <c r="A85" s="1"/>
      <c r="B85" s="151" t="s">
        <v>84</v>
      </c>
      <c r="C85" s="152">
        <v>1400.0</v>
      </c>
      <c r="D85" s="144"/>
      <c r="E85" s="145"/>
      <c r="F85" s="1"/>
      <c r="G85" s="172"/>
      <c r="H85" s="173"/>
      <c r="I85" s="173"/>
      <c r="J85" s="173"/>
      <c r="K85" s="174"/>
      <c r="L85" s="1"/>
      <c r="M85" s="1"/>
      <c r="N85" s="1"/>
      <c r="O85" s="1"/>
      <c r="P85" s="1"/>
      <c r="Q85" s="1"/>
      <c r="R85" s="1"/>
      <c r="S85" s="1"/>
      <c r="T85" s="1"/>
      <c r="U85" s="1"/>
      <c r="V85" s="1"/>
      <c r="W85" s="1"/>
      <c r="X85" s="1"/>
      <c r="Y85" s="1"/>
      <c r="Z85" s="1"/>
      <c r="AA85" s="1"/>
    </row>
    <row r="86" ht="13.5" customHeight="1">
      <c r="A86" s="1"/>
      <c r="B86" s="147" t="s">
        <v>65</v>
      </c>
      <c r="C86" s="153">
        <v>250.0</v>
      </c>
      <c r="D86" s="149"/>
      <c r="E86" s="150"/>
      <c r="F86" s="1"/>
      <c r="G86" s="172"/>
      <c r="H86" s="173"/>
      <c r="I86" s="173"/>
      <c r="J86" s="173"/>
      <c r="K86" s="174"/>
      <c r="L86" s="1"/>
      <c r="M86" s="1"/>
      <c r="N86" s="1"/>
      <c r="O86" s="1"/>
      <c r="P86" s="1"/>
      <c r="Q86" s="1"/>
      <c r="R86" s="1"/>
      <c r="S86" s="1"/>
      <c r="T86" s="1"/>
      <c r="U86" s="1"/>
      <c r="V86" s="1"/>
      <c r="W86" s="1"/>
      <c r="X86" s="1"/>
      <c r="Y86" s="1"/>
      <c r="Z86" s="1"/>
      <c r="AA86" s="1"/>
    </row>
    <row r="87" ht="13.5" customHeight="1">
      <c r="A87" s="1"/>
      <c r="B87" s="151" t="s">
        <v>66</v>
      </c>
      <c r="C87" s="154">
        <v>2000.0</v>
      </c>
      <c r="D87" s="144"/>
      <c r="E87" s="145"/>
      <c r="F87" s="1"/>
      <c r="G87" s="172"/>
      <c r="H87" s="173"/>
      <c r="I87" s="173"/>
      <c r="J87" s="173"/>
      <c r="K87" s="174"/>
      <c r="L87" s="1"/>
      <c r="M87" s="1"/>
      <c r="N87" s="1"/>
      <c r="O87" s="1"/>
      <c r="P87" s="1"/>
      <c r="Q87" s="1"/>
      <c r="R87" s="1"/>
      <c r="S87" s="1"/>
      <c r="T87" s="1"/>
      <c r="U87" s="1"/>
      <c r="V87" s="1"/>
      <c r="W87" s="1"/>
      <c r="X87" s="1"/>
      <c r="Y87" s="1"/>
      <c r="Z87" s="1"/>
      <c r="AA87" s="1"/>
    </row>
    <row r="88" ht="13.5" customHeight="1">
      <c r="A88" s="1"/>
      <c r="B88" s="155" t="s">
        <v>12</v>
      </c>
      <c r="C88" s="156">
        <f>SUM(C84:C87)</f>
        <v>5400</v>
      </c>
      <c r="D88" s="149"/>
      <c r="E88" s="150"/>
      <c r="F88" s="1"/>
      <c r="G88" s="172"/>
      <c r="H88" s="173"/>
      <c r="I88" s="173"/>
      <c r="J88" s="173"/>
      <c r="K88" s="174"/>
      <c r="L88" s="1"/>
      <c r="M88" s="1"/>
      <c r="N88" s="1"/>
      <c r="O88" s="1"/>
      <c r="P88" s="1"/>
      <c r="Q88" s="1"/>
      <c r="R88" s="1"/>
      <c r="S88" s="1"/>
      <c r="T88" s="1"/>
      <c r="U88" s="1"/>
      <c r="V88" s="1"/>
      <c r="W88" s="1"/>
      <c r="X88" s="1"/>
      <c r="Y88" s="1"/>
      <c r="Z88" s="1"/>
      <c r="AA88" s="1"/>
    </row>
    <row r="89" ht="13.5" customHeight="1">
      <c r="A89" s="1"/>
      <c r="B89" s="157"/>
      <c r="C89" s="144"/>
      <c r="D89" s="144"/>
      <c r="E89" s="145"/>
      <c r="F89" s="1"/>
      <c r="G89" s="172"/>
      <c r="H89" s="173"/>
      <c r="I89" s="173"/>
      <c r="J89" s="173"/>
      <c r="K89" s="174"/>
      <c r="L89" s="1"/>
      <c r="M89" s="1"/>
      <c r="N89" s="1"/>
      <c r="O89" s="1"/>
      <c r="P89" s="1"/>
      <c r="Q89" s="1"/>
      <c r="R89" s="1"/>
      <c r="S89" s="1"/>
      <c r="T89" s="1"/>
      <c r="U89" s="1"/>
      <c r="V89" s="1"/>
      <c r="W89" s="1"/>
      <c r="X89" s="1"/>
      <c r="Y89" s="1"/>
      <c r="Z89" s="1"/>
      <c r="AA89" s="1"/>
    </row>
    <row r="90" ht="13.5" customHeight="1">
      <c r="A90" s="33"/>
      <c r="B90" s="158" t="s">
        <v>13</v>
      </c>
      <c r="C90" s="156"/>
      <c r="D90" s="149"/>
      <c r="E90" s="150"/>
      <c r="F90" s="1"/>
      <c r="G90" s="172"/>
      <c r="H90" s="173"/>
      <c r="I90" s="173"/>
      <c r="J90" s="173"/>
      <c r="K90" s="174"/>
      <c r="L90" s="1"/>
      <c r="M90" s="1"/>
      <c r="N90" s="1"/>
      <c r="O90" s="1"/>
      <c r="P90" s="1"/>
      <c r="Q90" s="1"/>
      <c r="R90" s="1"/>
      <c r="S90" s="1"/>
      <c r="T90" s="1"/>
      <c r="U90" s="1"/>
      <c r="V90" s="1"/>
      <c r="W90" s="1"/>
      <c r="X90" s="1"/>
      <c r="Y90" s="1"/>
      <c r="Z90" s="1"/>
      <c r="AA90" s="1"/>
    </row>
    <row r="91" ht="13.5" customHeight="1">
      <c r="A91" s="1"/>
      <c r="B91" s="151" t="s">
        <v>93</v>
      </c>
      <c r="C91" s="159">
        <v>3800.0</v>
      </c>
      <c r="D91" s="144"/>
      <c r="E91" s="145"/>
      <c r="F91" s="1"/>
      <c r="G91" s="172"/>
      <c r="H91" s="173"/>
      <c r="I91" s="173"/>
      <c r="J91" s="173"/>
      <c r="K91" s="174"/>
      <c r="L91" s="1"/>
      <c r="M91" s="1"/>
      <c r="N91" s="1"/>
      <c r="O91" s="1"/>
      <c r="P91" s="1"/>
      <c r="Q91" s="1"/>
      <c r="R91" s="1"/>
      <c r="S91" s="1"/>
      <c r="T91" s="1"/>
      <c r="U91" s="1"/>
      <c r="V91" s="1"/>
      <c r="W91" s="1"/>
      <c r="X91" s="1"/>
      <c r="Y91" s="1"/>
      <c r="Z91" s="1"/>
      <c r="AA91" s="1"/>
    </row>
    <row r="92" ht="13.5" customHeight="1">
      <c r="A92" s="1"/>
      <c r="B92" s="147" t="s">
        <v>94</v>
      </c>
      <c r="C92" s="153">
        <v>4245.0</v>
      </c>
      <c r="D92" s="149"/>
      <c r="E92" s="150"/>
      <c r="F92" s="1"/>
      <c r="G92" s="172"/>
      <c r="H92" s="173"/>
      <c r="I92" s="173"/>
      <c r="J92" s="173"/>
      <c r="K92" s="174"/>
      <c r="L92" s="1"/>
      <c r="M92" s="1"/>
      <c r="N92" s="1"/>
      <c r="O92" s="1"/>
      <c r="P92" s="1"/>
      <c r="Q92" s="1"/>
      <c r="R92" s="1"/>
      <c r="S92" s="1"/>
      <c r="T92" s="1"/>
      <c r="U92" s="1"/>
      <c r="V92" s="1"/>
      <c r="W92" s="1"/>
      <c r="X92" s="1"/>
      <c r="Y92" s="1"/>
      <c r="Z92" s="1"/>
      <c r="AA92" s="1"/>
    </row>
    <row r="93" ht="13.5" customHeight="1">
      <c r="A93" s="1"/>
      <c r="B93" s="151" t="s">
        <v>76</v>
      </c>
      <c r="C93" s="152">
        <v>2250.0</v>
      </c>
      <c r="D93" s="144"/>
      <c r="E93" s="145"/>
      <c r="F93" s="1"/>
      <c r="G93" s="172"/>
      <c r="H93" s="173"/>
      <c r="I93" s="173"/>
      <c r="J93" s="173"/>
      <c r="K93" s="174"/>
      <c r="L93" s="1"/>
      <c r="M93" s="1"/>
      <c r="N93" s="1"/>
      <c r="O93" s="1"/>
      <c r="P93" s="1"/>
      <c r="Q93" s="1"/>
      <c r="R93" s="1"/>
      <c r="S93" s="1"/>
      <c r="T93" s="1"/>
      <c r="U93" s="1"/>
      <c r="V93" s="1"/>
      <c r="W93" s="1"/>
      <c r="X93" s="1"/>
      <c r="Y93" s="1"/>
      <c r="Z93" s="1"/>
      <c r="AA93" s="1"/>
    </row>
    <row r="94" ht="13.5" customHeight="1">
      <c r="A94" s="1"/>
      <c r="B94" s="147" t="s">
        <v>77</v>
      </c>
      <c r="C94" s="175">
        <v>7800.0</v>
      </c>
      <c r="D94" s="149"/>
      <c r="E94" s="150"/>
      <c r="F94" s="1"/>
      <c r="G94" s="172"/>
      <c r="H94" s="173"/>
      <c r="I94" s="173"/>
      <c r="J94" s="173"/>
      <c r="K94" s="174"/>
      <c r="L94" s="1"/>
      <c r="M94" s="1"/>
      <c r="N94" s="1"/>
      <c r="O94" s="1"/>
      <c r="P94" s="1"/>
      <c r="Q94" s="1"/>
      <c r="R94" s="1"/>
      <c r="S94" s="1"/>
      <c r="T94" s="1"/>
      <c r="U94" s="1"/>
      <c r="V94" s="1"/>
      <c r="W94" s="1"/>
      <c r="X94" s="1"/>
      <c r="Y94" s="1"/>
      <c r="Z94" s="1"/>
      <c r="AA94" s="1"/>
    </row>
    <row r="95" ht="13.5" customHeight="1">
      <c r="A95" s="1"/>
      <c r="B95" s="157" t="s">
        <v>23</v>
      </c>
      <c r="C95" s="143">
        <f>SUM(C91:C94)</f>
        <v>18095</v>
      </c>
      <c r="D95" s="144"/>
      <c r="E95" s="145"/>
      <c r="F95" s="1"/>
      <c r="G95" s="172"/>
      <c r="H95" s="173"/>
      <c r="I95" s="173"/>
      <c r="J95" s="173"/>
      <c r="K95" s="174"/>
      <c r="L95" s="1"/>
      <c r="M95" s="1"/>
      <c r="N95" s="1"/>
      <c r="O95" s="1"/>
      <c r="P95" s="1"/>
      <c r="Q95" s="1"/>
      <c r="R95" s="1"/>
      <c r="S95" s="1"/>
      <c r="T95" s="1"/>
      <c r="U95" s="1"/>
      <c r="V95" s="1"/>
      <c r="W95" s="1"/>
      <c r="X95" s="1"/>
      <c r="Y95" s="1"/>
      <c r="Z95" s="1"/>
      <c r="AA95" s="1"/>
    </row>
    <row r="96" ht="13.5" customHeight="1">
      <c r="A96" s="1"/>
      <c r="B96" s="155"/>
      <c r="C96" s="156"/>
      <c r="D96" s="149"/>
      <c r="E96" s="150"/>
      <c r="F96" s="1"/>
      <c r="G96" s="172"/>
      <c r="H96" s="173"/>
      <c r="I96" s="173"/>
      <c r="J96" s="173"/>
      <c r="K96" s="174"/>
      <c r="L96" s="1"/>
      <c r="M96" s="1"/>
      <c r="N96" s="1"/>
      <c r="O96" s="1"/>
      <c r="P96" s="1"/>
      <c r="Q96" s="1"/>
      <c r="R96" s="1"/>
      <c r="S96" s="1"/>
      <c r="T96" s="1"/>
      <c r="U96" s="1"/>
      <c r="V96" s="1"/>
      <c r="W96" s="1"/>
      <c r="X96" s="1"/>
      <c r="Y96" s="1"/>
      <c r="Z96" s="1"/>
      <c r="AA96" s="1"/>
    </row>
    <row r="97" ht="13.5" customHeight="1">
      <c r="A97" s="30"/>
      <c r="B97" s="177" t="s">
        <v>80</v>
      </c>
      <c r="C97" s="143">
        <f>C88-C95</f>
        <v>-12695</v>
      </c>
      <c r="D97" s="144"/>
      <c r="E97" s="145"/>
      <c r="F97" s="1"/>
      <c r="G97" s="172"/>
      <c r="H97" s="173"/>
      <c r="I97" s="173"/>
      <c r="J97" s="173"/>
      <c r="K97" s="174"/>
      <c r="L97" s="1"/>
      <c r="M97" s="1"/>
      <c r="N97" s="1"/>
      <c r="O97" s="1"/>
      <c r="P97" s="1"/>
      <c r="Q97" s="1"/>
      <c r="R97" s="1"/>
      <c r="S97" s="1"/>
      <c r="T97" s="1"/>
      <c r="U97" s="1"/>
      <c r="V97" s="1"/>
      <c r="W97" s="1"/>
      <c r="X97" s="1"/>
      <c r="Y97" s="1"/>
      <c r="Z97" s="1"/>
      <c r="AA97" s="1"/>
    </row>
    <row r="98" ht="13.5" customHeight="1">
      <c r="A98" s="1"/>
      <c r="B98" s="155"/>
      <c r="C98" s="156"/>
      <c r="D98" s="149"/>
      <c r="E98" s="150"/>
      <c r="F98" s="1"/>
      <c r="G98" s="172"/>
      <c r="H98" s="173"/>
      <c r="I98" s="173"/>
      <c r="J98" s="173"/>
      <c r="K98" s="174"/>
      <c r="L98" s="1"/>
      <c r="M98" s="1"/>
      <c r="N98" s="1"/>
      <c r="O98" s="1"/>
      <c r="P98" s="1"/>
      <c r="Q98" s="1"/>
      <c r="R98" s="1"/>
      <c r="S98" s="1"/>
      <c r="T98" s="1"/>
      <c r="U98" s="1"/>
      <c r="V98" s="1"/>
      <c r="W98" s="1"/>
      <c r="X98" s="1"/>
      <c r="Y98" s="1"/>
      <c r="Z98" s="1"/>
      <c r="AA98" s="1"/>
    </row>
    <row r="99" ht="13.5" customHeight="1">
      <c r="A99" s="3"/>
      <c r="B99" s="178" t="s">
        <v>25</v>
      </c>
      <c r="E99" s="179"/>
      <c r="F99" s="1"/>
      <c r="G99" s="172"/>
      <c r="H99" s="173"/>
      <c r="I99" s="173"/>
      <c r="J99" s="173"/>
      <c r="K99" s="174"/>
      <c r="L99" s="1"/>
      <c r="M99" s="1"/>
      <c r="N99" s="1"/>
      <c r="O99" s="1"/>
      <c r="P99" s="1"/>
      <c r="Q99" s="1"/>
      <c r="R99" s="1"/>
      <c r="S99" s="1"/>
      <c r="T99" s="1"/>
      <c r="U99" s="1"/>
      <c r="V99" s="1"/>
      <c r="W99" s="1"/>
      <c r="X99" s="1"/>
      <c r="Y99" s="1"/>
      <c r="Z99" s="1"/>
      <c r="AA99" s="1"/>
    </row>
    <row r="100" ht="13.5" customHeight="1">
      <c r="A100" s="1"/>
      <c r="B100" s="155" t="s">
        <v>26</v>
      </c>
      <c r="C100" s="180"/>
      <c r="D100" s="149"/>
      <c r="E100" s="150"/>
      <c r="F100" s="1"/>
      <c r="G100" s="172"/>
      <c r="H100" s="173"/>
      <c r="I100" s="173"/>
      <c r="J100" s="173"/>
      <c r="K100" s="174"/>
      <c r="L100" s="1"/>
      <c r="M100" s="1"/>
      <c r="N100" s="1"/>
      <c r="O100" s="1"/>
      <c r="P100" s="1"/>
      <c r="Q100" s="1"/>
      <c r="R100" s="1"/>
      <c r="S100" s="1"/>
      <c r="T100" s="1"/>
      <c r="U100" s="1"/>
      <c r="V100" s="1"/>
      <c r="W100" s="1"/>
      <c r="X100" s="1"/>
      <c r="Y100" s="1"/>
      <c r="Z100" s="1"/>
      <c r="AA100" s="1"/>
    </row>
    <row r="101" ht="13.5" customHeight="1">
      <c r="A101" s="1"/>
      <c r="B101" s="181"/>
      <c r="C101" s="182"/>
      <c r="D101" s="183"/>
      <c r="E101" s="184"/>
      <c r="F101" s="1"/>
      <c r="G101" s="185"/>
      <c r="H101" s="186"/>
      <c r="I101" s="186"/>
      <c r="J101" s="186"/>
      <c r="K101" s="187"/>
      <c r="L101" s="1"/>
      <c r="M101" s="1"/>
      <c r="N101" s="1"/>
      <c r="O101" s="1"/>
      <c r="P101" s="1"/>
      <c r="Q101" s="1"/>
      <c r="R101" s="1"/>
      <c r="S101" s="1"/>
      <c r="T101" s="1"/>
      <c r="U101" s="1"/>
      <c r="V101" s="1"/>
      <c r="W101" s="1"/>
      <c r="X101" s="1"/>
      <c r="Y101" s="1"/>
      <c r="Z101" s="1"/>
      <c r="AA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3.5" customHeight="1">
      <c r="A103" s="138"/>
      <c r="B103" s="139" t="s">
        <v>97</v>
      </c>
      <c r="C103" s="140"/>
      <c r="D103" s="140"/>
      <c r="E103" s="141"/>
      <c r="F103" s="1"/>
      <c r="G103" s="18" t="s">
        <v>5</v>
      </c>
      <c r="H103" s="7"/>
      <c r="I103" s="7"/>
      <c r="J103" s="7"/>
      <c r="K103" s="8"/>
      <c r="L103" s="1"/>
      <c r="M103" s="1"/>
      <c r="N103" s="1"/>
      <c r="O103" s="1"/>
      <c r="P103" s="1"/>
      <c r="Q103" s="1"/>
      <c r="R103" s="1"/>
      <c r="S103" s="1"/>
      <c r="T103" s="1"/>
      <c r="U103" s="1"/>
      <c r="V103" s="1"/>
      <c r="W103" s="1"/>
      <c r="X103" s="1"/>
      <c r="Y103" s="1"/>
      <c r="Z103" s="1"/>
      <c r="AA103" s="1"/>
    </row>
    <row r="104" ht="13.5" customHeight="1">
      <c r="A104" s="33"/>
      <c r="B104" s="142" t="s">
        <v>4</v>
      </c>
      <c r="C104" s="143"/>
      <c r="D104" s="144"/>
      <c r="E104" s="145"/>
      <c r="F104" s="1"/>
      <c r="G104" s="169" t="s">
        <v>98</v>
      </c>
      <c r="H104" s="170"/>
      <c r="I104" s="170"/>
      <c r="J104" s="170"/>
      <c r="K104" s="171"/>
      <c r="L104" s="1"/>
      <c r="M104" s="1"/>
      <c r="N104" s="1"/>
      <c r="O104" s="1"/>
      <c r="P104" s="1"/>
      <c r="Q104" s="1"/>
      <c r="R104" s="1"/>
      <c r="S104" s="1"/>
      <c r="T104" s="1"/>
      <c r="U104" s="1"/>
      <c r="V104" s="1"/>
      <c r="W104" s="1"/>
      <c r="X104" s="1"/>
      <c r="Y104" s="1"/>
      <c r="Z104" s="1"/>
      <c r="AA104" s="1"/>
    </row>
    <row r="105" ht="13.5" customHeight="1">
      <c r="A105" s="1"/>
      <c r="B105" s="147" t="s">
        <v>99</v>
      </c>
      <c r="C105" s="148">
        <v>5600.0</v>
      </c>
      <c r="D105" s="149"/>
      <c r="E105" s="150"/>
      <c r="F105" s="1"/>
      <c r="G105" s="172"/>
      <c r="H105" s="173"/>
      <c r="I105" s="173"/>
      <c r="J105" s="173"/>
      <c r="K105" s="174"/>
      <c r="L105" s="1"/>
      <c r="M105" s="1"/>
      <c r="N105" s="1"/>
      <c r="O105" s="1"/>
      <c r="P105" s="1"/>
      <c r="Q105" s="1"/>
      <c r="R105" s="1"/>
      <c r="S105" s="1"/>
      <c r="T105" s="1"/>
      <c r="U105" s="1"/>
      <c r="V105" s="1"/>
      <c r="W105" s="1"/>
      <c r="X105" s="1"/>
      <c r="Y105" s="1"/>
      <c r="Z105" s="1"/>
      <c r="AA105" s="1"/>
    </row>
    <row r="106" ht="13.5" customHeight="1">
      <c r="A106" s="1"/>
      <c r="B106" s="151" t="s">
        <v>100</v>
      </c>
      <c r="C106" s="152">
        <v>11200.0</v>
      </c>
      <c r="D106" s="144"/>
      <c r="E106" s="145"/>
      <c r="F106" s="1"/>
      <c r="G106" s="172"/>
      <c r="H106" s="173"/>
      <c r="I106" s="173"/>
      <c r="J106" s="173"/>
      <c r="K106" s="174"/>
      <c r="L106" s="1"/>
      <c r="M106" s="1"/>
      <c r="N106" s="1"/>
      <c r="O106" s="1"/>
      <c r="P106" s="1"/>
      <c r="Q106" s="1"/>
      <c r="R106" s="1"/>
      <c r="S106" s="1"/>
      <c r="T106" s="1"/>
      <c r="U106" s="1"/>
      <c r="V106" s="1"/>
      <c r="W106" s="1"/>
      <c r="X106" s="1"/>
      <c r="Y106" s="1"/>
      <c r="Z106" s="1"/>
      <c r="AA106" s="1"/>
    </row>
    <row r="107" ht="13.5" customHeight="1">
      <c r="A107" s="1"/>
      <c r="B107" s="147" t="s">
        <v>66</v>
      </c>
      <c r="C107" s="153">
        <v>2600.0</v>
      </c>
      <c r="D107" s="149"/>
      <c r="E107" s="150"/>
      <c r="F107" s="1"/>
      <c r="G107" s="172"/>
      <c r="H107" s="173"/>
      <c r="I107" s="173"/>
      <c r="J107" s="173"/>
      <c r="K107" s="174"/>
      <c r="L107" s="1"/>
      <c r="M107" s="1"/>
      <c r="N107" s="1"/>
      <c r="O107" s="1"/>
      <c r="P107" s="1"/>
      <c r="Q107" s="1"/>
      <c r="R107" s="1"/>
      <c r="S107" s="1"/>
      <c r="T107" s="1"/>
      <c r="U107" s="1"/>
      <c r="V107" s="1"/>
      <c r="W107" s="1"/>
      <c r="X107" s="1"/>
      <c r="Y107" s="1"/>
      <c r="Z107" s="1"/>
      <c r="AA107" s="1"/>
    </row>
    <row r="108" ht="13.5" customHeight="1">
      <c r="A108" s="1"/>
      <c r="B108" s="157" t="s">
        <v>12</v>
      </c>
      <c r="C108" s="143">
        <f>SUM(C105:C107)</f>
        <v>19400</v>
      </c>
      <c r="D108" s="144"/>
      <c r="E108" s="145"/>
      <c r="F108" s="1"/>
      <c r="G108" s="172"/>
      <c r="H108" s="173"/>
      <c r="I108" s="173"/>
      <c r="J108" s="173"/>
      <c r="K108" s="174"/>
      <c r="L108" s="1"/>
      <c r="M108" s="1"/>
      <c r="N108" s="1"/>
      <c r="O108" s="1"/>
      <c r="P108" s="1"/>
      <c r="Q108" s="1"/>
      <c r="R108" s="1"/>
      <c r="S108" s="1"/>
      <c r="T108" s="1"/>
      <c r="U108" s="1"/>
      <c r="V108" s="1"/>
      <c r="W108" s="1"/>
      <c r="X108" s="1"/>
      <c r="Y108" s="1"/>
      <c r="Z108" s="1"/>
      <c r="AA108" s="1"/>
    </row>
    <row r="109" ht="13.5" customHeight="1">
      <c r="A109" s="1"/>
      <c r="B109" s="155"/>
      <c r="C109" s="149"/>
      <c r="D109" s="149"/>
      <c r="E109" s="150"/>
      <c r="F109" s="1"/>
      <c r="G109" s="172"/>
      <c r="H109" s="173"/>
      <c r="I109" s="173"/>
      <c r="J109" s="173"/>
      <c r="K109" s="174"/>
      <c r="L109" s="1"/>
      <c r="M109" s="1"/>
      <c r="N109" s="1"/>
      <c r="O109" s="1"/>
      <c r="P109" s="1"/>
      <c r="Q109" s="1"/>
      <c r="R109" s="1"/>
      <c r="S109" s="1"/>
      <c r="T109" s="1"/>
      <c r="U109" s="1"/>
      <c r="V109" s="1"/>
      <c r="W109" s="1"/>
      <c r="X109" s="1"/>
      <c r="Y109" s="1"/>
      <c r="Z109" s="1"/>
      <c r="AA109" s="1"/>
    </row>
    <row r="110" ht="13.5" customHeight="1">
      <c r="A110" s="33"/>
      <c r="B110" s="176" t="s">
        <v>13</v>
      </c>
      <c r="C110" s="143"/>
      <c r="D110" s="144"/>
      <c r="E110" s="145"/>
      <c r="F110" s="1"/>
      <c r="G110" s="172"/>
      <c r="H110" s="173"/>
      <c r="I110" s="173"/>
      <c r="J110" s="173"/>
      <c r="K110" s="174"/>
      <c r="L110" s="1"/>
      <c r="M110" s="1"/>
      <c r="N110" s="1"/>
      <c r="O110" s="1"/>
      <c r="P110" s="1"/>
      <c r="Q110" s="1"/>
      <c r="R110" s="1"/>
      <c r="S110" s="1"/>
      <c r="T110" s="1"/>
      <c r="U110" s="1"/>
      <c r="V110" s="1"/>
      <c r="W110" s="1"/>
      <c r="X110" s="1"/>
      <c r="Y110" s="1"/>
      <c r="Z110" s="1"/>
      <c r="AA110" s="1"/>
    </row>
    <row r="111" ht="13.5" customHeight="1">
      <c r="A111" s="1"/>
      <c r="B111" s="147" t="s">
        <v>101</v>
      </c>
      <c r="C111" s="160">
        <v>100.0</v>
      </c>
      <c r="D111" s="149"/>
      <c r="E111" s="150"/>
      <c r="F111" s="1"/>
      <c r="G111" s="172"/>
      <c r="H111" s="173"/>
      <c r="I111" s="173"/>
      <c r="J111" s="173"/>
      <c r="K111" s="174"/>
      <c r="L111" s="1"/>
      <c r="M111" s="1"/>
      <c r="N111" s="1"/>
      <c r="O111" s="1"/>
      <c r="P111" s="1"/>
      <c r="Q111" s="1"/>
      <c r="R111" s="1"/>
      <c r="S111" s="1"/>
      <c r="T111" s="1"/>
      <c r="U111" s="1"/>
      <c r="V111" s="1"/>
      <c r="W111" s="1"/>
      <c r="X111" s="1"/>
      <c r="Y111" s="1"/>
      <c r="Z111" s="1"/>
      <c r="AA111" s="1"/>
    </row>
    <row r="112" ht="13.5" customHeight="1">
      <c r="A112" s="1"/>
      <c r="B112" s="151" t="s">
        <v>102</v>
      </c>
      <c r="C112" s="159">
        <v>8000.0</v>
      </c>
      <c r="D112" s="144"/>
      <c r="E112" s="145"/>
      <c r="F112" s="1"/>
      <c r="G112" s="172"/>
      <c r="H112" s="173"/>
      <c r="I112" s="173"/>
      <c r="J112" s="173"/>
      <c r="K112" s="174"/>
      <c r="L112" s="1"/>
      <c r="M112" s="1"/>
      <c r="N112" s="1"/>
      <c r="O112" s="1"/>
      <c r="P112" s="1"/>
      <c r="Q112" s="1"/>
      <c r="R112" s="1"/>
      <c r="S112" s="1"/>
      <c r="T112" s="1"/>
      <c r="U112" s="1"/>
      <c r="V112" s="1"/>
      <c r="W112" s="1"/>
      <c r="X112" s="1"/>
      <c r="Y112" s="1"/>
      <c r="Z112" s="1"/>
      <c r="AA112" s="1"/>
    </row>
    <row r="113" ht="13.5" customHeight="1">
      <c r="A113" s="1"/>
      <c r="B113" s="147" t="s">
        <v>103</v>
      </c>
      <c r="C113" s="153">
        <v>16000.0</v>
      </c>
      <c r="D113" s="149"/>
      <c r="E113" s="150"/>
      <c r="F113" s="1"/>
      <c r="G113" s="172"/>
      <c r="H113" s="173"/>
      <c r="I113" s="173"/>
      <c r="J113" s="173"/>
      <c r="K113" s="174"/>
      <c r="L113" s="1"/>
      <c r="M113" s="1"/>
      <c r="N113" s="1"/>
      <c r="O113" s="1"/>
      <c r="P113" s="1"/>
      <c r="Q113" s="1"/>
      <c r="R113" s="1"/>
      <c r="S113" s="1"/>
      <c r="T113" s="1"/>
      <c r="U113" s="1"/>
      <c r="V113" s="1"/>
      <c r="W113" s="1"/>
      <c r="X113" s="1"/>
      <c r="Y113" s="1"/>
      <c r="Z113" s="1"/>
      <c r="AA113" s="1"/>
    </row>
    <row r="114" ht="13.5" customHeight="1">
      <c r="A114" s="1"/>
      <c r="B114" s="151" t="s">
        <v>104</v>
      </c>
      <c r="C114" s="152">
        <v>4200.0</v>
      </c>
      <c r="D114" s="144"/>
      <c r="E114" s="145"/>
      <c r="F114" s="1"/>
      <c r="G114" s="172"/>
      <c r="H114" s="173"/>
      <c r="I114" s="173"/>
      <c r="J114" s="173"/>
      <c r="K114" s="174"/>
      <c r="L114" s="1"/>
      <c r="M114" s="1"/>
      <c r="N114" s="1"/>
      <c r="O114" s="1"/>
      <c r="P114" s="1"/>
      <c r="Q114" s="1"/>
      <c r="R114" s="1"/>
      <c r="S114" s="1"/>
      <c r="T114" s="1"/>
      <c r="U114" s="1"/>
      <c r="V114" s="1"/>
      <c r="W114" s="1"/>
      <c r="X114" s="1"/>
      <c r="Y114" s="1"/>
      <c r="Z114" s="1"/>
      <c r="AA114" s="1"/>
    </row>
    <row r="115" ht="13.5" customHeight="1">
      <c r="A115" s="1"/>
      <c r="B115" s="147" t="s">
        <v>105</v>
      </c>
      <c r="C115" s="153">
        <v>250.0</v>
      </c>
      <c r="D115" s="149"/>
      <c r="E115" s="150"/>
      <c r="F115" s="1"/>
      <c r="G115" s="172"/>
      <c r="H115" s="173"/>
      <c r="I115" s="173"/>
      <c r="J115" s="173"/>
      <c r="K115" s="174"/>
      <c r="L115" s="1"/>
      <c r="M115" s="1"/>
      <c r="N115" s="1"/>
      <c r="O115" s="1"/>
      <c r="P115" s="1"/>
      <c r="Q115" s="1"/>
      <c r="R115" s="1"/>
      <c r="S115" s="1"/>
      <c r="T115" s="1"/>
      <c r="U115" s="1"/>
      <c r="V115" s="1"/>
      <c r="W115" s="1"/>
      <c r="X115" s="1"/>
      <c r="Y115" s="1"/>
      <c r="Z115" s="1"/>
      <c r="AA115" s="1"/>
    </row>
    <row r="116" ht="13.5" customHeight="1">
      <c r="A116" s="1"/>
      <c r="B116" s="151" t="s">
        <v>106</v>
      </c>
      <c r="C116" s="152">
        <v>150.0</v>
      </c>
      <c r="D116" s="144"/>
      <c r="E116" s="145"/>
      <c r="F116" s="1"/>
      <c r="G116" s="172"/>
      <c r="H116" s="173"/>
      <c r="I116" s="173"/>
      <c r="J116" s="173"/>
      <c r="K116" s="174"/>
      <c r="L116" s="1"/>
      <c r="M116" s="1"/>
      <c r="N116" s="1"/>
      <c r="O116" s="1"/>
      <c r="P116" s="1"/>
      <c r="Q116" s="1"/>
      <c r="R116" s="1"/>
      <c r="S116" s="1"/>
      <c r="T116" s="1"/>
      <c r="U116" s="1"/>
      <c r="V116" s="1"/>
      <c r="W116" s="1"/>
      <c r="X116" s="1"/>
      <c r="Y116" s="1"/>
      <c r="Z116" s="1"/>
      <c r="AA116" s="1"/>
    </row>
    <row r="117" ht="13.5" customHeight="1">
      <c r="A117" s="1"/>
      <c r="B117" s="147" t="s">
        <v>107</v>
      </c>
      <c r="C117" s="153">
        <v>1980.0</v>
      </c>
      <c r="D117" s="149"/>
      <c r="E117" s="150"/>
      <c r="F117" s="1"/>
      <c r="G117" s="172"/>
      <c r="H117" s="173"/>
      <c r="I117" s="173"/>
      <c r="J117" s="173"/>
      <c r="K117" s="174"/>
      <c r="L117" s="1"/>
      <c r="M117" s="1"/>
      <c r="N117" s="1"/>
      <c r="O117" s="1"/>
      <c r="P117" s="1"/>
      <c r="Q117" s="1"/>
      <c r="R117" s="1"/>
      <c r="S117" s="1"/>
      <c r="T117" s="1"/>
      <c r="U117" s="1"/>
      <c r="V117" s="1"/>
      <c r="W117" s="1"/>
      <c r="X117" s="1"/>
      <c r="Y117" s="1"/>
      <c r="Z117" s="1"/>
      <c r="AA117" s="1"/>
    </row>
    <row r="118" ht="13.5" customHeight="1">
      <c r="A118" s="1"/>
      <c r="B118" s="151" t="s">
        <v>78</v>
      </c>
      <c r="C118" s="152">
        <v>800.0</v>
      </c>
      <c r="D118" s="144"/>
      <c r="E118" s="145"/>
      <c r="F118" s="1"/>
      <c r="G118" s="172"/>
      <c r="H118" s="173"/>
      <c r="I118" s="173"/>
      <c r="J118" s="173"/>
      <c r="K118" s="174"/>
      <c r="L118" s="1"/>
      <c r="M118" s="1"/>
      <c r="N118" s="1"/>
      <c r="O118" s="1"/>
      <c r="P118" s="1"/>
      <c r="Q118" s="1"/>
      <c r="R118" s="1"/>
      <c r="S118" s="1"/>
      <c r="T118" s="1"/>
      <c r="U118" s="1"/>
      <c r="V118" s="1"/>
      <c r="W118" s="1"/>
      <c r="X118" s="1"/>
      <c r="Y118" s="1"/>
      <c r="Z118" s="1"/>
      <c r="AA118" s="1"/>
    </row>
    <row r="119" ht="13.5" customHeight="1">
      <c r="A119" s="1"/>
      <c r="B119" s="147" t="s">
        <v>108</v>
      </c>
      <c r="C119" s="175">
        <v>480.0</v>
      </c>
      <c r="D119" s="149"/>
      <c r="E119" s="150"/>
      <c r="F119" s="1"/>
      <c r="G119" s="172"/>
      <c r="H119" s="173"/>
      <c r="I119" s="173"/>
      <c r="J119" s="173"/>
      <c r="K119" s="174"/>
      <c r="L119" s="1"/>
      <c r="M119" s="1"/>
      <c r="N119" s="1"/>
      <c r="O119" s="1"/>
      <c r="P119" s="1"/>
      <c r="Q119" s="1"/>
      <c r="R119" s="1"/>
      <c r="S119" s="1"/>
      <c r="T119" s="1"/>
      <c r="U119" s="1"/>
      <c r="V119" s="1"/>
      <c r="W119" s="1"/>
      <c r="X119" s="1"/>
      <c r="Y119" s="1"/>
      <c r="Z119" s="1"/>
      <c r="AA119" s="1"/>
    </row>
    <row r="120" ht="13.5" customHeight="1">
      <c r="A120" s="1"/>
      <c r="B120" s="157"/>
      <c r="C120" s="143">
        <f>SUM(C111:C119)</f>
        <v>31960</v>
      </c>
      <c r="D120" s="144"/>
      <c r="E120" s="145"/>
      <c r="F120" s="1"/>
      <c r="G120" s="172"/>
      <c r="H120" s="173"/>
      <c r="I120" s="173"/>
      <c r="J120" s="173"/>
      <c r="K120" s="174"/>
      <c r="L120" s="1"/>
      <c r="M120" s="1"/>
      <c r="N120" s="1"/>
      <c r="O120" s="1"/>
      <c r="P120" s="1"/>
      <c r="Q120" s="1"/>
      <c r="R120" s="1"/>
      <c r="S120" s="1"/>
      <c r="T120" s="1"/>
      <c r="U120" s="1"/>
      <c r="V120" s="1"/>
      <c r="W120" s="1"/>
      <c r="X120" s="1"/>
      <c r="Y120" s="1"/>
      <c r="Z120" s="1"/>
      <c r="AA120" s="1"/>
    </row>
    <row r="121" ht="13.5" customHeight="1">
      <c r="A121" s="1"/>
      <c r="B121" s="155"/>
      <c r="C121" s="156"/>
      <c r="D121" s="149"/>
      <c r="E121" s="150"/>
      <c r="F121" s="1"/>
      <c r="G121" s="172"/>
      <c r="H121" s="173"/>
      <c r="I121" s="173"/>
      <c r="J121" s="173"/>
      <c r="K121" s="174"/>
      <c r="L121" s="1"/>
      <c r="M121" s="1"/>
      <c r="N121" s="1"/>
      <c r="O121" s="1"/>
      <c r="P121" s="1"/>
      <c r="Q121" s="1"/>
      <c r="R121" s="1"/>
      <c r="S121" s="1"/>
      <c r="T121" s="1"/>
      <c r="U121" s="1"/>
      <c r="V121" s="1"/>
      <c r="W121" s="1"/>
      <c r="X121" s="1"/>
      <c r="Y121" s="1"/>
      <c r="Z121" s="1"/>
      <c r="AA121" s="1"/>
    </row>
    <row r="122" ht="13.5" customHeight="1">
      <c r="A122" s="30"/>
      <c r="B122" s="177" t="s">
        <v>80</v>
      </c>
      <c r="C122" s="143">
        <f>C108-C120</f>
        <v>-12560</v>
      </c>
      <c r="D122" s="144"/>
      <c r="E122" s="145"/>
      <c r="F122" s="1"/>
      <c r="G122" s="172"/>
      <c r="H122" s="173"/>
      <c r="I122" s="173"/>
      <c r="J122" s="173"/>
      <c r="K122" s="174"/>
      <c r="L122" s="1"/>
      <c r="M122" s="1"/>
      <c r="N122" s="1"/>
      <c r="O122" s="1"/>
      <c r="P122" s="1"/>
      <c r="Q122" s="1"/>
      <c r="R122" s="1"/>
      <c r="S122" s="1"/>
      <c r="T122" s="1"/>
      <c r="U122" s="1"/>
      <c r="V122" s="1"/>
      <c r="W122" s="1"/>
      <c r="X122" s="1"/>
      <c r="Y122" s="1"/>
      <c r="Z122" s="1"/>
      <c r="AA122" s="1"/>
    </row>
    <row r="123" ht="13.5" customHeight="1">
      <c r="A123" s="1"/>
      <c r="B123" s="155"/>
      <c r="C123" s="156"/>
      <c r="D123" s="149"/>
      <c r="E123" s="150"/>
      <c r="F123" s="1"/>
      <c r="G123" s="172"/>
      <c r="H123" s="173"/>
      <c r="I123" s="173"/>
      <c r="J123" s="173"/>
      <c r="K123" s="174"/>
      <c r="L123" s="1"/>
      <c r="M123" s="1"/>
      <c r="N123" s="1"/>
      <c r="O123" s="1"/>
      <c r="P123" s="1"/>
      <c r="Q123" s="1"/>
      <c r="R123" s="1"/>
      <c r="S123" s="1"/>
      <c r="T123" s="1"/>
      <c r="U123" s="1"/>
      <c r="V123" s="1"/>
      <c r="W123" s="1"/>
      <c r="X123" s="1"/>
      <c r="Y123" s="1"/>
      <c r="Z123" s="1"/>
      <c r="AA123" s="1"/>
    </row>
    <row r="124" ht="13.5" customHeight="1">
      <c r="A124" s="3"/>
      <c r="B124" s="178" t="s">
        <v>25</v>
      </c>
      <c r="E124" s="179"/>
      <c r="F124" s="1"/>
      <c r="G124" s="172"/>
      <c r="H124" s="173"/>
      <c r="I124" s="173"/>
      <c r="J124" s="173"/>
      <c r="K124" s="174"/>
      <c r="L124" s="1"/>
      <c r="M124" s="1"/>
      <c r="N124" s="1"/>
      <c r="O124" s="1"/>
      <c r="P124" s="1"/>
      <c r="Q124" s="1"/>
      <c r="R124" s="1"/>
      <c r="S124" s="1"/>
      <c r="T124" s="1"/>
      <c r="U124" s="1"/>
      <c r="V124" s="1"/>
      <c r="W124" s="1"/>
      <c r="X124" s="1"/>
      <c r="Y124" s="1"/>
      <c r="Z124" s="1"/>
      <c r="AA124" s="1"/>
    </row>
    <row r="125" ht="13.5" customHeight="1">
      <c r="A125" s="1"/>
      <c r="B125" s="155" t="s">
        <v>26</v>
      </c>
      <c r="C125" s="180"/>
      <c r="D125" s="149"/>
      <c r="E125" s="150"/>
      <c r="F125" s="1"/>
      <c r="G125" s="172"/>
      <c r="H125" s="173"/>
      <c r="I125" s="173"/>
      <c r="J125" s="173"/>
      <c r="K125" s="174"/>
      <c r="L125" s="1"/>
      <c r="M125" s="1"/>
      <c r="N125" s="1"/>
      <c r="O125" s="1"/>
      <c r="P125" s="1"/>
      <c r="Q125" s="1"/>
      <c r="R125" s="1"/>
      <c r="S125" s="1"/>
      <c r="T125" s="1"/>
      <c r="U125" s="1"/>
      <c r="V125" s="1"/>
      <c r="W125" s="1"/>
      <c r="X125" s="1"/>
      <c r="Y125" s="1"/>
      <c r="Z125" s="1"/>
      <c r="AA125" s="1"/>
    </row>
    <row r="126" ht="13.5" customHeight="1">
      <c r="A126" s="1"/>
      <c r="B126" s="181"/>
      <c r="C126" s="182"/>
      <c r="D126" s="183"/>
      <c r="E126" s="184"/>
      <c r="F126" s="1"/>
      <c r="G126" s="185"/>
      <c r="H126" s="186"/>
      <c r="I126" s="186"/>
      <c r="J126" s="186"/>
      <c r="K126" s="187"/>
      <c r="L126" s="1"/>
      <c r="M126" s="1"/>
      <c r="N126" s="1"/>
      <c r="O126" s="1"/>
      <c r="P126" s="1"/>
      <c r="Q126" s="1"/>
      <c r="R126" s="1"/>
      <c r="S126" s="1"/>
      <c r="T126" s="1"/>
      <c r="U126" s="1"/>
      <c r="V126" s="1"/>
      <c r="W126" s="1"/>
      <c r="X126" s="1"/>
      <c r="Y126" s="1"/>
      <c r="Z126" s="1"/>
      <c r="AA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3.5" customHeight="1">
      <c r="A129" s="123"/>
      <c r="B129" s="139" t="s">
        <v>109</v>
      </c>
      <c r="C129" s="140"/>
      <c r="D129" s="140"/>
      <c r="E129" s="141"/>
      <c r="F129" s="1"/>
      <c r="G129" s="18" t="s">
        <v>5</v>
      </c>
      <c r="H129" s="7"/>
      <c r="I129" s="7"/>
      <c r="J129" s="7"/>
      <c r="K129" s="8"/>
      <c r="L129" s="1"/>
      <c r="M129" s="1"/>
      <c r="N129" s="1"/>
      <c r="O129" s="1"/>
      <c r="P129" s="1"/>
      <c r="Q129" s="1"/>
      <c r="R129" s="1"/>
      <c r="S129" s="1"/>
      <c r="T129" s="1"/>
      <c r="U129" s="1"/>
      <c r="V129" s="1"/>
      <c r="W129" s="1"/>
      <c r="X129" s="1"/>
      <c r="Y129" s="1"/>
      <c r="Z129" s="1"/>
      <c r="AA129" s="1"/>
    </row>
    <row r="130" ht="13.5" customHeight="1">
      <c r="A130" s="1"/>
      <c r="B130" s="142" t="s">
        <v>4</v>
      </c>
      <c r="C130" s="143"/>
      <c r="D130" s="144"/>
      <c r="E130" s="145"/>
      <c r="F130" s="1"/>
      <c r="G130" s="169" t="s">
        <v>110</v>
      </c>
      <c r="H130" s="170"/>
      <c r="I130" s="170"/>
      <c r="J130" s="170"/>
      <c r="K130" s="171"/>
      <c r="L130" s="1"/>
      <c r="M130" s="1"/>
      <c r="N130" s="1"/>
      <c r="O130" s="1"/>
      <c r="P130" s="1"/>
      <c r="Q130" s="1"/>
      <c r="R130" s="1"/>
      <c r="S130" s="1"/>
      <c r="T130" s="1"/>
      <c r="U130" s="1"/>
      <c r="V130" s="1"/>
      <c r="W130" s="1"/>
      <c r="X130" s="1"/>
      <c r="Y130" s="1"/>
      <c r="Z130" s="1"/>
      <c r="AA130" s="1"/>
    </row>
    <row r="131" ht="13.5" customHeight="1">
      <c r="A131" s="1"/>
      <c r="B131" s="147" t="s">
        <v>111</v>
      </c>
      <c r="C131" s="148">
        <v>14175.0</v>
      </c>
      <c r="D131" s="149"/>
      <c r="E131" s="150"/>
      <c r="F131" s="1"/>
      <c r="G131" s="172"/>
      <c r="H131" s="173"/>
      <c r="I131" s="173"/>
      <c r="J131" s="173"/>
      <c r="K131" s="174"/>
      <c r="L131" s="1"/>
      <c r="M131" s="1"/>
      <c r="N131" s="1"/>
      <c r="O131" s="1"/>
      <c r="P131" s="1"/>
      <c r="Q131" s="1"/>
      <c r="R131" s="1"/>
      <c r="S131" s="1"/>
      <c r="T131" s="1"/>
      <c r="U131" s="1"/>
      <c r="V131" s="1"/>
      <c r="W131" s="1"/>
      <c r="X131" s="1"/>
      <c r="Y131" s="1"/>
      <c r="Z131" s="1"/>
      <c r="AA131" s="1"/>
    </row>
    <row r="132" ht="13.5" customHeight="1">
      <c r="A132" s="1"/>
      <c r="B132" s="151" t="s">
        <v>66</v>
      </c>
      <c r="C132" s="152">
        <v>150.0</v>
      </c>
      <c r="D132" s="144"/>
      <c r="E132" s="145"/>
      <c r="F132" s="1"/>
      <c r="G132" s="172"/>
      <c r="H132" s="173"/>
      <c r="I132" s="173"/>
      <c r="J132" s="173"/>
      <c r="K132" s="174"/>
      <c r="L132" s="1"/>
      <c r="M132" s="1"/>
      <c r="N132" s="1"/>
      <c r="O132" s="1"/>
      <c r="P132" s="1"/>
      <c r="Q132" s="1"/>
      <c r="R132" s="1"/>
      <c r="S132" s="1"/>
      <c r="T132" s="1"/>
      <c r="U132" s="1"/>
      <c r="V132" s="1"/>
      <c r="W132" s="1"/>
      <c r="X132" s="1"/>
      <c r="Y132" s="1"/>
      <c r="Z132" s="1"/>
      <c r="AA132" s="1"/>
    </row>
    <row r="133" ht="13.5" customHeight="1">
      <c r="A133" s="1"/>
      <c r="B133" s="155" t="s">
        <v>12</v>
      </c>
      <c r="C133" s="156">
        <f>SUM(C131:C132)</f>
        <v>14325</v>
      </c>
      <c r="D133" s="149"/>
      <c r="E133" s="150"/>
      <c r="F133" s="1"/>
      <c r="G133" s="172"/>
      <c r="H133" s="173"/>
      <c r="I133" s="173"/>
      <c r="J133" s="173"/>
      <c r="K133" s="174"/>
      <c r="L133" s="1"/>
      <c r="M133" s="1"/>
      <c r="N133" s="1"/>
      <c r="O133" s="1"/>
      <c r="P133" s="1"/>
      <c r="Q133" s="1"/>
      <c r="R133" s="1"/>
      <c r="S133" s="1"/>
      <c r="T133" s="1"/>
      <c r="U133" s="1"/>
      <c r="V133" s="1"/>
      <c r="W133" s="1"/>
      <c r="X133" s="1"/>
      <c r="Y133" s="1"/>
      <c r="Z133" s="1"/>
      <c r="AA133" s="1"/>
    </row>
    <row r="134" ht="13.5" customHeight="1">
      <c r="A134" s="1"/>
      <c r="B134" s="157"/>
      <c r="C134" s="144"/>
      <c r="D134" s="144"/>
      <c r="E134" s="145"/>
      <c r="F134" s="1"/>
      <c r="G134" s="172"/>
      <c r="H134" s="173"/>
      <c r="I134" s="173"/>
      <c r="J134" s="173"/>
      <c r="K134" s="174"/>
      <c r="L134" s="1"/>
      <c r="M134" s="1"/>
      <c r="N134" s="1"/>
      <c r="O134" s="1"/>
      <c r="P134" s="1"/>
      <c r="Q134" s="1"/>
      <c r="R134" s="1"/>
      <c r="S134" s="1"/>
      <c r="T134" s="1"/>
      <c r="U134" s="1"/>
      <c r="V134" s="1"/>
      <c r="W134" s="1"/>
      <c r="X134" s="1"/>
      <c r="Y134" s="1"/>
      <c r="Z134" s="1"/>
      <c r="AA134" s="1"/>
    </row>
    <row r="135" ht="13.5" customHeight="1">
      <c r="A135" s="1"/>
      <c r="B135" s="158" t="s">
        <v>13</v>
      </c>
      <c r="C135" s="156"/>
      <c r="D135" s="149"/>
      <c r="E135" s="150"/>
      <c r="F135" s="1"/>
      <c r="G135" s="172"/>
      <c r="H135" s="173"/>
      <c r="I135" s="173"/>
      <c r="J135" s="173"/>
      <c r="K135" s="174"/>
      <c r="L135" s="1"/>
      <c r="M135" s="1"/>
      <c r="N135" s="1"/>
      <c r="O135" s="1"/>
      <c r="P135" s="1"/>
      <c r="Q135" s="1"/>
      <c r="R135" s="1"/>
      <c r="S135" s="1"/>
      <c r="T135" s="1"/>
      <c r="U135" s="1"/>
      <c r="V135" s="1"/>
      <c r="W135" s="1"/>
      <c r="X135" s="1"/>
      <c r="Y135" s="1"/>
      <c r="Z135" s="1"/>
      <c r="AA135" s="1"/>
    </row>
    <row r="136" ht="13.5" customHeight="1">
      <c r="A136" s="1"/>
      <c r="B136" s="151" t="s">
        <v>112</v>
      </c>
      <c r="C136" s="159">
        <v>20250.0</v>
      </c>
      <c r="D136" s="144"/>
      <c r="E136" s="145"/>
      <c r="F136" s="1"/>
      <c r="G136" s="172"/>
      <c r="H136" s="173"/>
      <c r="I136" s="173"/>
      <c r="J136" s="173"/>
      <c r="K136" s="174"/>
      <c r="L136" s="1"/>
      <c r="M136" s="1"/>
      <c r="N136" s="1"/>
      <c r="O136" s="1"/>
      <c r="P136" s="1"/>
      <c r="Q136" s="1"/>
      <c r="R136" s="1"/>
      <c r="S136" s="1"/>
      <c r="T136" s="1"/>
      <c r="U136" s="1"/>
      <c r="V136" s="1"/>
      <c r="W136" s="1"/>
      <c r="X136" s="1"/>
      <c r="Y136" s="1"/>
      <c r="Z136" s="1"/>
      <c r="AA136" s="1"/>
    </row>
    <row r="137" ht="13.5" customHeight="1">
      <c r="A137" s="1"/>
      <c r="B137" s="147" t="s">
        <v>93</v>
      </c>
      <c r="C137" s="160">
        <v>2800.0</v>
      </c>
      <c r="D137" s="149"/>
      <c r="E137" s="150"/>
      <c r="F137" s="1"/>
      <c r="G137" s="172"/>
      <c r="H137" s="173"/>
      <c r="I137" s="173"/>
      <c r="J137" s="173"/>
      <c r="K137" s="174"/>
      <c r="L137" s="1"/>
      <c r="M137" s="1"/>
      <c r="N137" s="1"/>
      <c r="O137" s="1"/>
      <c r="P137" s="1"/>
      <c r="Q137" s="1"/>
      <c r="R137" s="1"/>
      <c r="S137" s="1"/>
      <c r="T137" s="1"/>
      <c r="U137" s="1"/>
      <c r="V137" s="1"/>
      <c r="W137" s="1"/>
      <c r="X137" s="1"/>
      <c r="Y137" s="1"/>
      <c r="Z137" s="1"/>
      <c r="AA137" s="1"/>
    </row>
    <row r="138" ht="13.5" customHeight="1">
      <c r="A138" s="1"/>
      <c r="B138" s="151" t="s">
        <v>113</v>
      </c>
      <c r="C138" s="152">
        <v>160.0</v>
      </c>
      <c r="D138" s="144"/>
      <c r="E138" s="145"/>
      <c r="F138" s="1"/>
      <c r="G138" s="172"/>
      <c r="H138" s="173"/>
      <c r="I138" s="173"/>
      <c r="J138" s="173"/>
      <c r="K138" s="174"/>
      <c r="L138" s="1"/>
      <c r="M138" s="1"/>
      <c r="N138" s="1"/>
      <c r="O138" s="1"/>
      <c r="P138" s="1"/>
      <c r="Q138" s="1"/>
      <c r="R138" s="1"/>
      <c r="S138" s="1"/>
      <c r="T138" s="1"/>
      <c r="U138" s="1"/>
      <c r="V138" s="1"/>
      <c r="W138" s="1"/>
      <c r="X138" s="1"/>
      <c r="Y138" s="1"/>
      <c r="Z138" s="1"/>
      <c r="AA138" s="1"/>
    </row>
    <row r="139" ht="13.5" customHeight="1">
      <c r="A139" s="1"/>
      <c r="B139" s="147" t="s">
        <v>114</v>
      </c>
      <c r="C139" s="153">
        <v>2600.0</v>
      </c>
      <c r="D139" s="149"/>
      <c r="E139" s="150"/>
      <c r="F139" s="1"/>
      <c r="G139" s="172"/>
      <c r="H139" s="173"/>
      <c r="I139" s="173"/>
      <c r="J139" s="173"/>
      <c r="K139" s="174"/>
      <c r="L139" s="1"/>
      <c r="M139" s="1"/>
      <c r="N139" s="1"/>
      <c r="O139" s="1"/>
      <c r="P139" s="1"/>
      <c r="Q139" s="1"/>
      <c r="R139" s="1"/>
      <c r="S139" s="1"/>
      <c r="T139" s="1"/>
      <c r="U139" s="1"/>
      <c r="V139" s="1"/>
      <c r="W139" s="1"/>
      <c r="X139" s="1"/>
      <c r="Y139" s="1"/>
      <c r="Z139" s="1"/>
      <c r="AA139" s="1"/>
    </row>
    <row r="140" ht="13.5" customHeight="1">
      <c r="A140" s="1"/>
      <c r="B140" s="157"/>
      <c r="C140" s="143">
        <f>SUM(C136:C139)</f>
        <v>25810</v>
      </c>
      <c r="D140" s="144"/>
      <c r="E140" s="145"/>
      <c r="F140" s="1"/>
      <c r="G140" s="172"/>
      <c r="H140" s="173"/>
      <c r="I140" s="173"/>
      <c r="J140" s="173"/>
      <c r="K140" s="174"/>
      <c r="L140" s="1"/>
      <c r="M140" s="1"/>
      <c r="N140" s="1"/>
      <c r="O140" s="1"/>
      <c r="P140" s="1"/>
      <c r="Q140" s="1"/>
      <c r="R140" s="1"/>
      <c r="S140" s="1"/>
      <c r="T140" s="1"/>
      <c r="U140" s="1"/>
      <c r="V140" s="1"/>
      <c r="W140" s="1"/>
      <c r="X140" s="1"/>
      <c r="Y140" s="1"/>
      <c r="Z140" s="1"/>
      <c r="AA140" s="1"/>
    </row>
    <row r="141" ht="13.5" customHeight="1">
      <c r="A141" s="1"/>
      <c r="B141" s="155"/>
      <c r="C141" s="156"/>
      <c r="D141" s="149"/>
      <c r="E141" s="150"/>
      <c r="F141" s="1"/>
      <c r="G141" s="172"/>
      <c r="H141" s="173"/>
      <c r="I141" s="173"/>
      <c r="J141" s="173"/>
      <c r="K141" s="174"/>
      <c r="L141" s="1"/>
      <c r="M141" s="1"/>
      <c r="N141" s="1"/>
      <c r="O141" s="1"/>
      <c r="P141" s="1"/>
      <c r="Q141" s="1"/>
      <c r="R141" s="1"/>
      <c r="S141" s="1"/>
      <c r="T141" s="1"/>
      <c r="U141" s="1"/>
      <c r="V141" s="1"/>
      <c r="W141" s="1"/>
      <c r="X141" s="1"/>
      <c r="Y141" s="1"/>
      <c r="Z141" s="1"/>
      <c r="AA141" s="1"/>
    </row>
    <row r="142" ht="13.5" customHeight="1">
      <c r="A142" s="1"/>
      <c r="B142" s="177" t="s">
        <v>80</v>
      </c>
      <c r="C142" s="143">
        <f>C133-C140</f>
        <v>-11485</v>
      </c>
      <c r="D142" s="144"/>
      <c r="E142" s="145"/>
      <c r="F142" s="1"/>
      <c r="G142" s="172"/>
      <c r="H142" s="173"/>
      <c r="I142" s="173"/>
      <c r="J142" s="173"/>
      <c r="K142" s="174"/>
      <c r="L142" s="1"/>
      <c r="M142" s="1"/>
      <c r="N142" s="1"/>
      <c r="O142" s="1"/>
      <c r="P142" s="1"/>
      <c r="Q142" s="1"/>
      <c r="R142" s="1"/>
      <c r="S142" s="1"/>
      <c r="T142" s="1"/>
      <c r="U142" s="1"/>
      <c r="V142" s="1"/>
      <c r="W142" s="1"/>
      <c r="X142" s="1"/>
      <c r="Y142" s="1"/>
      <c r="Z142" s="1"/>
      <c r="AA142" s="1"/>
    </row>
    <row r="143" ht="13.5" customHeight="1">
      <c r="A143" s="1"/>
      <c r="B143" s="155"/>
      <c r="C143" s="156"/>
      <c r="D143" s="149"/>
      <c r="E143" s="150"/>
      <c r="F143" s="1"/>
      <c r="G143" s="172"/>
      <c r="H143" s="173"/>
      <c r="I143" s="173"/>
      <c r="J143" s="173"/>
      <c r="K143" s="174"/>
      <c r="L143" s="1"/>
      <c r="M143" s="1"/>
      <c r="N143" s="1"/>
      <c r="O143" s="1"/>
      <c r="P143" s="1"/>
      <c r="Q143" s="1"/>
      <c r="R143" s="1"/>
      <c r="S143" s="1"/>
      <c r="T143" s="1"/>
      <c r="U143" s="1"/>
      <c r="V143" s="1"/>
      <c r="W143" s="1"/>
      <c r="X143" s="1"/>
      <c r="Y143" s="1"/>
      <c r="Z143" s="1"/>
      <c r="AA143" s="1"/>
    </row>
    <row r="144" ht="13.5" customHeight="1">
      <c r="A144" s="1"/>
      <c r="B144" s="178" t="s">
        <v>25</v>
      </c>
      <c r="E144" s="179"/>
      <c r="F144" s="1"/>
      <c r="G144" s="172"/>
      <c r="H144" s="173"/>
      <c r="I144" s="173"/>
      <c r="J144" s="173"/>
      <c r="K144" s="174"/>
      <c r="L144" s="1"/>
      <c r="M144" s="1"/>
      <c r="N144" s="1"/>
      <c r="O144" s="1"/>
      <c r="P144" s="1"/>
      <c r="Q144" s="1"/>
      <c r="R144" s="1"/>
      <c r="S144" s="1"/>
      <c r="T144" s="1"/>
      <c r="U144" s="1"/>
      <c r="V144" s="1"/>
      <c r="W144" s="1"/>
      <c r="X144" s="1"/>
      <c r="Y144" s="1"/>
      <c r="Z144" s="1"/>
      <c r="AA144" s="1"/>
    </row>
    <row r="145" ht="13.5" customHeight="1">
      <c r="A145" s="1"/>
      <c r="B145" s="155" t="s">
        <v>26</v>
      </c>
      <c r="C145" s="180"/>
      <c r="D145" s="149"/>
      <c r="E145" s="150"/>
      <c r="F145" s="1"/>
      <c r="G145" s="172"/>
      <c r="H145" s="173"/>
      <c r="I145" s="173"/>
      <c r="J145" s="173"/>
      <c r="K145" s="174"/>
      <c r="L145" s="1"/>
      <c r="M145" s="1"/>
      <c r="N145" s="1"/>
      <c r="O145" s="1"/>
      <c r="P145" s="1"/>
      <c r="Q145" s="1"/>
      <c r="R145" s="1"/>
      <c r="S145" s="1"/>
      <c r="T145" s="1"/>
      <c r="U145" s="1"/>
      <c r="V145" s="1"/>
      <c r="W145" s="1"/>
      <c r="X145" s="1"/>
      <c r="Y145" s="1"/>
      <c r="Z145" s="1"/>
      <c r="AA145" s="1"/>
    </row>
    <row r="146" ht="13.5" customHeight="1">
      <c r="A146" s="1"/>
      <c r="B146" s="181"/>
      <c r="C146" s="182"/>
      <c r="D146" s="183"/>
      <c r="E146" s="184"/>
      <c r="F146" s="1"/>
      <c r="G146" s="185"/>
      <c r="H146" s="186"/>
      <c r="I146" s="186"/>
      <c r="J146" s="186"/>
      <c r="K146" s="187"/>
      <c r="L146" s="1"/>
      <c r="M146" s="1"/>
      <c r="N146" s="1"/>
      <c r="O146" s="1"/>
      <c r="P146" s="1"/>
      <c r="Q146" s="1"/>
      <c r="R146" s="1"/>
      <c r="S146" s="1"/>
      <c r="T146" s="1"/>
      <c r="U146" s="1"/>
      <c r="V146" s="1"/>
      <c r="W146" s="1"/>
      <c r="X146" s="1"/>
      <c r="Y146" s="1"/>
      <c r="Z146" s="1"/>
      <c r="AA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3.5" customHeight="1">
      <c r="A149" s="1"/>
      <c r="B149" s="139" t="s">
        <v>115</v>
      </c>
      <c r="C149" s="140"/>
      <c r="D149" s="140"/>
      <c r="E149" s="141"/>
      <c r="F149" s="1"/>
      <c r="G149" s="18" t="s">
        <v>5</v>
      </c>
      <c r="H149" s="7"/>
      <c r="I149" s="7"/>
      <c r="J149" s="7"/>
      <c r="K149" s="8"/>
      <c r="L149" s="1"/>
      <c r="M149" s="1"/>
      <c r="N149" s="1"/>
      <c r="O149" s="1"/>
      <c r="P149" s="1"/>
      <c r="Q149" s="1"/>
      <c r="R149" s="1"/>
      <c r="S149" s="1"/>
      <c r="T149" s="1"/>
      <c r="U149" s="1"/>
      <c r="V149" s="1"/>
      <c r="W149" s="1"/>
      <c r="X149" s="1"/>
      <c r="Y149" s="1"/>
      <c r="Z149" s="1"/>
      <c r="AA149" s="1"/>
    </row>
    <row r="150" ht="13.5" customHeight="1">
      <c r="A150" s="1"/>
      <c r="B150" s="142" t="s">
        <v>4</v>
      </c>
      <c r="C150" s="143"/>
      <c r="D150" s="144"/>
      <c r="E150" s="145"/>
      <c r="F150" s="1"/>
      <c r="G150" s="169" t="s">
        <v>116</v>
      </c>
      <c r="H150" s="170"/>
      <c r="I150" s="170"/>
      <c r="J150" s="170"/>
      <c r="K150" s="171"/>
      <c r="L150" s="1"/>
      <c r="M150" s="1"/>
      <c r="N150" s="1"/>
      <c r="O150" s="1"/>
      <c r="P150" s="1"/>
      <c r="Q150" s="1"/>
      <c r="R150" s="1"/>
      <c r="S150" s="1"/>
      <c r="T150" s="1"/>
      <c r="U150" s="1"/>
      <c r="V150" s="1"/>
      <c r="W150" s="1"/>
      <c r="X150" s="1"/>
      <c r="Y150" s="1"/>
      <c r="Z150" s="1"/>
      <c r="AA150" s="1"/>
    </row>
    <row r="151" ht="13.5" customHeight="1">
      <c r="A151" s="1"/>
      <c r="B151" s="147" t="s">
        <v>83</v>
      </c>
      <c r="C151" s="148">
        <v>6250.0</v>
      </c>
      <c r="D151" s="149"/>
      <c r="E151" s="150"/>
      <c r="F151" s="1"/>
      <c r="G151" s="172"/>
      <c r="H151" s="173"/>
      <c r="I151" s="173"/>
      <c r="J151" s="173"/>
      <c r="K151" s="174"/>
      <c r="L151" s="1"/>
      <c r="M151" s="1"/>
      <c r="N151" s="1"/>
      <c r="O151" s="1"/>
      <c r="P151" s="1"/>
      <c r="Q151" s="1"/>
      <c r="R151" s="1"/>
      <c r="S151" s="1"/>
      <c r="T151" s="1"/>
      <c r="U151" s="1"/>
      <c r="V151" s="1"/>
      <c r="W151" s="1"/>
      <c r="X151" s="1"/>
      <c r="Y151" s="1"/>
      <c r="Z151" s="1"/>
      <c r="AA151" s="1"/>
    </row>
    <row r="152" ht="13.5" customHeight="1">
      <c r="A152" s="1"/>
      <c r="B152" s="151" t="s">
        <v>84</v>
      </c>
      <c r="C152" s="152">
        <v>6125.0</v>
      </c>
      <c r="D152" s="144"/>
      <c r="E152" s="145"/>
      <c r="F152" s="1"/>
      <c r="G152" s="172"/>
      <c r="H152" s="173"/>
      <c r="I152" s="173"/>
      <c r="J152" s="173"/>
      <c r="K152" s="174"/>
      <c r="L152" s="1"/>
      <c r="M152" s="1"/>
      <c r="N152" s="1"/>
      <c r="O152" s="1"/>
      <c r="P152" s="1"/>
      <c r="Q152" s="1"/>
      <c r="R152" s="1"/>
      <c r="S152" s="1"/>
      <c r="T152" s="1"/>
      <c r="U152" s="1"/>
      <c r="V152" s="1"/>
      <c r="W152" s="1"/>
      <c r="X152" s="1"/>
      <c r="Y152" s="1"/>
      <c r="Z152" s="1"/>
      <c r="AA152" s="1"/>
    </row>
    <row r="153" ht="13.5" customHeight="1">
      <c r="A153" s="1"/>
      <c r="B153" s="147" t="s">
        <v>65</v>
      </c>
      <c r="C153" s="153">
        <v>250.0</v>
      </c>
      <c r="D153" s="149"/>
      <c r="E153" s="150"/>
      <c r="F153" s="1"/>
      <c r="G153" s="172"/>
      <c r="H153" s="173"/>
      <c r="I153" s="173"/>
      <c r="J153" s="173"/>
      <c r="K153" s="174"/>
      <c r="L153" s="1"/>
      <c r="M153" s="1"/>
      <c r="N153" s="1"/>
      <c r="O153" s="1"/>
      <c r="P153" s="1"/>
      <c r="Q153" s="1"/>
      <c r="R153" s="1"/>
      <c r="S153" s="1"/>
      <c r="T153" s="1"/>
      <c r="U153" s="1"/>
      <c r="V153" s="1"/>
      <c r="W153" s="1"/>
      <c r="X153" s="1"/>
      <c r="Y153" s="1"/>
      <c r="Z153" s="1"/>
      <c r="AA153" s="1"/>
    </row>
    <row r="154" ht="13.5" customHeight="1">
      <c r="A154" s="1"/>
      <c r="B154" s="151" t="s">
        <v>66</v>
      </c>
      <c r="C154" s="152">
        <v>5500.0</v>
      </c>
      <c r="D154" s="144"/>
      <c r="E154" s="145"/>
      <c r="F154" s="1"/>
      <c r="G154" s="172"/>
      <c r="H154" s="173"/>
      <c r="I154" s="173"/>
      <c r="J154" s="173"/>
      <c r="K154" s="174"/>
      <c r="L154" s="1"/>
      <c r="M154" s="1"/>
      <c r="N154" s="1"/>
      <c r="O154" s="1"/>
      <c r="P154" s="1"/>
      <c r="Q154" s="1"/>
      <c r="R154" s="1"/>
      <c r="S154" s="1"/>
      <c r="T154" s="1"/>
      <c r="U154" s="1"/>
      <c r="V154" s="1"/>
      <c r="W154" s="1"/>
      <c r="X154" s="1"/>
      <c r="Y154" s="1"/>
      <c r="Z154" s="1"/>
      <c r="AA154" s="1"/>
    </row>
    <row r="155" ht="13.5" customHeight="1">
      <c r="A155" s="1"/>
      <c r="B155" s="155" t="s">
        <v>12</v>
      </c>
      <c r="C155" s="156">
        <f>SUM(C151:C154)</f>
        <v>18125</v>
      </c>
      <c r="D155" s="149"/>
      <c r="E155" s="150"/>
      <c r="F155" s="1"/>
      <c r="G155" s="172"/>
      <c r="H155" s="173"/>
      <c r="I155" s="173"/>
      <c r="J155" s="173"/>
      <c r="K155" s="174"/>
      <c r="L155" s="1"/>
      <c r="M155" s="1"/>
      <c r="N155" s="1"/>
      <c r="O155" s="1"/>
      <c r="P155" s="1"/>
      <c r="Q155" s="1"/>
      <c r="R155" s="1"/>
      <c r="S155" s="1"/>
      <c r="T155" s="1"/>
      <c r="U155" s="1"/>
      <c r="V155" s="1"/>
      <c r="W155" s="1"/>
      <c r="X155" s="1"/>
      <c r="Y155" s="1"/>
      <c r="Z155" s="1"/>
      <c r="AA155" s="1"/>
    </row>
    <row r="156" ht="13.5" customHeight="1">
      <c r="A156" s="1"/>
      <c r="B156" s="157"/>
      <c r="C156" s="144"/>
      <c r="D156" s="144"/>
      <c r="E156" s="145"/>
      <c r="F156" s="1"/>
      <c r="G156" s="172"/>
      <c r="H156" s="173"/>
      <c r="I156" s="173"/>
      <c r="J156" s="173"/>
      <c r="K156" s="174"/>
      <c r="L156" s="1"/>
      <c r="M156" s="1"/>
      <c r="N156" s="1"/>
      <c r="O156" s="1"/>
      <c r="P156" s="1"/>
      <c r="Q156" s="1"/>
      <c r="R156" s="1"/>
      <c r="S156" s="1"/>
      <c r="T156" s="1"/>
      <c r="U156" s="1"/>
      <c r="V156" s="1"/>
      <c r="W156" s="1"/>
      <c r="X156" s="1"/>
      <c r="Y156" s="1"/>
      <c r="Z156" s="1"/>
      <c r="AA156" s="1"/>
    </row>
    <row r="157" ht="13.5" customHeight="1">
      <c r="A157" s="1"/>
      <c r="B157" s="158" t="s">
        <v>13</v>
      </c>
      <c r="C157" s="156"/>
      <c r="D157" s="149"/>
      <c r="E157" s="150"/>
      <c r="F157" s="1"/>
      <c r="G157" s="172"/>
      <c r="H157" s="173"/>
      <c r="I157" s="173"/>
      <c r="J157" s="173"/>
      <c r="K157" s="174"/>
      <c r="L157" s="1"/>
      <c r="M157" s="1"/>
      <c r="N157" s="1"/>
      <c r="O157" s="1"/>
      <c r="P157" s="1"/>
      <c r="Q157" s="1"/>
      <c r="R157" s="1"/>
      <c r="S157" s="1"/>
      <c r="T157" s="1"/>
      <c r="U157" s="1"/>
      <c r="V157" s="1"/>
      <c r="W157" s="1"/>
      <c r="X157" s="1"/>
      <c r="Y157" s="1"/>
      <c r="Z157" s="1"/>
      <c r="AA157" s="1"/>
    </row>
    <row r="158" ht="13.5" customHeight="1">
      <c r="A158" s="1"/>
      <c r="B158" s="151" t="s">
        <v>117</v>
      </c>
      <c r="C158" s="159">
        <v>2500.0</v>
      </c>
      <c r="D158" s="144"/>
      <c r="E158" s="145"/>
      <c r="F158" s="1"/>
      <c r="G158" s="172"/>
      <c r="H158" s="173"/>
      <c r="I158" s="173"/>
      <c r="J158" s="173"/>
      <c r="K158" s="174"/>
      <c r="L158" s="1"/>
      <c r="M158" s="1"/>
      <c r="N158" s="1"/>
      <c r="O158" s="1"/>
      <c r="P158" s="1"/>
      <c r="Q158" s="1"/>
      <c r="R158" s="1"/>
      <c r="S158" s="1"/>
      <c r="T158" s="1"/>
      <c r="U158" s="1"/>
      <c r="V158" s="1"/>
      <c r="W158" s="1"/>
      <c r="X158" s="1"/>
      <c r="Y158" s="1"/>
      <c r="Z158" s="1"/>
      <c r="AA158" s="1"/>
    </row>
    <row r="159" ht="13.5" customHeight="1">
      <c r="A159" s="1"/>
      <c r="B159" s="147" t="s">
        <v>93</v>
      </c>
      <c r="C159" s="160">
        <v>550.0</v>
      </c>
      <c r="D159" s="149"/>
      <c r="E159" s="150"/>
      <c r="F159" s="1"/>
      <c r="G159" s="172"/>
      <c r="H159" s="173"/>
      <c r="I159" s="173"/>
      <c r="J159" s="173"/>
      <c r="K159" s="174"/>
      <c r="L159" s="1"/>
      <c r="M159" s="1"/>
      <c r="N159" s="1"/>
      <c r="O159" s="1"/>
      <c r="P159" s="1"/>
      <c r="Q159" s="1"/>
      <c r="R159" s="1"/>
      <c r="S159" s="1"/>
      <c r="T159" s="1"/>
      <c r="U159" s="1"/>
      <c r="V159" s="1"/>
      <c r="W159" s="1"/>
      <c r="X159" s="1"/>
      <c r="Y159" s="1"/>
      <c r="Z159" s="1"/>
      <c r="AA159" s="1"/>
    </row>
    <row r="160" ht="13.5" customHeight="1">
      <c r="A160" s="1"/>
      <c r="B160" s="151" t="s">
        <v>118</v>
      </c>
      <c r="C160" s="152">
        <v>1000.0</v>
      </c>
      <c r="D160" s="144"/>
      <c r="E160" s="145"/>
      <c r="F160" s="1"/>
      <c r="G160" s="172"/>
      <c r="H160" s="173"/>
      <c r="I160" s="173"/>
      <c r="J160" s="173"/>
      <c r="K160" s="174"/>
      <c r="L160" s="1"/>
      <c r="M160" s="1"/>
      <c r="N160" s="1"/>
      <c r="O160" s="1"/>
      <c r="P160" s="1"/>
      <c r="Q160" s="1"/>
      <c r="R160" s="1"/>
      <c r="S160" s="1"/>
      <c r="T160" s="1"/>
      <c r="U160" s="1"/>
      <c r="V160" s="1"/>
      <c r="W160" s="1"/>
      <c r="X160" s="1"/>
      <c r="Y160" s="1"/>
      <c r="Z160" s="1"/>
      <c r="AA160" s="1"/>
    </row>
    <row r="161" ht="13.5" customHeight="1">
      <c r="A161" s="1"/>
      <c r="B161" s="147" t="s">
        <v>119</v>
      </c>
      <c r="C161" s="153">
        <v>20070.0</v>
      </c>
      <c r="D161" s="149"/>
      <c r="E161" s="150"/>
      <c r="F161" s="1"/>
      <c r="G161" s="172"/>
      <c r="H161" s="173"/>
      <c r="I161" s="173"/>
      <c r="J161" s="173"/>
      <c r="K161" s="174"/>
      <c r="L161" s="1"/>
      <c r="M161" s="1"/>
      <c r="N161" s="1"/>
      <c r="O161" s="1"/>
      <c r="P161" s="1"/>
      <c r="Q161" s="1"/>
      <c r="R161" s="1"/>
      <c r="S161" s="1"/>
      <c r="T161" s="1"/>
      <c r="U161" s="1"/>
      <c r="V161" s="1"/>
      <c r="W161" s="1"/>
      <c r="X161" s="1"/>
      <c r="Y161" s="1"/>
      <c r="Z161" s="1"/>
      <c r="AA161" s="1"/>
    </row>
    <row r="162" ht="13.5" customHeight="1">
      <c r="A162" s="1"/>
      <c r="B162" s="151" t="s">
        <v>76</v>
      </c>
      <c r="C162" s="152">
        <v>1300.0</v>
      </c>
      <c r="D162" s="144"/>
      <c r="E162" s="145"/>
      <c r="F162" s="1"/>
      <c r="G162" s="172"/>
      <c r="H162" s="173"/>
      <c r="I162" s="173"/>
      <c r="J162" s="173"/>
      <c r="K162" s="174"/>
      <c r="L162" s="1"/>
      <c r="M162" s="1"/>
      <c r="N162" s="1"/>
      <c r="O162" s="1"/>
      <c r="P162" s="1"/>
      <c r="Q162" s="1"/>
      <c r="R162" s="1"/>
      <c r="S162" s="1"/>
      <c r="T162" s="1"/>
      <c r="U162" s="1"/>
      <c r="V162" s="1"/>
      <c r="W162" s="1"/>
      <c r="X162" s="1"/>
      <c r="Y162" s="1"/>
      <c r="Z162" s="1"/>
      <c r="AA162" s="1"/>
    </row>
    <row r="163" ht="13.5" customHeight="1">
      <c r="A163" s="1"/>
      <c r="B163" s="147" t="s">
        <v>77</v>
      </c>
      <c r="C163" s="153">
        <v>2880.0</v>
      </c>
      <c r="D163" s="149"/>
      <c r="E163" s="150"/>
      <c r="F163" s="1"/>
      <c r="G163" s="172"/>
      <c r="H163" s="173"/>
      <c r="I163" s="173"/>
      <c r="J163" s="173"/>
      <c r="K163" s="174"/>
      <c r="L163" s="1"/>
      <c r="M163" s="1"/>
      <c r="N163" s="1"/>
      <c r="O163" s="1"/>
      <c r="P163" s="1"/>
      <c r="Q163" s="1"/>
      <c r="R163" s="1"/>
      <c r="S163" s="1"/>
      <c r="T163" s="1"/>
      <c r="U163" s="1"/>
      <c r="V163" s="1"/>
      <c r="W163" s="1"/>
      <c r="X163" s="1"/>
      <c r="Y163" s="1"/>
      <c r="Z163" s="1"/>
      <c r="AA163" s="1"/>
    </row>
    <row r="164" ht="13.5" customHeight="1">
      <c r="A164" s="1"/>
      <c r="B164" s="157"/>
      <c r="C164" s="143">
        <f>SUM(C158:C163)</f>
        <v>28300</v>
      </c>
      <c r="D164" s="144"/>
      <c r="E164" s="145"/>
      <c r="F164" s="1"/>
      <c r="G164" s="172"/>
      <c r="H164" s="173"/>
      <c r="I164" s="173"/>
      <c r="J164" s="173"/>
      <c r="K164" s="174"/>
      <c r="L164" s="1"/>
      <c r="M164" s="1"/>
      <c r="N164" s="1"/>
      <c r="O164" s="1"/>
      <c r="P164" s="1"/>
      <c r="Q164" s="1"/>
      <c r="R164" s="1"/>
      <c r="S164" s="1"/>
      <c r="T164" s="1"/>
      <c r="U164" s="1"/>
      <c r="V164" s="1"/>
      <c r="W164" s="1"/>
      <c r="X164" s="1"/>
      <c r="Y164" s="1"/>
      <c r="Z164" s="1"/>
      <c r="AA164" s="1"/>
    </row>
    <row r="165" ht="13.5" customHeight="1">
      <c r="A165" s="1"/>
      <c r="B165" s="155"/>
      <c r="C165" s="156"/>
      <c r="D165" s="149"/>
      <c r="E165" s="150"/>
      <c r="F165" s="1"/>
      <c r="G165" s="172"/>
      <c r="H165" s="173"/>
      <c r="I165" s="173"/>
      <c r="J165" s="173"/>
      <c r="K165" s="174"/>
      <c r="L165" s="1"/>
      <c r="M165" s="1"/>
      <c r="N165" s="1"/>
      <c r="O165" s="1"/>
      <c r="P165" s="1"/>
      <c r="Q165" s="1"/>
      <c r="R165" s="1"/>
      <c r="S165" s="1"/>
      <c r="T165" s="1"/>
      <c r="U165" s="1"/>
      <c r="V165" s="1"/>
      <c r="W165" s="1"/>
      <c r="X165" s="1"/>
      <c r="Y165" s="1"/>
      <c r="Z165" s="1"/>
      <c r="AA165" s="1"/>
    </row>
    <row r="166" ht="13.5" customHeight="1">
      <c r="A166" s="1"/>
      <c r="B166" s="177" t="s">
        <v>80</v>
      </c>
      <c r="C166" s="143">
        <f>C155-C164</f>
        <v>-10175</v>
      </c>
      <c r="D166" s="144"/>
      <c r="E166" s="145"/>
      <c r="F166" s="1"/>
      <c r="G166" s="172"/>
      <c r="H166" s="173"/>
      <c r="I166" s="173"/>
      <c r="J166" s="173"/>
      <c r="K166" s="174"/>
      <c r="L166" s="1"/>
      <c r="M166" s="1"/>
      <c r="N166" s="1"/>
      <c r="O166" s="1"/>
      <c r="P166" s="1"/>
      <c r="Q166" s="1"/>
      <c r="R166" s="1"/>
      <c r="S166" s="1"/>
      <c r="T166" s="1"/>
      <c r="U166" s="1"/>
      <c r="V166" s="1"/>
      <c r="W166" s="1"/>
      <c r="X166" s="1"/>
      <c r="Y166" s="1"/>
      <c r="Z166" s="1"/>
      <c r="AA166" s="1"/>
    </row>
    <row r="167" ht="13.5" customHeight="1">
      <c r="A167" s="1"/>
      <c r="B167" s="155"/>
      <c r="C167" s="156"/>
      <c r="D167" s="149"/>
      <c r="E167" s="150"/>
      <c r="F167" s="1"/>
      <c r="G167" s="172"/>
      <c r="H167" s="173"/>
      <c r="I167" s="173"/>
      <c r="J167" s="173"/>
      <c r="K167" s="174"/>
      <c r="L167" s="1"/>
      <c r="M167" s="1"/>
      <c r="N167" s="1"/>
      <c r="O167" s="1"/>
      <c r="P167" s="1"/>
      <c r="Q167" s="1"/>
      <c r="R167" s="1"/>
      <c r="S167" s="1"/>
      <c r="T167" s="1"/>
      <c r="U167" s="1"/>
      <c r="V167" s="1"/>
      <c r="W167" s="1"/>
      <c r="X167" s="1"/>
      <c r="Y167" s="1"/>
      <c r="Z167" s="1"/>
      <c r="AA167" s="1"/>
    </row>
    <row r="168" ht="13.5" customHeight="1">
      <c r="A168" s="1"/>
      <c r="B168" s="178" t="s">
        <v>25</v>
      </c>
      <c r="E168" s="179"/>
      <c r="F168" s="1"/>
      <c r="G168" s="172"/>
      <c r="H168" s="173"/>
      <c r="I168" s="173"/>
      <c r="J168" s="173"/>
      <c r="K168" s="174"/>
      <c r="L168" s="1"/>
      <c r="M168" s="1"/>
      <c r="N168" s="1"/>
      <c r="O168" s="1"/>
      <c r="P168" s="1"/>
      <c r="Q168" s="1"/>
      <c r="R168" s="1"/>
      <c r="S168" s="1"/>
      <c r="T168" s="1"/>
      <c r="U168" s="1"/>
      <c r="V168" s="1"/>
      <c r="W168" s="1"/>
      <c r="X168" s="1"/>
      <c r="Y168" s="1"/>
      <c r="Z168" s="1"/>
      <c r="AA168" s="1"/>
    </row>
    <row r="169" ht="13.5" customHeight="1">
      <c r="A169" s="1"/>
      <c r="B169" s="155" t="s">
        <v>26</v>
      </c>
      <c r="C169" s="180"/>
      <c r="D169" s="149"/>
      <c r="E169" s="150"/>
      <c r="F169" s="1"/>
      <c r="G169" s="172"/>
      <c r="H169" s="173"/>
      <c r="I169" s="173"/>
      <c r="J169" s="173"/>
      <c r="K169" s="174"/>
      <c r="L169" s="1"/>
      <c r="M169" s="1"/>
      <c r="N169" s="1"/>
      <c r="O169" s="1"/>
      <c r="P169" s="1"/>
      <c r="Q169" s="1"/>
      <c r="R169" s="1"/>
      <c r="S169" s="1"/>
      <c r="T169" s="1"/>
      <c r="U169" s="1"/>
      <c r="V169" s="1"/>
      <c r="W169" s="1"/>
      <c r="X169" s="1"/>
      <c r="Y169" s="1"/>
      <c r="Z169" s="1"/>
      <c r="AA169" s="1"/>
    </row>
    <row r="170" ht="13.5" customHeight="1">
      <c r="A170" s="1"/>
      <c r="B170" s="181"/>
      <c r="C170" s="182"/>
      <c r="D170" s="183"/>
      <c r="E170" s="184"/>
      <c r="F170" s="1"/>
      <c r="G170" s="185"/>
      <c r="H170" s="186"/>
      <c r="I170" s="186"/>
      <c r="J170" s="186"/>
      <c r="K170" s="187"/>
      <c r="L170" s="1"/>
      <c r="M170" s="1"/>
      <c r="N170" s="1"/>
      <c r="O170" s="1"/>
      <c r="P170" s="1"/>
      <c r="Q170" s="1"/>
      <c r="R170" s="1"/>
      <c r="S170" s="1"/>
      <c r="T170" s="1"/>
      <c r="U170" s="1"/>
      <c r="V170" s="1"/>
      <c r="W170" s="1"/>
      <c r="X170" s="1"/>
      <c r="Y170" s="1"/>
      <c r="Z170" s="1"/>
      <c r="AA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3.5" customHeight="1">
      <c r="A173" s="1"/>
      <c r="B173" s="139" t="s">
        <v>120</v>
      </c>
      <c r="C173" s="140"/>
      <c r="D173" s="140"/>
      <c r="E173" s="141"/>
      <c r="F173" s="1"/>
      <c r="G173" s="18" t="s">
        <v>5</v>
      </c>
      <c r="H173" s="7"/>
      <c r="I173" s="7"/>
      <c r="J173" s="7"/>
      <c r="K173" s="8"/>
      <c r="L173" s="1"/>
      <c r="M173" s="1"/>
      <c r="N173" s="1"/>
      <c r="O173" s="1"/>
      <c r="P173" s="1"/>
      <c r="Q173" s="1"/>
      <c r="R173" s="1"/>
      <c r="S173" s="1"/>
      <c r="T173" s="1"/>
      <c r="U173" s="1"/>
      <c r="V173" s="1"/>
      <c r="W173" s="1"/>
      <c r="X173" s="1"/>
      <c r="Y173" s="1"/>
      <c r="Z173" s="1"/>
      <c r="AA173" s="1"/>
    </row>
    <row r="174" ht="13.5" customHeight="1">
      <c r="A174" s="1"/>
      <c r="B174" s="142" t="s">
        <v>4</v>
      </c>
      <c r="C174" s="143"/>
      <c r="D174" s="144"/>
      <c r="E174" s="145"/>
      <c r="F174" s="1"/>
      <c r="G174" s="146" t="s">
        <v>121</v>
      </c>
      <c r="H174" s="22"/>
      <c r="I174" s="22"/>
      <c r="J174" s="22"/>
      <c r="K174" s="23"/>
      <c r="L174" s="1"/>
      <c r="M174" s="1"/>
      <c r="N174" s="1"/>
      <c r="O174" s="1"/>
      <c r="P174" s="1"/>
      <c r="Q174" s="1"/>
      <c r="R174" s="1"/>
      <c r="S174" s="1"/>
      <c r="T174" s="1"/>
      <c r="U174" s="1"/>
      <c r="V174" s="1"/>
      <c r="W174" s="1"/>
      <c r="X174" s="1"/>
      <c r="Y174" s="1"/>
      <c r="Z174" s="1"/>
      <c r="AA174" s="1"/>
    </row>
    <row r="175" ht="13.5" customHeight="1">
      <c r="A175" s="1"/>
      <c r="B175" s="147" t="s">
        <v>122</v>
      </c>
      <c r="C175" s="148"/>
      <c r="D175" s="149"/>
      <c r="E175" s="150"/>
      <c r="F175" s="1"/>
      <c r="G175" s="12"/>
      <c r="K175" s="11"/>
      <c r="L175" s="1"/>
      <c r="M175" s="1"/>
      <c r="N175" s="1"/>
      <c r="O175" s="1"/>
      <c r="P175" s="1"/>
      <c r="Q175" s="1"/>
      <c r="R175" s="1"/>
      <c r="S175" s="1"/>
      <c r="T175" s="1"/>
      <c r="U175" s="1"/>
      <c r="V175" s="1"/>
      <c r="W175" s="1"/>
      <c r="X175" s="1"/>
      <c r="Y175" s="1"/>
      <c r="Z175" s="1"/>
      <c r="AA175" s="1"/>
    </row>
    <row r="176" ht="13.5" customHeight="1">
      <c r="A176" s="1"/>
      <c r="B176" s="157" t="s">
        <v>12</v>
      </c>
      <c r="C176" s="143">
        <f>SUM(C175)</f>
        <v>0</v>
      </c>
      <c r="D176" s="144"/>
      <c r="E176" s="145"/>
      <c r="F176" s="1"/>
      <c r="G176" s="12"/>
      <c r="K176" s="11"/>
      <c r="L176" s="1"/>
      <c r="M176" s="1"/>
      <c r="N176" s="1"/>
      <c r="O176" s="1"/>
      <c r="P176" s="1"/>
      <c r="Q176" s="1"/>
      <c r="R176" s="1"/>
      <c r="S176" s="1"/>
      <c r="T176" s="1"/>
      <c r="U176" s="1"/>
      <c r="V176" s="1"/>
      <c r="W176" s="1"/>
      <c r="X176" s="1"/>
      <c r="Y176" s="1"/>
      <c r="Z176" s="1"/>
      <c r="AA176" s="1"/>
    </row>
    <row r="177" ht="13.5" customHeight="1">
      <c r="A177" s="1"/>
      <c r="B177" s="155"/>
      <c r="C177" s="149"/>
      <c r="D177" s="149"/>
      <c r="E177" s="150"/>
      <c r="F177" s="1"/>
      <c r="G177" s="12"/>
      <c r="K177" s="11"/>
      <c r="L177" s="1"/>
      <c r="M177" s="1"/>
      <c r="N177" s="1"/>
      <c r="O177" s="1"/>
      <c r="P177" s="1"/>
      <c r="Q177" s="1"/>
      <c r="R177" s="1"/>
      <c r="S177" s="1"/>
      <c r="T177" s="1"/>
      <c r="U177" s="1"/>
      <c r="V177" s="1"/>
      <c r="W177" s="1"/>
      <c r="X177" s="1"/>
      <c r="Y177" s="1"/>
      <c r="Z177" s="1"/>
      <c r="AA177" s="1"/>
    </row>
    <row r="178" ht="13.5" customHeight="1">
      <c r="A178" s="1"/>
      <c r="B178" s="176" t="s">
        <v>13</v>
      </c>
      <c r="C178" s="143"/>
      <c r="D178" s="144"/>
      <c r="E178" s="145"/>
      <c r="F178" s="1"/>
      <c r="G178" s="12"/>
      <c r="K178" s="11"/>
      <c r="L178" s="1"/>
      <c r="M178" s="1"/>
      <c r="N178" s="1"/>
      <c r="O178" s="1"/>
      <c r="P178" s="1"/>
      <c r="Q178" s="1"/>
      <c r="R178" s="1"/>
      <c r="S178" s="1"/>
      <c r="T178" s="1"/>
      <c r="U178" s="1"/>
      <c r="V178" s="1"/>
      <c r="W178" s="1"/>
      <c r="X178" s="1"/>
      <c r="Y178" s="1"/>
      <c r="Z178" s="1"/>
      <c r="AA178" s="1"/>
    </row>
    <row r="179" ht="13.5" customHeight="1">
      <c r="A179" s="1"/>
      <c r="B179" s="147" t="s">
        <v>123</v>
      </c>
      <c r="C179" s="160">
        <v>51000.0</v>
      </c>
      <c r="D179" s="149"/>
      <c r="E179" s="150"/>
      <c r="F179" s="1"/>
      <c r="G179" s="12"/>
      <c r="K179" s="11"/>
      <c r="L179" s="1"/>
      <c r="M179" s="1"/>
      <c r="N179" s="1"/>
      <c r="O179" s="1"/>
      <c r="P179" s="1"/>
      <c r="Q179" s="1"/>
      <c r="R179" s="1"/>
      <c r="S179" s="1"/>
      <c r="T179" s="1"/>
      <c r="U179" s="1"/>
      <c r="V179" s="1"/>
      <c r="W179" s="1"/>
      <c r="X179" s="1"/>
      <c r="Y179" s="1"/>
      <c r="Z179" s="1"/>
      <c r="AA179" s="1"/>
    </row>
    <row r="180" ht="13.5" customHeight="1">
      <c r="A180" s="1"/>
      <c r="B180" s="157"/>
      <c r="C180" s="143">
        <f>SUM(C179)</f>
        <v>51000</v>
      </c>
      <c r="D180" s="144"/>
      <c r="E180" s="145"/>
      <c r="F180" s="1"/>
      <c r="G180" s="12"/>
      <c r="K180" s="11"/>
      <c r="L180" s="1"/>
      <c r="M180" s="1"/>
      <c r="N180" s="1"/>
      <c r="O180" s="1"/>
      <c r="P180" s="1"/>
      <c r="Q180" s="1"/>
      <c r="R180" s="1"/>
      <c r="S180" s="1"/>
      <c r="T180" s="1"/>
      <c r="U180" s="1"/>
      <c r="V180" s="1"/>
      <c r="W180" s="1"/>
      <c r="X180" s="1"/>
      <c r="Y180" s="1"/>
      <c r="Z180" s="1"/>
      <c r="AA180" s="1"/>
    </row>
    <row r="181" ht="13.5" customHeight="1">
      <c r="A181" s="1"/>
      <c r="B181" s="155"/>
      <c r="C181" s="156"/>
      <c r="D181" s="149"/>
      <c r="E181" s="150"/>
      <c r="F181" s="1"/>
      <c r="G181" s="12"/>
      <c r="K181" s="11"/>
      <c r="L181" s="1"/>
      <c r="M181" s="1"/>
      <c r="N181" s="1"/>
      <c r="O181" s="1"/>
      <c r="P181" s="1"/>
      <c r="Q181" s="1"/>
      <c r="R181" s="1"/>
      <c r="S181" s="1"/>
      <c r="T181" s="1"/>
      <c r="U181" s="1"/>
      <c r="V181" s="1"/>
      <c r="W181" s="1"/>
      <c r="X181" s="1"/>
      <c r="Y181" s="1"/>
      <c r="Z181" s="1"/>
      <c r="AA181" s="1"/>
    </row>
    <row r="182" ht="13.5" customHeight="1">
      <c r="A182" s="1"/>
      <c r="B182" s="177" t="s">
        <v>80</v>
      </c>
      <c r="C182" s="143">
        <f>C176-C180</f>
        <v>-51000</v>
      </c>
      <c r="D182" s="144"/>
      <c r="E182" s="145"/>
      <c r="F182" s="1"/>
      <c r="G182" s="12"/>
      <c r="K182" s="11"/>
      <c r="L182" s="1"/>
      <c r="M182" s="1"/>
      <c r="N182" s="1"/>
      <c r="O182" s="1"/>
      <c r="P182" s="1"/>
      <c r="Q182" s="1"/>
      <c r="R182" s="1"/>
      <c r="S182" s="1"/>
      <c r="T182" s="1"/>
      <c r="U182" s="1"/>
      <c r="V182" s="1"/>
      <c r="W182" s="1"/>
      <c r="X182" s="1"/>
      <c r="Y182" s="1"/>
      <c r="Z182" s="1"/>
      <c r="AA182" s="1"/>
    </row>
    <row r="183" ht="13.5" customHeight="1">
      <c r="A183" s="1"/>
      <c r="B183" s="155"/>
      <c r="C183" s="156"/>
      <c r="D183" s="149"/>
      <c r="E183" s="150"/>
      <c r="F183" s="1"/>
      <c r="G183" s="12"/>
      <c r="K183" s="11"/>
      <c r="L183" s="1"/>
      <c r="M183" s="1"/>
      <c r="N183" s="1"/>
      <c r="O183" s="1"/>
      <c r="P183" s="1"/>
      <c r="Q183" s="1"/>
      <c r="R183" s="1"/>
      <c r="S183" s="1"/>
      <c r="T183" s="1"/>
      <c r="U183" s="1"/>
      <c r="V183" s="1"/>
      <c r="W183" s="1"/>
      <c r="X183" s="1"/>
      <c r="Y183" s="1"/>
      <c r="Z183" s="1"/>
      <c r="AA183" s="1"/>
    </row>
    <row r="184" ht="13.5" customHeight="1">
      <c r="A184" s="1"/>
      <c r="B184" s="178" t="s">
        <v>25</v>
      </c>
      <c r="E184" s="179"/>
      <c r="F184" s="1"/>
      <c r="G184" s="12"/>
      <c r="K184" s="11"/>
      <c r="L184" s="1"/>
      <c r="M184" s="1"/>
      <c r="N184" s="1"/>
      <c r="O184" s="1"/>
      <c r="P184" s="1"/>
      <c r="Q184" s="1"/>
      <c r="R184" s="1"/>
      <c r="S184" s="1"/>
      <c r="T184" s="1"/>
      <c r="U184" s="1"/>
      <c r="V184" s="1"/>
      <c r="W184" s="1"/>
      <c r="X184" s="1"/>
      <c r="Y184" s="1"/>
      <c r="Z184" s="1"/>
      <c r="AA184" s="1"/>
    </row>
    <row r="185" ht="13.5" customHeight="1">
      <c r="A185" s="1"/>
      <c r="B185" s="155" t="s">
        <v>26</v>
      </c>
      <c r="C185" s="180"/>
      <c r="D185" s="149"/>
      <c r="E185" s="150"/>
      <c r="F185" s="1"/>
      <c r="G185" s="12"/>
      <c r="K185" s="11"/>
      <c r="L185" s="1"/>
      <c r="M185" s="1"/>
      <c r="N185" s="1"/>
      <c r="O185" s="1"/>
      <c r="P185" s="1"/>
      <c r="Q185" s="1"/>
      <c r="R185" s="1"/>
      <c r="S185" s="1"/>
      <c r="T185" s="1"/>
      <c r="U185" s="1"/>
      <c r="V185" s="1"/>
      <c r="W185" s="1"/>
      <c r="X185" s="1"/>
      <c r="Y185" s="1"/>
      <c r="Z185" s="1"/>
      <c r="AA185" s="1"/>
    </row>
    <row r="186" ht="13.5" customHeight="1">
      <c r="A186" s="1"/>
      <c r="B186" s="181"/>
      <c r="C186" s="182"/>
      <c r="D186" s="183"/>
      <c r="E186" s="184"/>
      <c r="F186" s="1"/>
      <c r="G186" s="13"/>
      <c r="H186" s="14"/>
      <c r="I186" s="14"/>
      <c r="J186" s="14"/>
      <c r="K186" s="15"/>
      <c r="L186" s="1"/>
      <c r="M186" s="1"/>
      <c r="N186" s="1"/>
      <c r="O186" s="1"/>
      <c r="P186" s="1"/>
      <c r="Q186" s="1"/>
      <c r="R186" s="1"/>
      <c r="S186" s="1"/>
      <c r="T186" s="1"/>
      <c r="U186" s="1"/>
      <c r="V186" s="1"/>
      <c r="W186" s="1"/>
      <c r="X186" s="1"/>
      <c r="Y186" s="1"/>
      <c r="Z186" s="1"/>
      <c r="AA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3.5" customHeight="1">
      <c r="A189" s="1"/>
      <c r="B189" s="139" t="s">
        <v>124</v>
      </c>
      <c r="C189" s="140"/>
      <c r="D189" s="140"/>
      <c r="E189" s="141"/>
      <c r="F189" s="1"/>
      <c r="G189" s="18" t="s">
        <v>5</v>
      </c>
      <c r="H189" s="7"/>
      <c r="I189" s="7"/>
      <c r="J189" s="7"/>
      <c r="K189" s="8"/>
      <c r="L189" s="1"/>
      <c r="M189" s="1"/>
      <c r="N189" s="1"/>
      <c r="O189" s="1"/>
      <c r="P189" s="1"/>
      <c r="Q189" s="1"/>
      <c r="R189" s="1"/>
      <c r="S189" s="1"/>
      <c r="T189" s="1"/>
      <c r="U189" s="1"/>
      <c r="V189" s="1"/>
      <c r="W189" s="1"/>
      <c r="X189" s="1"/>
      <c r="Y189" s="1"/>
      <c r="Z189" s="1"/>
      <c r="AA189" s="1"/>
    </row>
    <row r="190" ht="13.5" customHeight="1">
      <c r="A190" s="1"/>
      <c r="B190" s="142" t="s">
        <v>4</v>
      </c>
      <c r="C190" s="143"/>
      <c r="D190" s="144"/>
      <c r="E190" s="145"/>
      <c r="F190" s="1"/>
      <c r="G190" s="146" t="s">
        <v>125</v>
      </c>
      <c r="H190" s="22"/>
      <c r="I190" s="22"/>
      <c r="J190" s="22"/>
      <c r="K190" s="23"/>
      <c r="L190" s="1"/>
      <c r="M190" s="1"/>
      <c r="N190" s="1"/>
      <c r="O190" s="1"/>
      <c r="P190" s="1"/>
      <c r="Q190" s="1"/>
      <c r="R190" s="1"/>
      <c r="S190" s="1"/>
      <c r="T190" s="1"/>
      <c r="U190" s="1"/>
      <c r="V190" s="1"/>
      <c r="W190" s="1"/>
      <c r="X190" s="1"/>
      <c r="Y190" s="1"/>
      <c r="Z190" s="1"/>
      <c r="AA190" s="1"/>
    </row>
    <row r="191" ht="13.5" customHeight="1">
      <c r="A191" s="1"/>
      <c r="B191" s="147" t="s">
        <v>122</v>
      </c>
      <c r="C191" s="148"/>
      <c r="D191" s="149"/>
      <c r="E191" s="150"/>
      <c r="F191" s="1"/>
      <c r="G191" s="12"/>
      <c r="K191" s="11"/>
      <c r="L191" s="1"/>
      <c r="M191" s="1"/>
      <c r="N191" s="1"/>
      <c r="O191" s="1"/>
      <c r="P191" s="1"/>
      <c r="Q191" s="1"/>
      <c r="R191" s="1"/>
      <c r="S191" s="1"/>
      <c r="T191" s="1"/>
      <c r="U191" s="1"/>
      <c r="V191" s="1"/>
      <c r="W191" s="1"/>
      <c r="X191" s="1"/>
      <c r="Y191" s="1"/>
      <c r="Z191" s="1"/>
      <c r="AA191" s="1"/>
    </row>
    <row r="192" ht="13.5" customHeight="1">
      <c r="A192" s="1"/>
      <c r="B192" s="157" t="s">
        <v>12</v>
      </c>
      <c r="C192" s="143">
        <f>SUM(C191)</f>
        <v>0</v>
      </c>
      <c r="D192" s="144"/>
      <c r="E192" s="145"/>
      <c r="F192" s="1"/>
      <c r="G192" s="12"/>
      <c r="K192" s="11"/>
      <c r="L192" s="1"/>
      <c r="M192" s="1"/>
      <c r="N192" s="1"/>
      <c r="O192" s="1"/>
      <c r="P192" s="1"/>
      <c r="Q192" s="1"/>
      <c r="R192" s="1"/>
      <c r="S192" s="1"/>
      <c r="T192" s="1"/>
      <c r="U192" s="1"/>
      <c r="V192" s="1"/>
      <c r="W192" s="1"/>
      <c r="X192" s="1"/>
      <c r="Y192" s="1"/>
      <c r="Z192" s="1"/>
      <c r="AA192" s="1"/>
    </row>
    <row r="193" ht="13.5" customHeight="1">
      <c r="A193" s="1"/>
      <c r="B193" s="155"/>
      <c r="C193" s="149"/>
      <c r="D193" s="149"/>
      <c r="E193" s="150"/>
      <c r="F193" s="1"/>
      <c r="G193" s="12"/>
      <c r="K193" s="11"/>
      <c r="L193" s="1"/>
      <c r="M193" s="1"/>
      <c r="N193" s="1"/>
      <c r="O193" s="1"/>
      <c r="P193" s="1"/>
      <c r="Q193" s="1"/>
      <c r="R193" s="1"/>
      <c r="S193" s="1"/>
      <c r="T193" s="1"/>
      <c r="U193" s="1"/>
      <c r="V193" s="1"/>
      <c r="W193" s="1"/>
      <c r="X193" s="1"/>
      <c r="Y193" s="1"/>
      <c r="Z193" s="1"/>
      <c r="AA193" s="1"/>
    </row>
    <row r="194" ht="13.5" customHeight="1">
      <c r="A194" s="1"/>
      <c r="B194" s="176" t="s">
        <v>13</v>
      </c>
      <c r="C194" s="143"/>
      <c r="D194" s="144"/>
      <c r="E194" s="145"/>
      <c r="F194" s="1"/>
      <c r="G194" s="12"/>
      <c r="K194" s="11"/>
      <c r="L194" s="1"/>
      <c r="M194" s="1"/>
      <c r="N194" s="1"/>
      <c r="O194" s="1"/>
      <c r="P194" s="1"/>
      <c r="Q194" s="1"/>
      <c r="R194" s="1"/>
      <c r="S194" s="1"/>
      <c r="T194" s="1"/>
      <c r="U194" s="1"/>
      <c r="V194" s="1"/>
      <c r="W194" s="1"/>
      <c r="X194" s="1"/>
      <c r="Y194" s="1"/>
      <c r="Z194" s="1"/>
      <c r="AA194" s="1"/>
    </row>
    <row r="195" ht="13.5" customHeight="1">
      <c r="A195" s="1"/>
      <c r="B195" s="147" t="s">
        <v>126</v>
      </c>
      <c r="C195" s="160">
        <v>675.0</v>
      </c>
      <c r="D195" s="149"/>
      <c r="E195" s="150"/>
      <c r="F195" s="1"/>
      <c r="G195" s="12"/>
      <c r="K195" s="11"/>
      <c r="L195" s="1"/>
      <c r="M195" s="1"/>
      <c r="N195" s="1"/>
      <c r="O195" s="1"/>
      <c r="P195" s="1"/>
      <c r="Q195" s="1"/>
      <c r="R195" s="1"/>
      <c r="S195" s="1"/>
      <c r="T195" s="1"/>
      <c r="U195" s="1"/>
      <c r="V195" s="1"/>
      <c r="W195" s="1"/>
      <c r="X195" s="1"/>
      <c r="Y195" s="1"/>
      <c r="Z195" s="1"/>
      <c r="AA195" s="1"/>
    </row>
    <row r="196" ht="13.5" customHeight="1">
      <c r="A196" s="1"/>
      <c r="B196" s="151" t="s">
        <v>127</v>
      </c>
      <c r="C196" s="159">
        <v>3022.5</v>
      </c>
      <c r="D196" s="144"/>
      <c r="E196" s="145"/>
      <c r="F196" s="1"/>
      <c r="G196" s="12"/>
      <c r="K196" s="11"/>
      <c r="L196" s="1"/>
      <c r="M196" s="1"/>
      <c r="N196" s="1"/>
      <c r="O196" s="1"/>
      <c r="P196" s="1"/>
      <c r="Q196" s="1"/>
      <c r="R196" s="1"/>
      <c r="S196" s="1"/>
      <c r="T196" s="1"/>
      <c r="U196" s="1"/>
      <c r="V196" s="1"/>
      <c r="W196" s="1"/>
      <c r="X196" s="1"/>
      <c r="Y196" s="1"/>
      <c r="Z196" s="1"/>
      <c r="AA196" s="1"/>
    </row>
    <row r="197" ht="13.5" customHeight="1">
      <c r="A197" s="1"/>
      <c r="B197" s="147" t="s">
        <v>128</v>
      </c>
      <c r="C197" s="153">
        <v>20250.0</v>
      </c>
      <c r="D197" s="149"/>
      <c r="E197" s="150"/>
      <c r="F197" s="1"/>
      <c r="G197" s="12"/>
      <c r="K197" s="11"/>
      <c r="L197" s="1"/>
      <c r="M197" s="1"/>
      <c r="N197" s="1"/>
      <c r="O197" s="1"/>
      <c r="P197" s="1"/>
      <c r="Q197" s="1"/>
      <c r="R197" s="1"/>
      <c r="S197" s="1"/>
      <c r="T197" s="1"/>
      <c r="U197" s="1"/>
      <c r="V197" s="1"/>
      <c r="W197" s="1"/>
      <c r="X197" s="1"/>
      <c r="Y197" s="1"/>
      <c r="Z197" s="1"/>
      <c r="AA197" s="1"/>
    </row>
    <row r="198" ht="13.5" customHeight="1">
      <c r="A198" s="1"/>
      <c r="B198" s="151" t="s">
        <v>129</v>
      </c>
      <c r="C198" s="152">
        <v>375.0</v>
      </c>
      <c r="D198" s="144"/>
      <c r="E198" s="145"/>
      <c r="F198" s="1"/>
      <c r="G198" s="12"/>
      <c r="K198" s="11"/>
      <c r="L198" s="1"/>
      <c r="M198" s="1"/>
      <c r="N198" s="1"/>
      <c r="O198" s="1"/>
      <c r="P198" s="1"/>
      <c r="Q198" s="1"/>
      <c r="R198" s="1"/>
      <c r="S198" s="1"/>
      <c r="T198" s="1"/>
      <c r="U198" s="1"/>
      <c r="V198" s="1"/>
      <c r="W198" s="1"/>
      <c r="X198" s="1"/>
      <c r="Y198" s="1"/>
      <c r="Z198" s="1"/>
      <c r="AA198" s="1"/>
    </row>
    <row r="199" ht="13.5" customHeight="1">
      <c r="A199" s="1"/>
      <c r="B199" s="147" t="s">
        <v>130</v>
      </c>
      <c r="C199" s="153">
        <v>1225.0</v>
      </c>
      <c r="D199" s="149"/>
      <c r="E199" s="150"/>
      <c r="F199" s="1"/>
      <c r="G199" s="12"/>
      <c r="K199" s="11"/>
      <c r="L199" s="1"/>
      <c r="M199" s="1"/>
      <c r="N199" s="1"/>
      <c r="O199" s="1"/>
      <c r="P199" s="1"/>
      <c r="Q199" s="1"/>
      <c r="R199" s="1"/>
      <c r="S199" s="1"/>
      <c r="T199" s="1"/>
      <c r="U199" s="1"/>
      <c r="V199" s="1"/>
      <c r="W199" s="1"/>
      <c r="X199" s="1"/>
      <c r="Y199" s="1"/>
      <c r="Z199" s="1"/>
      <c r="AA199" s="1"/>
    </row>
    <row r="200" ht="13.5" customHeight="1">
      <c r="A200" s="1"/>
      <c r="B200" s="151" t="s">
        <v>131</v>
      </c>
      <c r="C200" s="152">
        <v>992.0</v>
      </c>
      <c r="D200" s="144"/>
      <c r="E200" s="145"/>
      <c r="F200" s="1"/>
      <c r="G200" s="12"/>
      <c r="K200" s="11"/>
      <c r="L200" s="1"/>
      <c r="M200" s="1"/>
      <c r="N200" s="1"/>
      <c r="O200" s="1"/>
      <c r="P200" s="1"/>
      <c r="Q200" s="1"/>
      <c r="R200" s="1"/>
      <c r="S200" s="1"/>
      <c r="T200" s="1"/>
      <c r="U200" s="1"/>
      <c r="V200" s="1"/>
      <c r="W200" s="1"/>
      <c r="X200" s="1"/>
      <c r="Y200" s="1"/>
      <c r="Z200" s="1"/>
      <c r="AA200" s="1"/>
    </row>
    <row r="201" ht="13.5" customHeight="1">
      <c r="A201" s="1"/>
      <c r="B201" s="147" t="s">
        <v>132</v>
      </c>
      <c r="C201" s="153">
        <v>500.0</v>
      </c>
      <c r="D201" s="149"/>
      <c r="E201" s="150"/>
      <c r="F201" s="1"/>
      <c r="G201" s="12"/>
      <c r="K201" s="11"/>
      <c r="L201" s="1"/>
      <c r="M201" s="1"/>
      <c r="N201" s="1"/>
      <c r="O201" s="1"/>
      <c r="P201" s="1"/>
      <c r="Q201" s="1"/>
      <c r="R201" s="1"/>
      <c r="S201" s="1"/>
      <c r="T201" s="1"/>
      <c r="U201" s="1"/>
      <c r="V201" s="1"/>
      <c r="W201" s="1"/>
      <c r="X201" s="1"/>
      <c r="Y201" s="1"/>
      <c r="Z201" s="1"/>
      <c r="AA201" s="1"/>
    </row>
    <row r="202" ht="13.5" customHeight="1">
      <c r="A202" s="1"/>
      <c r="B202" s="157"/>
      <c r="C202" s="143">
        <f>SUM(C195:C201)</f>
        <v>27039.5</v>
      </c>
      <c r="D202" s="144"/>
      <c r="E202" s="145"/>
      <c r="F202" s="1"/>
      <c r="G202" s="12"/>
      <c r="K202" s="11"/>
      <c r="L202" s="1"/>
      <c r="M202" s="1"/>
      <c r="N202" s="1"/>
      <c r="O202" s="1"/>
      <c r="P202" s="1"/>
      <c r="Q202" s="1"/>
      <c r="R202" s="1"/>
      <c r="S202" s="1"/>
      <c r="T202" s="1"/>
      <c r="U202" s="1"/>
      <c r="V202" s="1"/>
      <c r="W202" s="1"/>
      <c r="X202" s="1"/>
      <c r="Y202" s="1"/>
      <c r="Z202" s="1"/>
      <c r="AA202" s="1"/>
    </row>
    <row r="203" ht="13.5" customHeight="1">
      <c r="A203" s="1"/>
      <c r="B203" s="155"/>
      <c r="C203" s="156"/>
      <c r="D203" s="149"/>
      <c r="E203" s="150"/>
      <c r="F203" s="1"/>
      <c r="G203" s="12"/>
      <c r="K203" s="11"/>
      <c r="L203" s="1"/>
      <c r="M203" s="1"/>
      <c r="N203" s="1"/>
      <c r="O203" s="1"/>
      <c r="P203" s="1"/>
      <c r="Q203" s="1"/>
      <c r="R203" s="1"/>
      <c r="S203" s="1"/>
      <c r="T203" s="1"/>
      <c r="U203" s="1"/>
      <c r="V203" s="1"/>
      <c r="W203" s="1"/>
      <c r="X203" s="1"/>
      <c r="Y203" s="1"/>
      <c r="Z203" s="1"/>
      <c r="AA203" s="1"/>
    </row>
    <row r="204" ht="13.5" customHeight="1">
      <c r="A204" s="1"/>
      <c r="B204" s="177" t="s">
        <v>80</v>
      </c>
      <c r="C204" s="143">
        <f>C192-C202</f>
        <v>-27039.5</v>
      </c>
      <c r="D204" s="144"/>
      <c r="E204" s="145"/>
      <c r="F204" s="1"/>
      <c r="G204" s="12"/>
      <c r="K204" s="11"/>
      <c r="L204" s="1"/>
      <c r="M204" s="1"/>
      <c r="N204" s="1"/>
      <c r="O204" s="1"/>
      <c r="P204" s="1"/>
      <c r="Q204" s="1"/>
      <c r="R204" s="1"/>
      <c r="S204" s="1"/>
      <c r="T204" s="1"/>
      <c r="U204" s="1"/>
      <c r="V204" s="1"/>
      <c r="W204" s="1"/>
      <c r="X204" s="1"/>
      <c r="Y204" s="1"/>
      <c r="Z204" s="1"/>
      <c r="AA204" s="1"/>
    </row>
    <row r="205" ht="13.5" customHeight="1">
      <c r="A205" s="1"/>
      <c r="B205" s="155"/>
      <c r="C205" s="156"/>
      <c r="D205" s="149"/>
      <c r="E205" s="150"/>
      <c r="F205" s="1"/>
      <c r="G205" s="12"/>
      <c r="K205" s="11"/>
      <c r="L205" s="1"/>
      <c r="M205" s="1"/>
      <c r="N205" s="1"/>
      <c r="O205" s="1"/>
      <c r="P205" s="1"/>
      <c r="Q205" s="1"/>
      <c r="R205" s="1"/>
      <c r="S205" s="1"/>
      <c r="T205" s="1"/>
      <c r="U205" s="1"/>
      <c r="V205" s="1"/>
      <c r="W205" s="1"/>
      <c r="X205" s="1"/>
      <c r="Y205" s="1"/>
      <c r="Z205" s="1"/>
      <c r="AA205" s="1"/>
    </row>
    <row r="206" ht="13.5" customHeight="1">
      <c r="A206" s="1"/>
      <c r="B206" s="178" t="s">
        <v>25</v>
      </c>
      <c r="E206" s="179"/>
      <c r="F206" s="1"/>
      <c r="G206" s="12"/>
      <c r="K206" s="11"/>
      <c r="L206" s="1"/>
      <c r="M206" s="1"/>
      <c r="N206" s="1"/>
      <c r="O206" s="1"/>
      <c r="P206" s="1"/>
      <c r="Q206" s="1"/>
      <c r="R206" s="1"/>
      <c r="S206" s="1"/>
      <c r="T206" s="1"/>
      <c r="U206" s="1"/>
      <c r="V206" s="1"/>
      <c r="W206" s="1"/>
      <c r="X206" s="1"/>
      <c r="Y206" s="1"/>
      <c r="Z206" s="1"/>
      <c r="AA206" s="1"/>
    </row>
    <row r="207" ht="13.5" customHeight="1">
      <c r="A207" s="1"/>
      <c r="B207" s="155" t="s">
        <v>26</v>
      </c>
      <c r="C207" s="180"/>
      <c r="D207" s="149"/>
      <c r="E207" s="150"/>
      <c r="F207" s="1"/>
      <c r="G207" s="12"/>
      <c r="K207" s="11"/>
      <c r="L207" s="1"/>
      <c r="M207" s="1"/>
      <c r="N207" s="1"/>
      <c r="O207" s="1"/>
      <c r="P207" s="1"/>
      <c r="Q207" s="1"/>
      <c r="R207" s="1"/>
      <c r="S207" s="1"/>
      <c r="T207" s="1"/>
      <c r="U207" s="1"/>
      <c r="V207" s="1"/>
      <c r="W207" s="1"/>
      <c r="X207" s="1"/>
      <c r="Y207" s="1"/>
      <c r="Z207" s="1"/>
      <c r="AA207" s="1"/>
    </row>
    <row r="208" ht="13.5" customHeight="1">
      <c r="A208" s="1"/>
      <c r="B208" s="181"/>
      <c r="C208" s="182"/>
      <c r="D208" s="183"/>
      <c r="E208" s="184"/>
      <c r="F208" s="1"/>
      <c r="G208" s="13"/>
      <c r="H208" s="14"/>
      <c r="I208" s="14"/>
      <c r="J208" s="14"/>
      <c r="K208" s="15"/>
      <c r="L208" s="1"/>
      <c r="M208" s="1"/>
      <c r="N208" s="1"/>
      <c r="O208" s="1"/>
      <c r="P208" s="1"/>
      <c r="Q208" s="1"/>
      <c r="R208" s="1"/>
      <c r="S208" s="1"/>
      <c r="T208" s="1"/>
      <c r="U208" s="1"/>
      <c r="V208" s="1"/>
      <c r="W208" s="1"/>
      <c r="X208" s="1"/>
      <c r="Y208" s="1"/>
      <c r="Z208" s="1"/>
      <c r="AA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ht="13.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ht="13.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ht="13.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ht="13.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ht="13.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ht="13.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row r="1007" ht="13.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row>
    <row r="1008" ht="13.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row>
  </sheetData>
  <mergeCells count="33">
    <mergeCell ref="B2:G2"/>
    <mergeCell ref="B5:K5"/>
    <mergeCell ref="B6:K8"/>
    <mergeCell ref="B10:E10"/>
    <mergeCell ref="G10:K10"/>
    <mergeCell ref="G11:K38"/>
    <mergeCell ref="B36:E36"/>
    <mergeCell ref="B40:E40"/>
    <mergeCell ref="G40:K40"/>
    <mergeCell ref="B57:E57"/>
    <mergeCell ref="B61:E61"/>
    <mergeCell ref="G61:K61"/>
    <mergeCell ref="B78:E78"/>
    <mergeCell ref="G82:K82"/>
    <mergeCell ref="B82:E82"/>
    <mergeCell ref="B99:E99"/>
    <mergeCell ref="B103:E103"/>
    <mergeCell ref="G103:K103"/>
    <mergeCell ref="B124:E124"/>
    <mergeCell ref="B129:E129"/>
    <mergeCell ref="G129:K129"/>
    <mergeCell ref="B184:E184"/>
    <mergeCell ref="B189:E189"/>
    <mergeCell ref="B206:E206"/>
    <mergeCell ref="G189:K189"/>
    <mergeCell ref="G190:K208"/>
    <mergeCell ref="B144:E144"/>
    <mergeCell ref="B149:E149"/>
    <mergeCell ref="G149:K149"/>
    <mergeCell ref="B168:E168"/>
    <mergeCell ref="B173:E173"/>
    <mergeCell ref="G173:K173"/>
    <mergeCell ref="G174:K186"/>
  </mergeCells>
  <conditionalFormatting sqref="C12:C15 C42:C44 C63:C66 C84:C87 C105:C107 C131:C132 C151:C154 C175 C191">
    <cfRule type="cellIs" dxfId="1" priority="1" operator="greaterThan">
      <formula>0</formula>
    </cfRule>
  </conditionalFormatting>
  <conditionalFormatting sqref="C19:C31 C48:C52 C70:C73 C91:C94 C111:C119 C136:C139 C158:C163 C179 C195:C201">
    <cfRule type="notContainsBlanks" dxfId="0" priority="2">
      <formula>LEN(TRIM(C19))&gt;0</formula>
    </cfRule>
  </conditionalFormatting>
  <conditionalFormatting sqref="C37 C58 C79 C100 C125 C145 C169 C185 C207">
    <cfRule type="cellIs" dxfId="1" priority="3" operator="greaterThan">
      <formula>0</formula>
    </cfRule>
  </conditionalFormatting>
  <conditionalFormatting sqref="C37 C58 C79 C100 C125 C145 C169 C185 C207">
    <cfRule type="cellIs" dxfId="0" priority="4" operator="lessThan">
      <formula>0</formula>
    </cfRule>
  </conditionalFormatting>
  <printOptions/>
  <pageMargins bottom="0.75" footer="0.0" header="0.0" left="0.7" right="0.7" top="0.75"/>
  <pageSetup orientation="portrait"/>
  <drawing r:id="rId1"/>
</worksheet>
</file>