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ing Record" sheetId="1" r:id="rId4"/>
  </sheets>
  <definedNames/>
  <calcPr/>
</workbook>
</file>

<file path=xl/sharedStrings.xml><?xml version="1.0" encoding="utf-8"?>
<sst xmlns="http://schemas.openxmlformats.org/spreadsheetml/2006/main" count="193" uniqueCount="31">
  <si>
    <t xml:space="preserve">DELIBERATIONS </t>
  </si>
  <si>
    <t>Allocate the entirety of the SEF to SAC</t>
  </si>
  <si>
    <t xml:space="preserve">Redistribute $1,500 from SAC to GOLD </t>
  </si>
  <si>
    <t>Redistribute $5,000 from GPB to SAC</t>
  </si>
  <si>
    <t>Redistribute $2,000 from SAC to GUSA</t>
  </si>
  <si>
    <t>Redistribute $5,000 from SAC to PAAC</t>
  </si>
  <si>
    <t>Tabling debate</t>
  </si>
  <si>
    <t>Redistribute $2,000 from CSJ to Media Board</t>
  </si>
  <si>
    <t>Redistribute $3,000 from GPB to Media Board</t>
  </si>
  <si>
    <t>Finalize budget</t>
  </si>
  <si>
    <t>Redistribute $3,000 from SAC to GPB</t>
  </si>
  <si>
    <t>Finalize Budget</t>
  </si>
  <si>
    <t xml:space="preserve">Juliana Arias </t>
  </si>
  <si>
    <t>Y</t>
  </si>
  <si>
    <t>N</t>
  </si>
  <si>
    <t>Peter Hamilton, PAAC</t>
  </si>
  <si>
    <t>Harrison Nugent, ABCS</t>
  </si>
  <si>
    <t xml:space="preserve">Henry Dai, SAC </t>
  </si>
  <si>
    <t xml:space="preserve">Zach Volpe, CMSF </t>
  </si>
  <si>
    <t xml:space="preserve">Eric Bazail, Lecture Fund </t>
  </si>
  <si>
    <t>Layla Weiss, Transfer Council</t>
  </si>
  <si>
    <t xml:space="preserve">Sam Dubke, GPB </t>
  </si>
  <si>
    <t>Chris Ziac, CSJ ABSO</t>
  </si>
  <si>
    <t>Julio Salmeron, GOLD</t>
  </si>
  <si>
    <t>Olivia Kleier, Outdoor Education</t>
  </si>
  <si>
    <t>A</t>
  </si>
  <si>
    <t>Leo Rassieur, Media Board</t>
  </si>
  <si>
    <t xml:space="preserve">Joshua Marin-Mora, GUSA Exec-Elect </t>
  </si>
  <si>
    <t>Aye</t>
  </si>
  <si>
    <t>Nay</t>
  </si>
  <si>
    <t xml:space="preserve">Joshua Marin, GUSA Exec-Elect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</si>
</sst>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FFFFFF"/>
      <name val="Times New Roman"/>
    </font>
    <font>
      <sz val="12.0"/>
      <color rgb="FFFFFFFF"/>
      <name val="Arial"/>
    </font>
    <font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FFFFFF"/>
      <name val="Times New Roman"/>
    </font>
    <font>
      <sz val="10.0"/>
      <color rgb="FFFFFFFF"/>
      <name val="Times New Roman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horizontal="right"/>
    </xf>
    <xf borderId="0" fillId="0" fontId="3" numFmtId="0" xfId="0" applyFont="1"/>
    <xf borderId="0" fillId="4" fontId="5" numFmtId="0" xfId="0" applyFill="1" applyFont="1"/>
    <xf borderId="0" fillId="2" fontId="6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8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Voting Record-style">
      <tableStyleElement dxfId="6" type="firstRowStripe"/>
      <tableStyleElement dxfId="7" type="secondRowStripe"/>
    </tableStyle>
    <tableStyle count="2" pivot="0" name="Voting Record-style 2">
      <tableStyleElement dxfId="6" type="firstRowStripe"/>
      <tableStyleElement dxfId="7" type="secondRowStripe"/>
    </tableStyle>
    <tableStyle count="3" pivot="0" name="Voting Record-style 3">
      <tableStyleElement dxfId="8" type="headerRow"/>
      <tableStyleElement dxfId="6" type="firstRowStripe"/>
      <tableStyleElement dxfId="7" type="secondRowStripe"/>
    </tableStyle>
    <tableStyle count="3" pivot="0" name="Voting Record-style 4">
      <tableStyleElement dxfId="8" type="headerRow"/>
      <tableStyleElement dxfId="6" type="firstRowStripe"/>
      <tableStyleElement dxfId="7" type="secondRowStripe"/>
    </tableStyle>
    <tableStyle count="2" pivot="0" name="Voting Record-style 5">
      <tableStyleElement dxfId="6" type="firstRowStripe"/>
      <tableStyleElement dxfId="7" type="secondRowStripe"/>
    </tableStyle>
    <tableStyle count="2" pivot="0" name="Voting Record-style 6"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8:J32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Voting Record-style" showColumnStripes="0" showFirstColumn="1" showLastColumn="1" showRowStripes="1"/>
</table>
</file>

<file path=xl/tables/table2.xml><?xml version="1.0" encoding="utf-8"?>
<table xmlns="http://schemas.openxmlformats.org/spreadsheetml/2006/main" headerRowCount="0" ref="B35:J49" display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Voting Record-style 2" showColumnStripes="0" showFirstColumn="1" showLastColumn="1" showRowStripes="1"/>
</table>
</file>

<file path=xl/tables/table3.xml><?xml version="1.0" encoding="utf-8"?>
<table xmlns="http://schemas.openxmlformats.org/spreadsheetml/2006/main" ref="A1:A16" displayName="Table_3" id="3">
  <tableColumns count="1">
    <tableColumn name="DELIBERATIONS " id="1"/>
  </tableColumns>
  <tableStyleInfo name="Voting Record-style 3" showColumnStripes="0" showFirstColumn="1" showLastColumn="1" showRowStripes="1"/>
</table>
</file>

<file path=xl/tables/table4.xml><?xml version="1.0" encoding="utf-8"?>
<table xmlns="http://schemas.openxmlformats.org/spreadsheetml/2006/main" headerRowCount="0" ref="B2:O16" display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Voting Record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8:A32" displayName="Table_5" id="5">
  <tableColumns count="1">
    <tableColumn name="Column1" id="1"/>
  </tableColumns>
  <tableStyleInfo name="Voting Record-style 5" showColumnStripes="0" showFirstColumn="1" showLastColumn="1" showRowStripes="1"/>
</table>
</file>

<file path=xl/tables/table6.xml><?xml version="1.0" encoding="utf-8"?>
<table xmlns="http://schemas.openxmlformats.org/spreadsheetml/2006/main" headerRowCount="0" ref="A35:A49" displayName="Table_6" id="6">
  <tableColumns count="1">
    <tableColumn name="Column1" id="1"/>
  </tableColumns>
  <tableStyleInfo name="Voting Record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4.57"/>
  </cols>
  <sheetData>
    <row r="1" ht="6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3"/>
      <c r="Q1" s="3"/>
      <c r="R1" s="3"/>
      <c r="S1" s="3"/>
      <c r="T1" s="3"/>
      <c r="U1" s="3"/>
      <c r="V1" s="3"/>
    </row>
    <row r="2" ht="15.75" customHeight="1">
      <c r="A2" s="4" t="s">
        <v>12</v>
      </c>
      <c r="B2" s="5"/>
      <c r="C2" s="5"/>
      <c r="D2" s="5"/>
      <c r="E2" s="4" t="s">
        <v>13</v>
      </c>
      <c r="F2" s="4"/>
      <c r="G2" s="5"/>
      <c r="H2" s="5"/>
      <c r="I2" s="5"/>
      <c r="J2" s="4" t="s">
        <v>14</v>
      </c>
      <c r="P2" s="6"/>
      <c r="Q2" s="6"/>
      <c r="R2" s="6"/>
      <c r="S2" s="6"/>
      <c r="T2" s="6"/>
      <c r="U2" s="6"/>
      <c r="V2" s="6"/>
    </row>
    <row r="3">
      <c r="A3" s="4" t="s">
        <v>15</v>
      </c>
      <c r="B3" s="7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14</v>
      </c>
      <c r="K3" s="4" t="s">
        <v>13</v>
      </c>
      <c r="L3" s="4" t="s">
        <v>13</v>
      </c>
    </row>
    <row r="4">
      <c r="A4" s="4" t="s">
        <v>16</v>
      </c>
      <c r="B4" s="7" t="s">
        <v>13</v>
      </c>
      <c r="C4" s="4" t="s">
        <v>13</v>
      </c>
      <c r="D4" s="4" t="s">
        <v>13</v>
      </c>
      <c r="E4" s="4" t="s">
        <v>14</v>
      </c>
      <c r="F4" s="4" t="s">
        <v>13</v>
      </c>
      <c r="G4" s="4" t="s">
        <v>13</v>
      </c>
      <c r="H4" s="4" t="s">
        <v>13</v>
      </c>
      <c r="I4" s="4" t="s">
        <v>14</v>
      </c>
      <c r="J4" s="4" t="s">
        <v>14</v>
      </c>
      <c r="K4" s="4" t="s">
        <v>13</v>
      </c>
      <c r="L4" s="4" t="s">
        <v>13</v>
      </c>
    </row>
    <row r="5">
      <c r="A5" s="4" t="s">
        <v>17</v>
      </c>
      <c r="B5" s="7" t="s">
        <v>13</v>
      </c>
      <c r="C5" s="4" t="s">
        <v>14</v>
      </c>
      <c r="D5" s="4" t="s">
        <v>13</v>
      </c>
      <c r="E5" s="8" t="s">
        <v>14</v>
      </c>
      <c r="F5" s="4" t="s">
        <v>14</v>
      </c>
      <c r="G5" s="4" t="s">
        <v>13</v>
      </c>
      <c r="H5" s="4" t="s">
        <v>13</v>
      </c>
      <c r="I5" s="4" t="s">
        <v>13</v>
      </c>
      <c r="J5" s="4" t="s">
        <v>14</v>
      </c>
      <c r="K5" s="4" t="s">
        <v>14</v>
      </c>
      <c r="L5" s="4" t="s">
        <v>13</v>
      </c>
    </row>
    <row r="6">
      <c r="A6" s="4" t="s">
        <v>18</v>
      </c>
      <c r="B6" s="7" t="s">
        <v>14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14</v>
      </c>
      <c r="J6" s="4" t="s">
        <v>13</v>
      </c>
      <c r="K6" s="4" t="s">
        <v>13</v>
      </c>
      <c r="L6" s="4" t="s">
        <v>13</v>
      </c>
    </row>
    <row r="7">
      <c r="A7" s="4" t="s">
        <v>19</v>
      </c>
      <c r="B7" s="7" t="s">
        <v>14</v>
      </c>
      <c r="C7" s="4" t="s">
        <v>13</v>
      </c>
      <c r="D7" s="4" t="s">
        <v>13</v>
      </c>
      <c r="E7" s="4" t="s">
        <v>13</v>
      </c>
      <c r="F7" s="4" t="s">
        <v>14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>
      <c r="A8" s="4" t="s">
        <v>20</v>
      </c>
      <c r="B8" s="7" t="s">
        <v>13</v>
      </c>
      <c r="C8" s="4" t="s">
        <v>13</v>
      </c>
      <c r="D8" s="4" t="s">
        <v>13</v>
      </c>
      <c r="E8" s="4" t="s">
        <v>14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</row>
    <row r="9">
      <c r="A9" s="4" t="s">
        <v>21</v>
      </c>
      <c r="B9" s="7" t="s">
        <v>13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13</v>
      </c>
      <c r="H9" s="4" t="s">
        <v>14</v>
      </c>
      <c r="I9" s="4" t="s">
        <v>14</v>
      </c>
      <c r="J9" s="4" t="s">
        <v>14</v>
      </c>
      <c r="K9" s="4" t="s">
        <v>13</v>
      </c>
      <c r="L9" s="4" t="s">
        <v>13</v>
      </c>
    </row>
    <row r="10">
      <c r="A10" s="4" t="s">
        <v>22</v>
      </c>
      <c r="B10" s="7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</row>
    <row r="11">
      <c r="A11" s="4" t="s">
        <v>23</v>
      </c>
      <c r="B11" s="7" t="s">
        <v>13</v>
      </c>
      <c r="C11" s="4" t="s">
        <v>13</v>
      </c>
      <c r="D11" s="4" t="s">
        <v>13</v>
      </c>
      <c r="E11" s="4" t="s">
        <v>14</v>
      </c>
      <c r="F11" s="4" t="s">
        <v>14</v>
      </c>
      <c r="G11" s="4" t="s">
        <v>13</v>
      </c>
      <c r="H11" s="4" t="s">
        <v>13</v>
      </c>
      <c r="I11" s="4" t="s">
        <v>13</v>
      </c>
      <c r="J11" s="4" t="s">
        <v>14</v>
      </c>
      <c r="K11" s="4" t="s">
        <v>14</v>
      </c>
      <c r="L11" s="4" t="s">
        <v>13</v>
      </c>
    </row>
    <row r="12">
      <c r="A12" s="4" t="s">
        <v>24</v>
      </c>
      <c r="B12" s="7" t="s">
        <v>13</v>
      </c>
      <c r="C12" s="4" t="s">
        <v>13</v>
      </c>
      <c r="D12" s="4" t="s">
        <v>13</v>
      </c>
      <c r="E12" s="4" t="s">
        <v>13</v>
      </c>
      <c r="F12" s="4" t="s">
        <v>25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14</v>
      </c>
      <c r="L12" s="4" t="s">
        <v>14</v>
      </c>
    </row>
    <row r="13">
      <c r="A13" s="4" t="s">
        <v>26</v>
      </c>
      <c r="B13" s="7" t="s">
        <v>13</v>
      </c>
      <c r="C13" s="4" t="s">
        <v>14</v>
      </c>
      <c r="D13" s="4" t="s">
        <v>13</v>
      </c>
      <c r="E13" s="4" t="s">
        <v>14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14</v>
      </c>
      <c r="L13" s="4" t="s">
        <v>13</v>
      </c>
    </row>
    <row r="14">
      <c r="A14" s="4" t="s">
        <v>27</v>
      </c>
      <c r="B14" s="7" t="s">
        <v>25</v>
      </c>
      <c r="C14" s="4" t="s">
        <v>13</v>
      </c>
      <c r="D14" s="4" t="s">
        <v>13</v>
      </c>
      <c r="E14" s="4" t="s">
        <v>13</v>
      </c>
      <c r="F14" s="4" t="s">
        <v>14</v>
      </c>
      <c r="G14" s="4" t="s">
        <v>13</v>
      </c>
      <c r="H14" s="4" t="s">
        <v>13</v>
      </c>
      <c r="I14" s="4" t="s">
        <v>14</v>
      </c>
      <c r="J14" s="4" t="s">
        <v>14</v>
      </c>
      <c r="K14" s="9" t="s">
        <v>25</v>
      </c>
      <c r="L14" s="4" t="s">
        <v>13</v>
      </c>
    </row>
    <row r="15">
      <c r="A15" s="4" t="s">
        <v>28</v>
      </c>
      <c r="B15" s="10">
        <f t="shared" ref="B15:J15" si="1">COUNTIF(B3:B14, "Y")</f>
        <v>9</v>
      </c>
      <c r="C15" s="10">
        <f t="shared" si="1"/>
        <v>10</v>
      </c>
      <c r="D15" s="10">
        <f t="shared" si="1"/>
        <v>11</v>
      </c>
      <c r="E15" s="10">
        <f t="shared" si="1"/>
        <v>6</v>
      </c>
      <c r="F15" s="10">
        <f t="shared" si="1"/>
        <v>6</v>
      </c>
      <c r="G15" s="10">
        <f t="shared" si="1"/>
        <v>12</v>
      </c>
      <c r="H15" s="10">
        <f t="shared" si="1"/>
        <v>11</v>
      </c>
      <c r="I15" s="10">
        <f t="shared" si="1"/>
        <v>7</v>
      </c>
      <c r="J15" s="10">
        <f t="shared" si="1"/>
        <v>6</v>
      </c>
      <c r="K15" s="8">
        <v>6.0</v>
      </c>
      <c r="L15" s="6">
        <f t="shared" ref="L15:O15" si="2">COUNTIF(L3:L14, "Y")</f>
        <v>11</v>
      </c>
      <c r="M15" s="11">
        <f t="shared" si="2"/>
        <v>0</v>
      </c>
      <c r="N15" s="11">
        <f t="shared" si="2"/>
        <v>0</v>
      </c>
      <c r="O15" s="11">
        <f t="shared" si="2"/>
        <v>0</v>
      </c>
      <c r="P15" s="6"/>
      <c r="Q15" s="6"/>
      <c r="R15" s="6"/>
      <c r="S15" s="6"/>
      <c r="T15" s="6"/>
      <c r="U15" s="6"/>
      <c r="V15" s="6"/>
    </row>
    <row r="16">
      <c r="A16" s="4" t="s">
        <v>29</v>
      </c>
      <c r="B16" s="12">
        <f t="shared" ref="B16:J16" si="3">COUNTIF(B3:B14, "N")</f>
        <v>2</v>
      </c>
      <c r="C16" s="12">
        <f t="shared" si="3"/>
        <v>2</v>
      </c>
      <c r="D16" s="12">
        <f t="shared" si="3"/>
        <v>1</v>
      </c>
      <c r="E16" s="12">
        <f t="shared" si="3"/>
        <v>6</v>
      </c>
      <c r="F16" s="12">
        <f t="shared" si="3"/>
        <v>5</v>
      </c>
      <c r="G16" s="12">
        <f t="shared" si="3"/>
        <v>0</v>
      </c>
      <c r="H16" s="12">
        <f t="shared" si="3"/>
        <v>1</v>
      </c>
      <c r="I16" s="12">
        <f t="shared" si="3"/>
        <v>5</v>
      </c>
      <c r="J16" s="12">
        <f t="shared" si="3"/>
        <v>6</v>
      </c>
      <c r="K16" s="8">
        <v>5.0</v>
      </c>
      <c r="L16" s="8">
        <v>1.0</v>
      </c>
      <c r="P16" s="6"/>
      <c r="Q16" s="6"/>
      <c r="R16" s="6"/>
      <c r="S16" s="6"/>
      <c r="T16" s="6"/>
      <c r="U16" s="6"/>
      <c r="V16" s="6"/>
    </row>
    <row r="17">
      <c r="A17" s="13" t="s">
        <v>0</v>
      </c>
      <c r="B17" s="1"/>
      <c r="C17" s="14"/>
      <c r="D17" s="1"/>
      <c r="E17" s="1"/>
      <c r="F17" s="1"/>
      <c r="G17" s="1"/>
      <c r="H17" s="1"/>
      <c r="I17" s="15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12</v>
      </c>
      <c r="B18" s="5"/>
      <c r="C18" s="5"/>
      <c r="D18" s="5"/>
      <c r="E18" s="5"/>
      <c r="F18" s="4"/>
      <c r="G18" s="5"/>
      <c r="H18" s="5"/>
      <c r="I18" s="5"/>
      <c r="J18" s="5"/>
    </row>
    <row r="19">
      <c r="A19" s="4" t="s">
        <v>15</v>
      </c>
      <c r="B19" s="7"/>
      <c r="C19" s="4"/>
      <c r="D19" s="4"/>
      <c r="E19" s="4"/>
      <c r="F19" s="4"/>
      <c r="G19" s="4"/>
      <c r="H19" s="4"/>
      <c r="I19" s="4"/>
      <c r="J19" s="4"/>
    </row>
    <row r="20">
      <c r="A20" s="4" t="s">
        <v>16</v>
      </c>
      <c r="B20" s="7"/>
      <c r="C20" s="4"/>
      <c r="D20" s="4"/>
      <c r="E20" s="4"/>
      <c r="F20" s="4"/>
      <c r="G20" s="4"/>
      <c r="H20" s="4"/>
      <c r="I20" s="4"/>
      <c r="J20" s="4"/>
    </row>
    <row r="21">
      <c r="A21" s="4" t="s">
        <v>17</v>
      </c>
      <c r="B21" s="7"/>
      <c r="C21" s="4"/>
      <c r="D21" s="4"/>
      <c r="E21" s="8"/>
      <c r="F21" s="4"/>
      <c r="G21" s="4"/>
      <c r="H21" s="4"/>
      <c r="I21" s="4"/>
      <c r="J21" s="4"/>
    </row>
    <row r="22">
      <c r="A22" s="4" t="s">
        <v>18</v>
      </c>
      <c r="B22" s="7"/>
      <c r="C22" s="4"/>
      <c r="D22" s="4"/>
      <c r="E22" s="4"/>
      <c r="F22" s="4"/>
      <c r="G22" s="4"/>
      <c r="H22" s="4"/>
      <c r="I22" s="4"/>
      <c r="J22" s="4"/>
    </row>
    <row r="23">
      <c r="A23" s="4" t="s">
        <v>19</v>
      </c>
      <c r="B23" s="7"/>
      <c r="C23" s="4"/>
      <c r="D23" s="4"/>
      <c r="E23" s="4"/>
      <c r="F23" s="4"/>
      <c r="G23" s="4"/>
      <c r="H23" s="4"/>
      <c r="I23" s="4"/>
      <c r="J23" s="4"/>
    </row>
    <row r="24">
      <c r="A24" s="4" t="s">
        <v>20</v>
      </c>
      <c r="B24" s="7"/>
      <c r="C24" s="4"/>
      <c r="D24" s="4"/>
      <c r="E24" s="4"/>
      <c r="F24" s="4"/>
      <c r="G24" s="4"/>
      <c r="H24" s="4"/>
      <c r="I24" s="4"/>
      <c r="J24" s="4"/>
    </row>
    <row r="25">
      <c r="A25" s="4" t="s">
        <v>21</v>
      </c>
      <c r="B25" s="7"/>
      <c r="C25" s="4"/>
      <c r="D25" s="4"/>
      <c r="E25" s="4"/>
      <c r="F25" s="4"/>
      <c r="G25" s="4"/>
      <c r="H25" s="4"/>
      <c r="I25" s="4"/>
      <c r="J25" s="4"/>
    </row>
    <row r="26">
      <c r="A26" s="4" t="s">
        <v>22</v>
      </c>
      <c r="B26" s="7"/>
      <c r="C26" s="4"/>
      <c r="D26" s="4"/>
      <c r="E26" s="4"/>
      <c r="F26" s="4"/>
      <c r="G26" s="4"/>
      <c r="H26" s="4"/>
      <c r="I26" s="4"/>
      <c r="J26" s="4"/>
    </row>
    <row r="27">
      <c r="A27" s="4" t="s">
        <v>23</v>
      </c>
      <c r="B27" s="7"/>
      <c r="C27" s="4"/>
      <c r="D27" s="4"/>
      <c r="E27" s="4"/>
      <c r="F27" s="4"/>
      <c r="G27" s="4"/>
      <c r="H27" s="4"/>
      <c r="I27" s="4"/>
      <c r="J27" s="4"/>
    </row>
    <row r="28">
      <c r="A28" s="4" t="s">
        <v>24</v>
      </c>
      <c r="B28" s="7"/>
      <c r="C28" s="4"/>
      <c r="D28" s="4"/>
      <c r="E28" s="4"/>
      <c r="F28" s="4"/>
      <c r="G28" s="4"/>
      <c r="H28" s="4"/>
      <c r="I28" s="4"/>
      <c r="J28" s="4"/>
    </row>
    <row r="29">
      <c r="A29" s="4" t="s">
        <v>26</v>
      </c>
      <c r="B29" s="7"/>
      <c r="C29" s="4"/>
      <c r="D29" s="4"/>
      <c r="E29" s="4"/>
      <c r="F29" s="4"/>
      <c r="G29" s="4"/>
      <c r="H29" s="4"/>
      <c r="I29" s="4"/>
      <c r="J29" s="4"/>
    </row>
    <row r="30">
      <c r="A30" s="4" t="s">
        <v>30</v>
      </c>
      <c r="B30" s="7"/>
      <c r="C30" s="4"/>
      <c r="D30" s="4"/>
      <c r="E30" s="4"/>
      <c r="F30" s="4"/>
      <c r="G30" s="4"/>
      <c r="H30" s="4"/>
      <c r="I30" s="4"/>
      <c r="J30" s="4"/>
    </row>
    <row r="31">
      <c r="A31" s="4" t="s">
        <v>28</v>
      </c>
      <c r="B31" s="10">
        <f t="shared" ref="B31:J31" si="4">COUNTIF(B19:B30, "Y")</f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4" t="s">
        <v>29</v>
      </c>
      <c r="B32" s="12">
        <f t="shared" ref="B32:J32" si="5">COUNTIF(B19:B30, "N")</f>
        <v>0</v>
      </c>
      <c r="C32" s="12">
        <f t="shared" si="5"/>
        <v>0</v>
      </c>
      <c r="D32" s="12">
        <f t="shared" si="5"/>
        <v>0</v>
      </c>
      <c r="E32" s="12">
        <f t="shared" si="5"/>
        <v>0</v>
      </c>
      <c r="F32" s="12">
        <f t="shared" si="5"/>
        <v>0</v>
      </c>
      <c r="G32" s="12">
        <f t="shared" si="5"/>
        <v>0</v>
      </c>
      <c r="H32" s="12">
        <f t="shared" si="5"/>
        <v>0</v>
      </c>
      <c r="I32" s="12">
        <f t="shared" si="5"/>
        <v>0</v>
      </c>
      <c r="J32" s="12">
        <f t="shared" si="5"/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>
      <c r="A34" s="17" t="s">
        <v>0</v>
      </c>
      <c r="B34" s="16"/>
      <c r="C34" s="16"/>
      <c r="D34" s="16"/>
      <c r="E34" s="16"/>
      <c r="F34" s="16"/>
      <c r="G34" s="16"/>
      <c r="H34" s="16"/>
      <c r="I34" s="16"/>
      <c r="J34" s="16"/>
    </row>
    <row r="35">
      <c r="A35" s="4" t="s">
        <v>12</v>
      </c>
      <c r="B35" s="5"/>
      <c r="C35" s="5"/>
      <c r="D35" s="5"/>
      <c r="E35" s="5"/>
      <c r="F35" s="4"/>
      <c r="G35" s="5"/>
      <c r="H35" s="5"/>
      <c r="I35" s="5"/>
      <c r="J35" s="5"/>
    </row>
    <row r="36">
      <c r="A36" s="4" t="s">
        <v>15</v>
      </c>
      <c r="B36" s="7"/>
      <c r="C36" s="4"/>
      <c r="D36" s="4"/>
      <c r="E36" s="4"/>
      <c r="F36" s="4"/>
      <c r="G36" s="4"/>
      <c r="H36" s="4"/>
      <c r="I36" s="4"/>
      <c r="J36" s="4"/>
    </row>
    <row r="37">
      <c r="A37" s="4" t="s">
        <v>16</v>
      </c>
      <c r="B37" s="7"/>
      <c r="C37" s="4"/>
      <c r="D37" s="4"/>
      <c r="E37" s="4"/>
      <c r="F37" s="4"/>
      <c r="G37" s="4"/>
      <c r="H37" s="4"/>
      <c r="I37" s="4"/>
      <c r="J37" s="4"/>
    </row>
    <row r="38">
      <c r="A38" s="4" t="s">
        <v>17</v>
      </c>
      <c r="B38" s="7"/>
      <c r="C38" s="4"/>
      <c r="D38" s="4"/>
      <c r="E38" s="8"/>
      <c r="F38" s="4"/>
      <c r="G38" s="4"/>
      <c r="H38" s="4"/>
      <c r="I38" s="4"/>
      <c r="J38" s="4"/>
    </row>
    <row r="39">
      <c r="A39" s="4" t="s">
        <v>18</v>
      </c>
      <c r="B39" s="7"/>
      <c r="C39" s="4"/>
      <c r="D39" s="4"/>
      <c r="E39" s="4"/>
      <c r="F39" s="4"/>
      <c r="G39" s="4"/>
      <c r="H39" s="4"/>
      <c r="I39" s="4"/>
      <c r="J39" s="4"/>
    </row>
    <row r="40">
      <c r="A40" s="4" t="s">
        <v>19</v>
      </c>
      <c r="B40" s="7"/>
      <c r="C40" s="4"/>
      <c r="D40" s="4"/>
      <c r="E40" s="4"/>
      <c r="F40" s="4"/>
      <c r="G40" s="4"/>
      <c r="H40" s="4"/>
      <c r="I40" s="4"/>
      <c r="J40" s="4"/>
    </row>
    <row r="41">
      <c r="A41" s="4" t="s">
        <v>20</v>
      </c>
      <c r="B41" s="7"/>
      <c r="C41" s="4"/>
      <c r="D41" s="4"/>
      <c r="E41" s="4"/>
      <c r="F41" s="4"/>
      <c r="G41" s="4"/>
      <c r="H41" s="4"/>
      <c r="I41" s="4"/>
      <c r="J41" s="4"/>
    </row>
    <row r="42">
      <c r="A42" s="4" t="s">
        <v>21</v>
      </c>
      <c r="B42" s="7"/>
      <c r="C42" s="4"/>
      <c r="D42" s="4"/>
      <c r="E42" s="4"/>
      <c r="F42" s="4"/>
      <c r="G42" s="4"/>
      <c r="H42" s="4"/>
      <c r="I42" s="4"/>
      <c r="J42" s="4"/>
    </row>
    <row r="43">
      <c r="A43" s="4" t="s">
        <v>22</v>
      </c>
      <c r="B43" s="7"/>
      <c r="C43" s="4"/>
      <c r="D43" s="4"/>
      <c r="E43" s="4"/>
      <c r="F43" s="4"/>
      <c r="G43" s="4"/>
      <c r="H43" s="4"/>
      <c r="I43" s="4"/>
      <c r="J43" s="4"/>
    </row>
    <row r="44">
      <c r="A44" s="4" t="s">
        <v>23</v>
      </c>
      <c r="B44" s="7"/>
      <c r="C44" s="4"/>
      <c r="D44" s="4"/>
      <c r="E44" s="4"/>
      <c r="F44" s="4"/>
      <c r="G44" s="4"/>
      <c r="H44" s="4"/>
      <c r="I44" s="4"/>
      <c r="J44" s="4"/>
    </row>
    <row r="45">
      <c r="A45" s="4" t="s">
        <v>24</v>
      </c>
      <c r="B45" s="7"/>
      <c r="C45" s="4"/>
      <c r="D45" s="4"/>
      <c r="E45" s="4"/>
      <c r="F45" s="4"/>
      <c r="G45" s="4"/>
      <c r="H45" s="4"/>
      <c r="I45" s="4"/>
      <c r="J45" s="4"/>
    </row>
    <row r="46">
      <c r="A46" s="4" t="s">
        <v>26</v>
      </c>
      <c r="B46" s="7"/>
      <c r="C46" s="4"/>
      <c r="D46" s="4"/>
      <c r="E46" s="4"/>
      <c r="F46" s="4"/>
      <c r="G46" s="4"/>
      <c r="H46" s="4"/>
      <c r="I46" s="4"/>
      <c r="J46" s="4"/>
    </row>
    <row r="47">
      <c r="A47" s="4" t="s">
        <v>30</v>
      </c>
      <c r="B47" s="7"/>
      <c r="C47" s="4"/>
      <c r="D47" s="4"/>
      <c r="E47" s="4"/>
      <c r="F47" s="4"/>
      <c r="G47" s="4"/>
      <c r="H47" s="4"/>
      <c r="I47" s="4"/>
      <c r="J47" s="4"/>
    </row>
    <row r="48">
      <c r="A48" s="4" t="s">
        <v>28</v>
      </c>
      <c r="B48" s="10">
        <f t="shared" ref="B48:J48" si="6">COUNTIF(B36:B47, "Y")</f>
        <v>0</v>
      </c>
      <c r="C48" s="10">
        <f t="shared" si="6"/>
        <v>0</v>
      </c>
      <c r="D48" s="10">
        <f t="shared" si="6"/>
        <v>0</v>
      </c>
      <c r="E48" s="10">
        <f t="shared" si="6"/>
        <v>0</v>
      </c>
      <c r="F48" s="10">
        <f t="shared" si="6"/>
        <v>0</v>
      </c>
      <c r="G48" s="10">
        <f t="shared" si="6"/>
        <v>0</v>
      </c>
      <c r="H48" s="10">
        <f t="shared" si="6"/>
        <v>0</v>
      </c>
      <c r="I48" s="10">
        <f t="shared" si="6"/>
        <v>0</v>
      </c>
      <c r="J48" s="10">
        <f t="shared" si="6"/>
        <v>0</v>
      </c>
    </row>
    <row r="49">
      <c r="A49" s="4" t="s">
        <v>29</v>
      </c>
      <c r="B49" s="12">
        <f t="shared" ref="B49:J49" si="7">COUNTIF(B36:B47, "N")</f>
        <v>0</v>
      </c>
      <c r="C49" s="12">
        <f t="shared" si="7"/>
        <v>0</v>
      </c>
      <c r="D49" s="12">
        <f t="shared" si="7"/>
        <v>0</v>
      </c>
      <c r="E49" s="12">
        <f t="shared" si="7"/>
        <v>0</v>
      </c>
      <c r="F49" s="12">
        <f t="shared" si="7"/>
        <v>0</v>
      </c>
      <c r="G49" s="12">
        <f t="shared" si="7"/>
        <v>0</v>
      </c>
      <c r="H49" s="12">
        <f t="shared" si="7"/>
        <v>0</v>
      </c>
      <c r="I49" s="12">
        <f t="shared" si="7"/>
        <v>0</v>
      </c>
      <c r="J49" s="12">
        <f t="shared" si="7"/>
        <v>0</v>
      </c>
    </row>
  </sheetData>
  <conditionalFormatting sqref="B2:J15 K3:K13 L3:L14 B18:J31 B35:J48">
    <cfRule type="cellIs" dxfId="0" priority="1" operator="equal">
      <formula>"Y"</formula>
    </cfRule>
  </conditionalFormatting>
  <conditionalFormatting sqref="B2:J15 K3:K13 L3:L14 B18:J31 B35:J48">
    <cfRule type="cellIs" dxfId="1" priority="2" operator="equal">
      <formula>"N"</formula>
    </cfRule>
  </conditionalFormatting>
  <conditionalFormatting sqref="A15:J15 P15:V15 A31:J31 A47:A48 B48:J48">
    <cfRule type="cellIs" dxfId="2" priority="3" operator="greaterThanOrEqual">
      <formula>7</formula>
    </cfRule>
  </conditionalFormatting>
  <conditionalFormatting sqref="B18:J30 B35:J46">
    <cfRule type="cellIs" dxfId="0" priority="4" operator="equal">
      <formula>"Y"</formula>
    </cfRule>
  </conditionalFormatting>
  <conditionalFormatting sqref="B18:J30 B35:J46">
    <cfRule type="cellIs" dxfId="3" priority="5" operator="equal">
      <formula>"N"</formula>
    </cfRule>
  </conditionalFormatting>
  <conditionalFormatting sqref="B18:J30">
    <cfRule type="beginsWith" dxfId="4" priority="6" operator="beginsWith" text="A">
      <formula>LEFT((B18),LEN("A"))=("A")</formula>
    </cfRule>
  </conditionalFormatting>
  <conditionalFormatting sqref="B3:J14 K3:K13 L3:L14 B19:J30 B36:J47">
    <cfRule type="beginsWith" dxfId="4" priority="7" operator="beginsWith" text="A">
      <formula>LEFT((B3),LEN("A"))=("A")</formula>
    </cfRule>
  </conditionalFormatting>
  <conditionalFormatting sqref="A31:V31">
    <cfRule type="cellIs" dxfId="2" priority="8" operator="greaterThan">
      <formula>32:32</formula>
    </cfRule>
  </conditionalFormatting>
  <conditionalFormatting sqref="B35:J47">
    <cfRule type="beginsWith" dxfId="4" priority="9" operator="beginsWith" text="A">
      <formula>LEFT((B35),LEN("A"))=("A")</formula>
    </cfRule>
  </conditionalFormatting>
  <drawing r:id="rId1"/>
  <tableParts count="6">
    <tablePart r:id="rId8"/>
    <tablePart r:id="rId9"/>
    <tablePart r:id="rId10"/>
    <tablePart r:id="rId11"/>
    <tablePart r:id="rId12"/>
    <tablePart r:id="rId13"/>
  </tableParts>
</worksheet>
</file>