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https://d.docs.live.net/3ade87e039f519fa/Documents/CMSF FY21/"/>
    </mc:Choice>
  </mc:AlternateContent>
  <xr:revisionPtr revIDLastSave="688" documentId="8_{92538DD8-404D-4812-8C3A-96A409848702}" xr6:coauthVersionLast="45" xr6:coauthVersionMax="45" xr10:uidLastSave="{2F693045-59E6-429E-9161-E2E2BAE5ACA8}"/>
  <bookViews>
    <workbookView xWindow="-120" yWindow="-120" windowWidth="29040" windowHeight="15840" xr2:uid="{00000000-000D-0000-FFFF-FFFF00000000}"/>
  </bookViews>
  <sheets>
    <sheet name="TOTAL FUNDING REQUESTS FY21" sheetId="1" r:id="rId1"/>
    <sheet name="FY21 PROJECTIONS" sheetId="2" r:id="rId2"/>
    <sheet name="RESERVE ACCOUNT BALANCES" sheetId="3" r:id="rId3"/>
    <sheet name="GROUP BUDGE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5" i="2" l="1"/>
  <c r="C70" i="2"/>
  <c r="C71" i="2"/>
  <c r="C72" i="2"/>
  <c r="C73" i="2"/>
  <c r="C69" i="2"/>
  <c r="C64" i="2"/>
  <c r="C61" i="2"/>
  <c r="C32" i="2" l="1"/>
  <c r="C195" i="4" l="1"/>
  <c r="C189" i="4"/>
  <c r="C176" i="4"/>
  <c r="C170" i="4"/>
  <c r="C178" i="4" s="1"/>
  <c r="C157" i="4"/>
  <c r="C147" i="4"/>
  <c r="C197" i="4" l="1"/>
  <c r="C159" i="4"/>
  <c r="C133" i="4" l="1"/>
  <c r="C120" i="4"/>
  <c r="C108" i="4"/>
  <c r="C97" i="4"/>
  <c r="C85" i="4"/>
  <c r="C70" i="4"/>
  <c r="C58" i="4"/>
  <c r="C42" i="4"/>
  <c r="C30" i="4"/>
  <c r="C14" i="4"/>
  <c r="C20" i="3"/>
  <c r="C14" i="3"/>
  <c r="C77" i="2"/>
  <c r="C66" i="2"/>
  <c r="C54" i="2"/>
  <c r="C45" i="2"/>
  <c r="C21" i="2"/>
  <c r="C20" i="1"/>
  <c r="C14" i="1"/>
  <c r="C87" i="4" l="1"/>
  <c r="C135" i="4"/>
  <c r="C110" i="4"/>
  <c r="C60" i="4"/>
  <c r="C32" i="4"/>
  <c r="C34" i="2"/>
  <c r="C56" i="2"/>
  <c r="C79" i="2"/>
  <c r="C22" i="1"/>
</calcChain>
</file>

<file path=xl/sharedStrings.xml><?xml version="1.0" encoding="utf-8"?>
<sst xmlns="http://schemas.openxmlformats.org/spreadsheetml/2006/main" count="324" uniqueCount="190">
  <si>
    <t>INSTRUCTIONS</t>
  </si>
  <si>
    <t>Please fill out the budget sheet below. For expenses that do not fit neatly into a category rows may be added. Applicants should be prepared to answer questions about the make-up of each line item's lump total.</t>
  </si>
  <si>
    <t xml:space="preserve">Complete the highlighted cells with projections and actual figures where appropriate. FY20 projections as of FY19 should exactly match the information presented at the previous Budget Summit. In "UPDATES IN PROJECTED REVENUES," please explain why have your projections of spending changed from FY20 to FY21. </t>
  </si>
  <si>
    <t>Please provide the balance of all reserve accounts held by both the applicant and any group which they oversee.</t>
  </si>
  <si>
    <t>FY21 PROJECTIONS AS OF FY20</t>
  </si>
  <si>
    <t>FY20 BALANCE OF RESERVE ACCOUNTS TO DATE</t>
  </si>
  <si>
    <t xml:space="preserve">INCOME </t>
  </si>
  <si>
    <t>NOTES</t>
  </si>
  <si>
    <t>COKE GRANT</t>
  </si>
  <si>
    <t>PROJECTED REVENUES</t>
  </si>
  <si>
    <t>CONTRIBUTIONS (GIFTS, ETC)</t>
  </si>
  <si>
    <t>STUDENT AFFAIRS</t>
  </si>
  <si>
    <t>GUSA FINAPP (REQUESTED)</t>
  </si>
  <si>
    <t>TOTAL INCOME</t>
  </si>
  <si>
    <t>TOTAL</t>
  </si>
  <si>
    <t>TOTAL PROJECTED REVENUES</t>
  </si>
  <si>
    <t>EXPENSES</t>
  </si>
  <si>
    <t>FY21 BALANCE OF RESERVE ACCOUNTS, ANTICIPATED</t>
  </si>
  <si>
    <t>GROUP REQUESTS (TOTAL)</t>
  </si>
  <si>
    <t>* Replace OTHER with an appropriate descriptor of the relevant account.</t>
  </si>
  <si>
    <t>BOARD EXPENSES</t>
  </si>
  <si>
    <t>OTHER EXPENSES*</t>
  </si>
  <si>
    <t>TOTAL EXPENSES</t>
  </si>
  <si>
    <t>PROJECTED EXPENDITURES</t>
  </si>
  <si>
    <t>BALANCE (NEGATIVE):</t>
  </si>
  <si>
    <t>TOTAL PROJECTED EXPENDITURES</t>
  </si>
  <si>
    <t>PROJECTED ACCOUNT BALANCES CARRIED TO FY21</t>
  </si>
  <si>
    <t>PROJECTED BALANCE</t>
  </si>
  <si>
    <t>FY20 PROJECTIONS AS OF FY19</t>
  </si>
  <si>
    <t>REQUEST FROM FINAPP:</t>
  </si>
  <si>
    <t>* Replace OTHER with an appropriate descriptor for the relevant account.</t>
  </si>
  <si>
    <t>Please provide the budget requests for ONLY the five largest allocations you will be making to subordinate groups AND the budget for any group that is $10,000 or more. Please note that this format is different from the audit as it should only include the information of groups with expenses over $10,000.</t>
  </si>
  <si>
    <t>BALANCE (NEGATIVE)</t>
  </si>
  <si>
    <t>UPDATED PROJECTED BALANCE</t>
  </si>
  <si>
    <t>Campus Ministry</t>
  </si>
  <si>
    <t>Muslim Students Association (MSA)</t>
  </si>
  <si>
    <t>Jewish Students Association (JSA)</t>
  </si>
  <si>
    <t>Hindu Students Association (HAS)</t>
  </si>
  <si>
    <t>Orthodox Christian Fellowship (OCF)</t>
  </si>
  <si>
    <t>Buddhist Students Association (BuSA)</t>
  </si>
  <si>
    <t>Women in Faith (WiF)</t>
  </si>
  <si>
    <t>GROUP: Muslim Students Association (MSA)</t>
  </si>
  <si>
    <t>Muslim Chaplaincy</t>
  </si>
  <si>
    <t>General Body Meeting</t>
  </si>
  <si>
    <t>Meeting for general members to discuss concerns or suggestions and to update the general body of events and other happenings around campus. Cost Breakdown: Approx. $4 of food per attendee. Expected Attendance: 30. This event will be held 2 times during the school year</t>
  </si>
  <si>
    <t>Speaker Events</t>
  </si>
  <si>
    <t>Speaker events are great ways to get the community involved in various current events and raise awareness about issues as well as bring new perspectives to campus. In the past, we have brought speakers such as Isra Chaker to speak on topics like family separation. In the future, we hope to start a speaker series on issues concerning the Muslim population, including topics like the Uighur crisis, ongoing fighting in Yemen, and the Rohingya Crsis. Additionally, as a very diverse Muslim community, we want to include a speaker event specifically for Black History Month, celebrating the diversity of the Muslim community and the history of Islam in America. Cost Breakdown: Speaker honorariums typically around $500, drinks (water, coffee, tea) around $20, and snacks (prezels, vegetables and dip, pastries) around $30. Expected Attendance: 50. This event will take place 3 times during the school year.</t>
  </si>
  <si>
    <t>Interreligious Events</t>
  </si>
  <si>
    <t>MSA Halaqas</t>
  </si>
  <si>
    <t>MSA Halaqas is a tradition we do before our night prayer every other Sunday. It is a way for our Muslim community to get together to learn about the Quran, the stories of our Prophets, and other topics to engage students spiritually. We tend to do 3 special halaqas per semester that are led by knowledgable guests and alumni. Cost Breakdown: Around $4 for food per attendee. Expected Attendance: 30. This event will be held 6 times per school year.</t>
  </si>
  <si>
    <t>Events for interreligious dialogue--typically in the past, have been about faith and bollywood with HSA and understanding similar practices in our faith with JSA, etc.. MSA has been having more Interfaith events this year and believes it is important to maintain these bonds and relationships with our peers. Cost Breakdown: Around $5 per head. Expected Attendance: 40. This event will be held 5 times during the school year.</t>
  </si>
  <si>
    <t>MSA Suhoors</t>
  </si>
  <si>
    <t xml:space="preserve">An annual tradition of the MSA is to go to IHOP late at night to prepare to fast the next day for Ashura. Since Ramadan will overlap during the school year, a new tradition in having a Suhoor for the first day of fasting will be a heartwarming way to start off this sacred month with the community. Cost Breakdown: Enough pancakes for approx. 45 people, as well as CSJ vans/Ubers to transport students to IHOP. Expected Attendance: 45. This event will be held 2 times per school year.										</t>
  </si>
  <si>
    <t>MSA Iftars</t>
  </si>
  <si>
    <t>Since Ramadan will overlap with most of the school year and Iftars will not be provided for students in the weekends, MSA would host two Iftars for students to bring the community together and to alleviate the hassle of trying to eat off campus near finals week. The reason why we have an increase in food costs is because food ran out last year. Since Muslims do not eat or drink from dawn to dusk, portions tend to be bigger. Cost Breakdown: $9 for food per head. Expected Attendance: 60. This event will be held 2 times per school year.</t>
  </si>
  <si>
    <t>Monument's Walk</t>
  </si>
  <si>
    <t>The annual monument's walk is an MSA tradition that is held each year in the beginning of fall semester to welcome and get to know first-year students. The activity involves walking to the monuments together and stopping at Captain Cookie to get dessert together. Cost Breakdown: Approx. $3.75 worth of ice cream/cookies per attendee, for approx. 40 attendees. Expected Attendance: 40. This event will be held once per school year.</t>
  </si>
  <si>
    <t>Kayaking</t>
  </si>
  <si>
    <t>Annual kayaking activity to welcome and bond with first-years, as well as to pair up bigs/littles. Cost Breakdown: Typically kayak rentals for first-years are paid for by the MSA, for approximately $15 per first-year for approximately 15 first-years. Expected Attendance: 30. This event will be held once per school year.</t>
  </si>
  <si>
    <t>Alumni Homecoming Mixer</t>
  </si>
  <si>
    <t>Homecoming mixer for current srudents to meet and network with alumni during Homecoming Weekend while also providing Muslim students on campus an alternative to typical drinking activities. Cost Breakdown: Around $10 of food/plates/cups/refreshments per attendee. Expected Attendance: 50. This event will be held once per school year.</t>
  </si>
  <si>
    <t>Spring Banquet</t>
  </si>
  <si>
    <t>Formal event to raise awareness and money for causes, typically in the past has been for organizations such as those for the Rohingya crisis and Yemen. Cost Breakdown: Around $12.50 per head for food. Expected Attendance: 120. This event will be held once per school year.</t>
  </si>
  <si>
    <t>Fall Formal</t>
  </si>
  <si>
    <t>Annual fall formal to bring Muslim community and other communities together as well as raise money/awareness for various causes (last semester's fall formal did not include cost of Copley Formal, as was covered by Muslim Life). MSA is hoping for a contribution again, and therefore, the cost of Muslim Life covering it again is included in the budget. Cost Breakdown: Approx. $13 per head in food. Expected Attendance: 80. This event will be held once per school year.</t>
  </si>
  <si>
    <t>Open Mic Night</t>
  </si>
  <si>
    <t>An annual open mic night to raise money for a cause while also showcasing the Muslim community's talent to the broader D.C. community. Cost Breakdown: $300 to rent out the space in Busboys. Expected Attendance: 100. This event will be held once per school year.</t>
  </si>
  <si>
    <t>Friendsgiving</t>
  </si>
  <si>
    <t>This is a Thanksgiving potluck MSA hosts. Each Big and Little pair come together to make food for the community. We have hosted one for the past two years. Since it has become a tradition that many Muslims look forward to and participate in, MSA decided to continue doing one in the years to come. Cost Breakdown: $150 for catered food, $370 to purchase ingredients for the food they are making, and $20 for board members to transport themselves to stores to get halal ingredients. Expected Attendance: 40. This event will be held once per school year.</t>
  </si>
  <si>
    <t>GROUP: Hindu Students Association (HSA)</t>
  </si>
  <si>
    <t xml:space="preserve">Hindu Chaplaincy </t>
  </si>
  <si>
    <t>HSA Study Break</t>
  </si>
  <si>
    <t>Study Breaks, during the Fall and Spring Study Days, provide the community members with a chance to interact with Hindu culture, while providing a valuable chance for the community to bond. Cost Breakdown: Pizza= $16*4 =64, Drinks = 5*3=15, Miscellaneous Materials (depends on the activity at the study break) =$ 30. Expected Attendance: 30. This event will be held 2 times during the school year.</t>
  </si>
  <si>
    <t>Community Service Event 1</t>
  </si>
  <si>
    <t>This event will allow both for  HSA to give back to the community by making sandwiches or other food for those in need, and also allows for HSA to build stronger relations with other organizations in the DC area.  In addition, we want to work with other faith groups on campus to strengthen our relationship with them during sessions that are designated as "Interfaith Community Service Events."  Examples of this include an interfaith sandwich making with a cost breakdown for that below.  Other community service programming will have a similar cost breakdown with different food, appropriate for that event. Examples of others include cooking a meal for the Georgetown Ministry Center. We intend on hosing 2 events in the fall and 2 in the spring. Cost Breakdown: Pizza: $16*2=$32, Sandwich making supplies: 4 loaves of bread = $2*4=$8, Plastic Gloves =$15, Peanut Butter= 3*$3=$9, Jelly = 3*$5 = $15, Plastic Bags= $8. Expected Attendance: 25. This event will be held 2 times during the school year.</t>
  </si>
  <si>
    <t>Community Service Event 2</t>
  </si>
  <si>
    <t>This event will allow both for  HSA to give back to the community by making sandwiches or other food for those in need, and also allows for HSA to build stronger relations with other organizations in the DC area.  In addition, we want to work with other faith groups on campus to strengthen our relationship with them during sessions that are designated as "Interfaith Community Service Events."  Examples of this include an interfaith sandwich making with a cost breakdown for that below.  Other community service programming will have a similar cost breakdown with different food, appropriate for that event. Examples of others include cooking a meal for the Georgetown Ministry Center. We intend on hosing 2 events in the fall and 2 in the spring. Cost Breakdown: Pasta boxes=6*$3=$18, Pasta Sauces=4*$3=$12, Plastic Gloves =$15, Trays=$15, Salad Materials=$9*3=$27. Expected Attendance: 25. This event will be held 2 times during the school year.</t>
  </si>
  <si>
    <t>HSA Elections</t>
  </si>
  <si>
    <t>HSA hosts an election for new board members twice a year, once in the fall and once in the spring.  During this election we like to provide food and drinks for the community so they can have a meal with each other while voting and increase voter turnout. Cost Breakdown: Pizza= $16*6 = 96, Soda= $3*5= $15, Delivery costs and driver tip =$9. Expected Attendance: 30. This event will be held 2 times during the school year.</t>
  </si>
  <si>
    <t>Board Dinner</t>
  </si>
  <si>
    <t>Provides HSA Board members with a chance to bond and discuss the plans for the upcoming year. Cost Breakdown: Food: 16*10= $160. Expected Attendance: 10. This event will be held once during the school year.</t>
  </si>
  <si>
    <t>Freshman Mixer</t>
  </si>
  <si>
    <t>The freshmen mixer is one of the first events hosted in the year, during the Fall semester, to allow freshmen to get to know the community and bond with upperclassmen. It is a high-attendance event, which attracts a lot of community members because it not only allows for people to make new friends and get to know each other but also enjoy some South Asian delicacies. Cost Breakdown: Indian Snacks: $3*60=180. Expected Attendance: 60. This event will be held once during the school year.</t>
  </si>
  <si>
    <t>Board Transition Dinner</t>
  </si>
  <si>
    <t>Transition Meeting in the spring between the outgoing and incoming HSA boards. Cost Breakdown: Indian Snacks: $10*15=$150. Expected Attendance: 15. This event will be held once during the school year.</t>
  </si>
  <si>
    <t>Navratri Garba</t>
  </si>
  <si>
    <t>This event allows for the community to celebrate the Hindu Festival of Navratri, one of the main holidays of the religion, in conjunction with Hindu Life. The event consists of a religious service followed by traditional dancing as well as food. It was attended by more than 200 students this past year. Cost Breakdown: Indian food: $4*150 = $600, Equipment Costs = $50, Decorations =$50. Expected Attendance: 150. This event will be held once during the school year.</t>
  </si>
  <si>
    <t>Interfaith Dialogue with MSA</t>
  </si>
  <si>
    <t>This event provides an opportunity for dialogue with Muslim Students Association about a particular topic or theme chosen every year. This past year, our dialogue focused on representation of religion in the media, specifically Bollywood movies. Cost Breakdown: Snacks: $4*25=$100. Expected Attendance: 25. This event will be held once during the school year.</t>
  </si>
  <si>
    <t>Spring Formal</t>
  </si>
  <si>
    <t>The spring formal is an event, that has been requested by the HSA community, to allow students to come together in the srping and celebrate together.  We intend to provide a full Indian dinner free of charge to the students on campus.  The budget for this event used to be requested for a Diwali Mela in the Fall but we are changing our calendar due to requests from the community. Due to the anticipated popularity of this event, we plan to request Copley Formal Lounge as it holds the most amount of people in banquet style seating. Cost Breakdown: Indian Dinner: $13.5*130=$1755, Event Space =$915, Decorations: $50. Expected Attendance: 130. This event will be held once during the school year.</t>
  </si>
  <si>
    <t>Holi</t>
  </si>
  <si>
    <t>Holi is the Hindu holiday celebrating the Festival of Colors and the coming of Spring.  The HSA and Hindu Life host a celebration which involves throwing colored powder on one another and a delicious lunch on Copley Lawn. This year, our celebration will continue to grow and recognize other Dharmic holidays such as Saṅkrānti and Baisakhi through student performances and religious rituals during the morning before the festivities. Cost Breakdown:  OCAF cost for event space for four hours = $100, Clean-up supplies = $50, Indian snacks and indian drinks per person $4.50*(120 people) = $540, Colored Powder= $200. Expected Attendance: 120. This event will be held once during the school year.</t>
  </si>
  <si>
    <t>Hinduism in the Arts</t>
  </si>
  <si>
    <t>This event allows the community members to both showcase their talents, through music, song, and dance, while fostering an appreciation for the arts rooted in Hinduism. Performers are thanked for their efforts with a gift. A full dinner is provided afterwards, just like our weekly services. Cost Breakdown: Indian Snacks: $8*50=$400, Gifts for performers: $15*12=180, OCAF costs= $350, Drinks (Juice and Soda)= $1*50=$50. Expected Attendance: 50. This event will be held once during the school year.</t>
  </si>
  <si>
    <t>Shanti-______</t>
  </si>
  <si>
    <t>HSA usually puts on at least one interfaith event per year with various faith groups in order to promote interfaith dialouge and understanding. Cost Breakdown: Indian appetizers per person = $6.00*(50 people) = $300.00, Delivary costs = $10. Expected Attendance: 50. This event will be held once during the school year.</t>
  </si>
  <si>
    <t>GROUP: Jewish Student Association (JSA)</t>
  </si>
  <si>
    <t>JSA Kippot</t>
  </si>
  <si>
    <t>Traditional head covering required by Jewish law. Cost Breakdown: 60 kippot at $3 each. This is a one time operational expense.</t>
  </si>
  <si>
    <t>Bagel Brunch</t>
  </si>
  <si>
    <t>Once a month, we provide a bagel breakfast for any and all Jewish students. It is a chance for us to break bread and share in community on a Catholic campus. Cost Breakdown: 4 Dozen Bagels and 2lbs of cream cheese: $107.96, Large box of coffee $26.99, 24oz of lox $49.98, Lox platter for ten people $159.90, Bagel delivery $25, Kosher bagels $2.99. Expected Attendance: 50. This event will be held 8 times during the school year.</t>
  </si>
  <si>
    <t>Havdallah</t>
  </si>
  <si>
    <t>Havdallah is a weekly ceremony to celebrate the end of Shabbat and bring in the new week. It provides an opportunity for our community to come together and welcome the trials and tribulations, the joys and successes, and the small bumps along the way the week holds. Cost Breakdown: $20 for Havdallah candle (lasts 4 weeks), $10 for snacks. Expected Attendance: 15. This event will be held 30 times during the school year.</t>
  </si>
  <si>
    <t>Interfaith Dinners</t>
  </si>
  <si>
    <t>Interfaith dinners take place four times per semester, focusing on interactions with other faith groups on campus. Meals are accompanied by guided dialogue. These dinners are imperative for JSA to continue to be an outward-focused, open community and to foster solidarity with different faiths. Cost Breakdown: Kosher dinners from different restaurants to serve between 25 and 40 people usually cost around $300 (split betwen two groups, so $150). Expected Attendance: 25-35. This event will be held 8 times during the school year.</t>
  </si>
  <si>
    <t>Sisterhood Dinners</t>
  </si>
  <si>
    <t>Dinners for female identifying members of the Jewish community to hold space and build community. Cost Breakdown: Groceries for cooking $40. Expected Attendance: 12. This event will be held 8 times during the school year.</t>
  </si>
  <si>
    <t>As a community, we celebrate succeeding in another school year at our Spring Formal. Spring formal is open and free to all who want to attend. There is music, and dancing, as well as Jewish-themed food and drinks. Cost Breakdown: Renting of the room and speakers: $300, Jewish desserts:$250, Juices and other beverges: $50, Photographer $150, Decor: $150. Expected Attendance: 100. This event will be held once during the school year.</t>
  </si>
  <si>
    <t>Chanukah Party</t>
  </si>
  <si>
    <t>A celebration of the end of the first semester and the Festival of Lights with a party full of dancing, sufganiyot, and dreidel spinning. We light the menorah and have a good time. Cost Breakdown: Food (donuts, gelt, latkes, and snacks): 100 Decorations and lights: 75 Space rental and menorah: 50. Expected Attendance: 50. This event will be held once during the school year.</t>
  </si>
  <si>
    <t>Purim Party</t>
  </si>
  <si>
    <t>A celebration of Purim, the holiday in which we read the Book of Esther and rejoice in triumphing over evil. We will partake in traditional Purim activities-- reading the Book of Esther and dancing. Cost Breakdown: Snacks- $30 Decorations- $30. Expected Attendance: 50. This event will be held once during the school year.</t>
  </si>
  <si>
    <t>Winter Study Break</t>
  </si>
  <si>
    <t>We like to provide kosher snacks for students during finals so that there is always food available no matter how late they are awake studying. Cost Breakdown: Kosher of Passover snacks: $50. Expected Attendance: 25. This event will be held once during the school year.</t>
  </si>
  <si>
    <t>Passover Food</t>
  </si>
  <si>
    <t>We will be buying kosher for Passover snacks for students who study in Makom during the 8-day long holiday. There are virtually no Kosher for Passover options available on campus, so we need to make sure there is food available. Cost Breakdown: Kosher of Passover snacks: $150. Expected Attendance: 20. This event will be held once during the school year.</t>
  </si>
  <si>
    <t>Spring Study Break</t>
  </si>
  <si>
    <t>We like to provide kosher snacks for students during finals so that there is always food available no matter how late they are awake studying. Cost Breakdown: Snacks- $50. Expected Attendance: 50. This event will be held once during the school year.</t>
  </si>
  <si>
    <t>Freshmen Welcome Event</t>
  </si>
  <si>
    <t>An event at the beginning of the semester to welcome new Jewish freshmen into our loving, Jewish community on a Catholic campus. Cost Breakdown: $50 for snacks for Freshman. Expected Attendance: 50. This event will be held once during the school year.</t>
  </si>
  <si>
    <t>GROUP: Buddhist Students Association (BuSA)</t>
  </si>
  <si>
    <t>Singing Bowl</t>
  </si>
  <si>
    <t xml:space="preserve">We will use our singing bowl for our weekly meditations as well as for tabling during CAB Fair and the Campus Ministry Open House. There is no repretable place to buy this item near campus, so it must be ordered online. Cost Breakdown: 1 singing  bowl = $100. This is a one time operational expense. </t>
  </si>
  <si>
    <t>Mandala Coloring Books and Supplies</t>
  </si>
  <si>
    <t>We will use these mandala coloring books during our study break meditation events. Pencils and mandala templates will be purchased from the amazon bookstore, which has a location in Georgetown. The mandala templates will only be purchased once and will then be copied for events. Cost Breakdown: Color book, colored penciles; 5 pack sof crayola colored pencils which are $17 a set. A Mandala template book is $15. This is a one time operational expense.</t>
  </si>
  <si>
    <t>Weekly Anapanasati Meditation</t>
  </si>
  <si>
    <t>Weekly 30-minute-long guided breathing meditation sessions followed by tea and light snacks.  Snacks and mandala coloring have been added to the event to further  authenticate the cultural experience and attendance of such events has been stronger than expected. Fliers iwll need to be reprinted, so that information on the event is constantly available on campus. Cost Breakdown: Pukka Herbal Tea ($5 per 20 sachets; bought biweekly) + Vegan cookies ($20 per 12 cookies ) + printing : $3. Expected Attendance: 10. This event will be held 30 times during the school year.</t>
  </si>
  <si>
    <t>Dharma Study Dinner</t>
  </si>
  <si>
    <t xml:space="preserve"> Monthly Dharma study group where participants read and discuss selected Buddhist teachings followed by catered vegetarian dinner. three texts will be bought from dharmic book store. These texts will be copied and distributed at dinners. Food cost as increased due to a demand for vegan entres in line with certain Tibetan Buhdist practices. The printing cost has been calulated by assuming 8-10 per person in attendance at $0.06 per page. Cost Breakdown: Catering from Pow Pow : $110 per Vegan entree that serves 10 people, $50 for all sides + delivery fee: $25 + study texts: $40(one time purchases and is therefore only factored into the total costs section) + printing: $10.00. Expected Attendance: 18. This event will be held 8 times during the school year.</t>
  </si>
  <si>
    <t>BuSA General Body Meeting</t>
  </si>
  <si>
    <t>Semesterly meeting with the general body members to  be informed of upcoming BuSA events. Cost Breakdown: Bubble tea from Georgetown Bubble (20 cups - $5 per cup). Expected Attendance: 30. This event will be held 2 times during the school year.</t>
  </si>
  <si>
    <t>BuSA Study Break Meditation</t>
  </si>
  <si>
    <t>Meditation event during each semester's study days with tea and light snacks. Cost Breakdown: Pukka Herbal Tea ($5 per 20 sachets) + Vegan cookies ($20 per 12 cookies ). Expected Attendance: 15. This event will be held 2 times during the school year.</t>
  </si>
  <si>
    <t>Lunar New Year</t>
  </si>
  <si>
    <t>Buddhist Lunar New Year celebration with traditional Mahayana sutra chantings followed by dinner. A different text is required for this event to educate and study the significance of the holiday specifically. Cost Breakdown: Catering from Pow Pow : $110 per entree that serves 10 people, $50 for all sides + delivery fee: $25 + study text: $20+ printing: $10. Expected Attendance: 17. This event will be held once during the school year.</t>
  </si>
  <si>
    <t>Temple Visits</t>
  </si>
  <si>
    <t>Inorder to fully experince thespiritual significance of relection and meditation we will take a trip to the temple: "Thai DC as the US Zen Institue". Uber costs are calcuated from entering the temple adress into the Uber applicaiton and are suject to change in the future. Cost Breakdown:  2 XL ubers to the temple costs $200 ($100 each). Expected Attendance: 10. This event will be held once during the school year.</t>
  </si>
  <si>
    <t>GROUP: Orthodox Christian Fellowship (OCF)</t>
  </si>
  <si>
    <t>Dinner &amp; Discussion</t>
  </si>
  <si>
    <t>One of OCF's most frequent events is our monthly dinner and discussion events. At least once a month, we hold a dinner and discussion for OCF members (and non-OCF visitors which we have hosted this year also) to discuss a topic relating to the Church and our beliefs. As mentioned, the dinner and discussions are always open to students of any background who want to join our fellowship and discussion. We usually hold the events on Thursday evenings in a classroom with dinner provided as well. Cost Breakdown: Usually, each dinner and discussion costs around $150 each with approximately $10 a head, though we try to get an adequate amount to accomodate the extra visitors we often have. Expected Attendance: 12+. This event will be held 8 times during the school year.</t>
  </si>
  <si>
    <t>OCF Interfaith IOCC Refugee Kit Making</t>
  </si>
  <si>
    <t>About 2-3 times a year, OCF holds an interfaith ministry making 200 health and hygiene packages to ship to victims of the Syrian refugee crisis. We hold this service initiative to satisfy our goal of promoting cooperation and friendship among the different faith groups on campus. These sessions include volunteers from a variety of faith groups. We request $600 for the supplies to make the 200 health kits and $50 for the shipping expenses to send them to International Orthodox Christian Charities (IOCC) who will distribute them to refugees on the ground. Supplies included in the kits include: Zip-loc bags, large towels, small washcloths, hand soap, toothbrushes, combs, nail files, band-aids, etc.). The supplies are usually ordered from Amazon as it provides us the most supplies for the least amount of money when bought in bulk as opposed to buying them from local vendors. Cost Breakdown: Each set of 200 health/hygeine kits costs around $550. We also request $60 per session to cover shipping expenses at FedEx when we send the boxes  to International Orthodox Christian Charities (IOCC) as well as shipping fees from Amazon. We also provide some sort of food and refreshment for the 20+ volunteers who attend so we request $40 to cover this expense. Expected Attendance: 20. This event will be held 2 times during the school year.</t>
  </si>
  <si>
    <t>OCF Day Retreats</t>
  </si>
  <si>
    <t>Several times a year the nearby Orthodox churches, St. Sophia and St. Nicholas, host day retreats and guest speakers. In addition, other local OCF chapters also hold retreats and speaking events to which they invite the greater OCF community. This fund provides money for transportation and entrance to these events for Georgetown OCF members.  Usually, these retreats have a specific theme and include discussions with Orthodox priests and leaders from all over the country who are experts on the particular subject.  These retreats allow our members to reflect upon Orthodoxy and network with the larger Orthodox Christian community, especially through our interactions with other local OCF chapters that either host or participate in the retreats. Cost Breakdown: We request $50 for food per event and $45 to cover transportation costs (Uber, Lyft, etc.). Expected Attendance: 10. This event will be held 2 times during the school year.</t>
  </si>
  <si>
    <t>Liturgy Trips</t>
  </si>
  <si>
    <t>This past year, our OCF chapter has offered about 4 trips per semester to Orthodox parishes.  We visit these parishes so that our members can have experience with all major Orthodox jurisdictions (Greek, Romanian, Russian, Antiochian, Serbian, Ukranian, Georgian, etc.) and so that our chapter can be considered jurisdictionally neutral.  Afterwards, we have a light lunch at the parish's coffee hour for fellowship and for building up the OCF community. These Liturgy Trips allow our group to learn how different Orthodox jurisdictions celebrate Liturgy, and they also allow us to celebrate Liturgy together as an OCF. Cost Breakdown: We request $60 to cover the costs of transportation (Uber/Lyft) which tends to be about $30 each way, for a total of $60 round trip. Expected Attendance: 5. This event will be held 8 times during the school year.</t>
  </si>
  <si>
    <t>Advent Retreat with DMV OCF Groups</t>
  </si>
  <si>
    <t>To celebrate the Advent season, OCF hosts an Advent Retreat for an afternoon/evening where we invite OCF groups from the DMV area, including the GW OCF, American University OCF, and the George Mason OCF. The event is also open to the broader Georgetown community. We try to host a guest speaker and provide food for the attendees, as well as a small gift for our speaker to thank them for coming. We also host a White Elephant gift exchange for attendees who want to participate. This event allows us to interact with other OCF members in the area, and it also allows us to learn more about the faith during the season of Advent. Cost Breakdown: We request $400 for the food and refreshments for the event. We also request $200 to rent out the space (Arrupe Multipurpose Room or other space of similar capacity). Expected Attendance: 20. This event will be held once during the school year.</t>
  </si>
  <si>
    <t>OCF Pascha Picnic</t>
  </si>
  <si>
    <t>To celebrate Pascha (Easter), we will have a picnic with traditonal foods to break the Lenten fast. We will also come together for food and fellowship and to celebrate the Paschal season. Cost Breakdown: We request about $250 to cover the food costs for this event. We usually order food from a local restaurant that prepares traditionnal food eaten at Pascha. Since we try to hold the event on-campus in an outdoor area (weather permitting), the food costs should be the only charges for this event. Expected Attendance: 20. This event will be held once during the school year.</t>
  </si>
  <si>
    <t>OCF Cooking Bonding Event</t>
  </si>
  <si>
    <t>We will try to have a cooking event or other bonding event during the semester to celebrate the various cultures that comprise the OCF group. By cooking and sharing a meal together, we are able to grow closer as a group. Cost Breakdown: We request approximately $50 for food ingredients to cook/purchase food for a bonding event. Expected Attendance: 10. This event will be held once during the school year.</t>
  </si>
  <si>
    <t>GROUP: Women in Faith (WiF)</t>
  </si>
  <si>
    <t>GROUP: Georgetown University Christian Athletes</t>
  </si>
  <si>
    <t>GROUP: Protestant Student Association</t>
  </si>
  <si>
    <t>Consolidated (See note)</t>
  </si>
  <si>
    <t>Folding Table</t>
  </si>
  <si>
    <t xml:space="preserve">For tabeling for events in Red Square and extra table space for events in external locations. Cost Breakdown: Tables range from $40-70 dollars on Amazon. This is a one time operational expense.  </t>
  </si>
  <si>
    <t>Plastic Sign Holders</t>
  </si>
  <si>
    <t>Displays vertically signs for CAB Fair as well as other events to promote visually our GBM, our interfaith identity, and other upcoming events. Cost Breakdown: Sold as a 3-pack, $19.99 x 2 = $39.98 (for 6 total). This is a one time operational expense.</t>
  </si>
  <si>
    <t>Promotional Logo Stickers</t>
  </si>
  <si>
    <t>Stickers with the official Women in Faith (WiF) logo will serve as promotional material that members can put in visible places, such as water bottles,  laptop cases, etc. Additionally, this "swag" will draw people towards our table at CAB fair and it can be repurposed as small gifts for speakers to show our thanks and promote our club. Cost Breakdown: sold in pack of 200, $85.00. This is a one time operational expense.</t>
  </si>
  <si>
    <t>Waffle Iron</t>
  </si>
  <si>
    <t>A waffle iron is essential to hosting our, now in its 2nd rendition, traditional Waffles with WiF General Body Meeting that occurs twice a year. The alliteration in the event name will allow us to further promote our club, as it is an attractive title that draws potential members in. Cost Breakdown: $39.58 for iron. This is a one time operational expense.</t>
  </si>
  <si>
    <t>Open Monthly Meetings</t>
  </si>
  <si>
    <t>Monthly meetings are just a way to keep regular memebers engaged in the work and the ongoing event planning for WIF. They also serve as feedback sessions to see what programming students would like to see from WIF. Each monthly meeting generally has some sort of guiding question or theme to encourage conversation. Light snacks encourage members to attend, particulary if the meeting time is during dinner. Providing food allows us to keep members happy &amp; healthy. Additionally, food serves as an attractive gift that will encourage members to atttend. Cost Breakdown: 6-pack of sprite, $4.99; light snacks, $15.01. Expected Attendance: 15. This event will be held 9 times during the school year.</t>
  </si>
  <si>
    <t>GBM Waffles with WiF</t>
  </si>
  <si>
    <t xml:space="preserve"> Women in Faith hosts a General Body Meeting at the beginning of each semester to introduce students interested in the club to our mission, format, and leadership opportunities. We kick of the event with a light breakfast and faciltate activities to spark discussion and encourage intrspection and involvement. The GBM transitions into the more casual and regular monthly meetings. Cost Breakdown:  Pancake Mix: $3x2= $6  Strawberries: $8 x 2 = $16   Blueberries: $5 x 2 = $10 Whipped Cream =$3 x 2, =$6 Orange Juice= $4 x2 = $8 Milk= $2 x 2= 4. Expected Attendance: 20. This event will be held 2 times during the school year.</t>
  </si>
  <si>
    <t>Women in Faith Panel</t>
  </si>
  <si>
    <t>This has been one of the most succesful and widely attended event, generally co-hosted with the Career Center and Campus Ministries. In order to connect members to powerful role models from the greater DC community, as well as mentors at Georgetown, we will host an interfaith event with a career pannel that is open to the community. Women employed at either faith-based organizations or in leadership roles within faith communities will be featurd so that members can learn about finding a career in such spaces Snacks will be served, and honorariums will be given to speakers and the moderators. Alumni will be reached out to first for potentially speakers, as their experiences might relate best to soon-to-be-grads deciding on post-graduation options, or even freshman who might have known these alumni and can envision themselves working in these positions. Campus Ministry staff will also be invited, as they clearly work in this environment as well. Cost Breakdown: Honorarium $50(x5) = $250; Gift of pen + GU mug $20(x5)= $100; Ledo's Large Pizzas = $135; Soda = $25. Expected Attendance: 20. This event will be held once during the school year.</t>
  </si>
  <si>
    <t>Dinner and Group Prayer</t>
  </si>
  <si>
    <t>An activity that has been successful on the Women in Faith retreat is a group prayer share where each individual brings a small prayer or sentiment to share with the group from whatever community, tradition, etc... they belong to and indentify with. Many students requested this event to continue during the semester as an opportunity to recenter and build community from different traditons and backgrounds. The event will start with each individual sharing a short sentiment followed by some guided discussion on interfaith dialogue and work. The event will conclude with a light dinner. Cost Breakdown: Falafel Inc Catering= Falafel Sandwich (x20) x $3= $60;  Fries(x15) x $3= $45. Expected Attendance: 20. This event will be held once during the school year.</t>
  </si>
  <si>
    <t>Self-Care &amp; Spirituality</t>
  </si>
  <si>
    <t>As spirituality also emphasizes mindfulness and self-care, WiF will also host a community building event to balance out our content events. We will host an evening where we gather members to discuss how their tradition grounds them and how we as a community might practice better self-care. In order to practice what we preach, we will give members the opportunity to practice self-care together while providing some light meditation guidance to get in the mood. Members will relax while learning more concretely about the similar ways in which religion may inform our understanding of self-care. By understanding our simiilarities and shared values but by learning the distinct language each faith tradition uses, we will grow better informed as a community of women and allies that may uplight each other. We will provide candles for members to take home in order to continue the practice of self-care. Cost Breakdown: Collection of tea bags: $15.44; aromatherapy candle, $3.99 x 15: $59.85. Expected Attendance: 15. This event will be held once during the school year.</t>
  </si>
  <si>
    <t>Spirituality Art Share</t>
  </si>
  <si>
    <t>Art is a large part of expression and how individuals epress their spirituality and faith. Coming off of the 2019 retreat with the theme Storytelling, Women in Faith wanted to continue the theme of storytelling through an Open Mic/Art Share open to everyone to showcase at and attend. We will provide art tables with supplies such as paint, paper, markers, brushes, etc... to encourage folks attending to create some of their own work to share in addition to the submissions. There will be dinnr and snacks served before the event and Women in Faith would like to host in this even in a larger and more informal space such as McShain. Cost Breakdown: Acrylic paint set, $13 x 3: $36; mini canva pack of 24 ,$15 x 2: $30; 1 large pizza $17 x 5: $85; paint brushes pack: $11; sprite 2L, $2 x 4: $8. Expected Attendance: 35. This event will be held once during the school year.</t>
  </si>
  <si>
    <t>AD HOC</t>
  </si>
  <si>
    <t>CMSF</t>
  </si>
  <si>
    <t>Protestant Student Association (PSA)</t>
  </si>
  <si>
    <t>Georgetown University Christian Athletes (GUCA)</t>
  </si>
  <si>
    <t>N/A</t>
  </si>
  <si>
    <t>DIFFERENCES IN PROJECTED REVENUES</t>
  </si>
  <si>
    <t>DIFFERENCES IN PROJECTED EXPENDITURES</t>
  </si>
  <si>
    <t>Hindu Students Association (HSA)</t>
  </si>
  <si>
    <t>The Protestant Student Association is a new student group that is being introduced under CMSF this year (FY20) and will gain its 'access-to-benefits' status from FY21 onwards. PSA was granted its NCD (New Club Development) status only a short time before this FinApp budget proposal was due, and therefore was unable to submit a first draft budget for CMSF to review in time for the FinApp deadline. CMSF requests $2000 based on budgets allocated to NCD groups in the past. Based on our experience and projections of events that are likely to take place, we consider $2000 to be a reasonable amount to request. CMSF will, if required, present a budget breakdown (like the ones that have been provided for the groups above) for PSA to prove the need for $2000.</t>
  </si>
  <si>
    <t>Georgetown University Christian Athletes is a new student group that is being introduced under CMSF this year (FY20) and will gain its 'access-to-benefits' status from FY21 onwards. GUCA was granted its NCD (New Club Development) status only a couple of days before this FinApp budget proposal was due, and therefore was unable to submit a first draft budget for CMSF to review in time for the FinApp deadline. CMSF requests $500 based on budgets allocated to NCD groups in the past. Based on our experience and projections of events that are likely to take place, we consider $500 to be a reasonable amount to request. CMSF will, if required, present a budget breakdown (like the ones that have been provided for the groups above) for GUCA to prove the need for $500.</t>
  </si>
  <si>
    <t>APPLICANT: Campus Ministry Student Forum</t>
  </si>
  <si>
    <t>Orthodox Christian Chaplaincy</t>
  </si>
  <si>
    <t xml:space="preserve">Jewish Chaplaincy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</si>
</sst>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quot;$&quot;#,##0.00"/>
  </numFmts>
  <fonts count="10" x14ac:knownFonts="1">
    <font>
      <sz val="11"/>
      <color rgb="FF000000"/>
      <name val="Calibri"/>
    </font>
    <font>
      <sz val="11"/>
      <color rgb="FF000000"/>
      <name val="Times New Roman"/>
      <family val="1"/>
    </font>
    <font>
      <b/>
      <sz val="11"/>
      <color rgb="FF000000"/>
      <name val="Times New Roman"/>
      <family val="1"/>
    </font>
    <font>
      <sz val="11"/>
      <name val="Calibri"/>
      <family val="2"/>
    </font>
    <font>
      <b/>
      <u/>
      <sz val="11"/>
      <color rgb="FF000000"/>
      <name val="Times New Roman"/>
      <family val="1"/>
    </font>
    <font>
      <b/>
      <sz val="12"/>
      <color rgb="FFFFFFFF"/>
      <name val="Times New Roman"/>
      <family val="1"/>
    </font>
    <font>
      <b/>
      <sz val="11"/>
      <color rgb="FFFFFFFF"/>
      <name val="Times New Roman"/>
      <family val="1"/>
    </font>
    <font>
      <sz val="11"/>
      <name val="Times New Roman"/>
      <family val="1"/>
    </font>
    <font>
      <b/>
      <u/>
      <sz val="11"/>
      <color rgb="FF000000"/>
      <name val="Times New Roman"/>
      <family val="1"/>
    </font>
    <font>
      <i/>
      <sz val="11"/>
      <color rgb="FF000000"/>
      <name val="Times New Roman"/>
      <family val="1"/>
    </font>
  </fonts>
  <fills count="6">
    <fill>
      <patternFill patternType="none"/>
    </fill>
    <fill>
      <patternFill patternType="gray125"/>
    </fill>
    <fill>
      <patternFill patternType="solid">
        <fgColor rgb="FF20124D"/>
        <bgColor rgb="FF20124D"/>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s>
  <borders count="3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thin">
        <color rgb="FF000000"/>
      </top>
      <bottom/>
      <diagonal/>
    </border>
    <border>
      <left style="medium">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style="thin">
        <color rgb="FF000000"/>
      </bottom>
      <diagonal/>
    </border>
    <border>
      <left style="medium">
        <color rgb="FF000000"/>
      </left>
      <right/>
      <top/>
      <bottom/>
      <diagonal/>
    </border>
    <border>
      <left/>
      <right/>
      <top/>
      <bottom/>
      <diagonal/>
    </border>
    <border>
      <left/>
      <right/>
      <top/>
      <bottom style="double">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54">
    <xf numFmtId="0" fontId="0" fillId="0" borderId="0" xfId="0" applyFont="1" applyAlignment="1"/>
    <xf numFmtId="0" fontId="1" fillId="0" borderId="0" xfId="0" applyFont="1"/>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center"/>
    </xf>
    <xf numFmtId="44" fontId="1" fillId="0" borderId="0" xfId="0" applyNumberFormat="1" applyFont="1"/>
    <xf numFmtId="0" fontId="1" fillId="0" borderId="0" xfId="0" applyFont="1" applyAlignment="1">
      <alignment vertical="top"/>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left" vertical="top" wrapText="1"/>
    </xf>
    <xf numFmtId="0" fontId="0" fillId="0" borderId="0" xfId="0" applyFont="1" applyAlignment="1">
      <alignment wrapText="1"/>
    </xf>
    <xf numFmtId="0" fontId="1" fillId="0" borderId="0" xfId="0" applyFont="1" applyAlignment="1">
      <alignment horizontal="center" vertical="center" wrapText="1"/>
    </xf>
    <xf numFmtId="0" fontId="0" fillId="0" borderId="0" xfId="0" applyFont="1"/>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xf>
    <xf numFmtId="0" fontId="4" fillId="0" borderId="0" xfId="0" applyFont="1" applyAlignment="1">
      <alignment horizontal="center"/>
    </xf>
    <xf numFmtId="0" fontId="1" fillId="0" borderId="15" xfId="0" applyFont="1" applyBorder="1"/>
    <xf numFmtId="164" fontId="7" fillId="3" borderId="15" xfId="0" applyNumberFormat="1" applyFont="1" applyFill="1" applyBorder="1"/>
    <xf numFmtId="0" fontId="1" fillId="0" borderId="17" xfId="0" applyFont="1" applyBorder="1"/>
    <xf numFmtId="44" fontId="1" fillId="0" borderId="18" xfId="0" applyNumberFormat="1" applyFont="1" applyBorder="1"/>
    <xf numFmtId="0" fontId="8" fillId="0" borderId="0" xfId="0" applyFont="1"/>
    <xf numFmtId="164" fontId="1" fillId="3" borderId="19" xfId="0" applyNumberFormat="1" applyFont="1" applyFill="1" applyBorder="1"/>
    <xf numFmtId="44" fontId="1" fillId="0" borderId="15" xfId="0" applyNumberFormat="1" applyFont="1" applyBorder="1"/>
    <xf numFmtId="0" fontId="1" fillId="0" borderId="1" xfId="0" applyFont="1" applyBorder="1"/>
    <xf numFmtId="44" fontId="1" fillId="0" borderId="19" xfId="0" applyNumberFormat="1" applyFont="1" applyBorder="1"/>
    <xf numFmtId="44" fontId="1" fillId="0" borderId="20" xfId="0" applyNumberFormat="1" applyFont="1" applyBorder="1"/>
    <xf numFmtId="0" fontId="9" fillId="0" borderId="0" xfId="0" applyFont="1"/>
    <xf numFmtId="164" fontId="7" fillId="0" borderId="15" xfId="0" applyNumberFormat="1" applyFont="1" applyBorder="1"/>
    <xf numFmtId="0" fontId="9" fillId="0" borderId="1" xfId="0" applyFont="1" applyBorder="1"/>
    <xf numFmtId="0" fontId="9" fillId="0" borderId="21" xfId="0" applyFont="1" applyBorder="1"/>
    <xf numFmtId="0" fontId="1" fillId="0" borderId="22" xfId="0" applyFont="1" applyBorder="1"/>
    <xf numFmtId="164" fontId="1" fillId="3" borderId="15" xfId="0" applyNumberFormat="1" applyFont="1" applyFill="1" applyBorder="1"/>
    <xf numFmtId="164" fontId="1" fillId="3" borderId="23" xfId="0" applyNumberFormat="1" applyFont="1" applyFill="1" applyBorder="1"/>
    <xf numFmtId="44" fontId="1" fillId="0" borderId="16" xfId="0" applyNumberFormat="1" applyFont="1" applyBorder="1"/>
    <xf numFmtId="164" fontId="7" fillId="0" borderId="24" xfId="0" applyNumberFormat="1" applyFont="1" applyBorder="1"/>
    <xf numFmtId="164" fontId="7" fillId="0" borderId="0" xfId="0" applyNumberFormat="1" applyFont="1"/>
    <xf numFmtId="0" fontId="2" fillId="0" borderId="0" xfId="0" applyFont="1"/>
    <xf numFmtId="0" fontId="2" fillId="0" borderId="15" xfId="0" applyFont="1" applyBorder="1"/>
    <xf numFmtId="164" fontId="7" fillId="0" borderId="15" xfId="0" applyNumberFormat="1" applyFont="1" applyBorder="1"/>
    <xf numFmtId="0" fontId="2" fillId="0" borderId="1" xfId="0" applyFont="1" applyBorder="1" applyAlignment="1"/>
    <xf numFmtId="44" fontId="1" fillId="0" borderId="26" xfId="0" applyNumberFormat="1" applyFont="1" applyBorder="1"/>
    <xf numFmtId="0" fontId="2" fillId="0" borderId="7" xfId="0" applyFont="1" applyBorder="1"/>
    <xf numFmtId="0" fontId="2" fillId="0" borderId="27" xfId="0" applyFont="1" applyBorder="1"/>
    <xf numFmtId="0" fontId="2" fillId="0" borderId="8" xfId="0" applyFont="1" applyBorder="1" applyAlignment="1">
      <alignment horizontal="center"/>
    </xf>
    <xf numFmtId="0" fontId="1" fillId="0" borderId="1" xfId="0" applyFont="1" applyBorder="1"/>
    <xf numFmtId="44" fontId="1" fillId="0" borderId="15" xfId="0" applyNumberFormat="1" applyFont="1" applyBorder="1"/>
    <xf numFmtId="164" fontId="1" fillId="0" borderId="0" xfId="0" applyNumberFormat="1" applyFont="1"/>
    <xf numFmtId="0" fontId="2" fillId="0" borderId="15" xfId="0" applyFont="1" applyBorder="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0" borderId="0" xfId="0" applyFont="1" applyAlignment="1">
      <alignment horizontal="center" vertical="top"/>
    </xf>
    <xf numFmtId="0" fontId="2" fillId="5" borderId="29" xfId="0" applyFont="1" applyFill="1" applyBorder="1" applyAlignment="1"/>
    <xf numFmtId="164" fontId="7" fillId="5" borderId="0" xfId="0" applyNumberFormat="1" applyFont="1" applyFill="1"/>
    <xf numFmtId="0" fontId="1" fillId="4" borderId="17" xfId="0" applyFont="1" applyFill="1" applyBorder="1"/>
    <xf numFmtId="0" fontId="1" fillId="5" borderId="0" xfId="0" applyFont="1" applyFill="1"/>
    <xf numFmtId="44" fontId="1" fillId="4" borderId="18" xfId="0" applyNumberFormat="1" applyFont="1" applyFill="1" applyBorder="1"/>
    <xf numFmtId="0" fontId="1" fillId="5" borderId="26" xfId="0" applyFont="1" applyFill="1" applyBorder="1"/>
    <xf numFmtId="0" fontId="1" fillId="5" borderId="17" xfId="0" applyFont="1" applyFill="1" applyBorder="1"/>
    <xf numFmtId="44" fontId="1" fillId="5" borderId="18" xfId="0" applyNumberFormat="1" applyFont="1" applyFill="1" applyBorder="1"/>
    <xf numFmtId="0" fontId="1" fillId="4" borderId="29" xfId="0" applyFont="1" applyFill="1" applyBorder="1"/>
    <xf numFmtId="164" fontId="7" fillId="4" borderId="30" xfId="0" applyNumberFormat="1" applyFont="1" applyFill="1" applyBorder="1"/>
    <xf numFmtId="0" fontId="1" fillId="4" borderId="0" xfId="0" applyFont="1" applyFill="1"/>
    <xf numFmtId="44" fontId="1" fillId="4" borderId="18" xfId="0" applyNumberFormat="1" applyFont="1" applyFill="1" applyBorder="1" applyAlignment="1"/>
    <xf numFmtId="0" fontId="1" fillId="4" borderId="26" xfId="0" applyFont="1" applyFill="1" applyBorder="1"/>
    <xf numFmtId="44" fontId="1" fillId="5" borderId="20" xfId="0" applyNumberFormat="1" applyFont="1" applyFill="1" applyBorder="1"/>
    <xf numFmtId="0" fontId="1" fillId="5" borderId="29" xfId="0" applyFont="1" applyFill="1" applyBorder="1"/>
    <xf numFmtId="0" fontId="9" fillId="4" borderId="21" xfId="0" applyFont="1" applyFill="1" applyBorder="1"/>
    <xf numFmtId="164" fontId="1" fillId="5" borderId="31" xfId="0" applyNumberFormat="1" applyFont="1" applyFill="1" applyBorder="1"/>
    <xf numFmtId="44" fontId="1" fillId="4" borderId="15" xfId="0" applyNumberFormat="1" applyFont="1" applyFill="1" applyBorder="1"/>
    <xf numFmtId="0" fontId="1" fillId="5" borderId="22" xfId="0" applyFont="1" applyFill="1" applyBorder="1"/>
    <xf numFmtId="164" fontId="7" fillId="4" borderId="0" xfId="0" applyNumberFormat="1" applyFont="1" applyFill="1"/>
    <xf numFmtId="44" fontId="1" fillId="5" borderId="16" xfId="0" applyNumberFormat="1" applyFont="1" applyFill="1" applyBorder="1"/>
    <xf numFmtId="0" fontId="2" fillId="4" borderId="29" xfId="0" applyFont="1" applyFill="1" applyBorder="1"/>
    <xf numFmtId="164" fontId="1" fillId="5" borderId="30" xfId="0" applyNumberFormat="1" applyFont="1" applyFill="1" applyBorder="1"/>
    <xf numFmtId="0" fontId="1" fillId="4" borderId="22" xfId="0" applyFont="1" applyFill="1" applyBorder="1"/>
    <xf numFmtId="164" fontId="1" fillId="4" borderId="30" xfId="0" applyNumberFormat="1" applyFont="1" applyFill="1" applyBorder="1"/>
    <xf numFmtId="44" fontId="1" fillId="4" borderId="20" xfId="0" applyNumberFormat="1" applyFont="1" applyFill="1" applyBorder="1" applyAlignment="1"/>
    <xf numFmtId="0" fontId="9" fillId="5" borderId="32" xfId="0" applyFont="1" applyFill="1" applyBorder="1"/>
    <xf numFmtId="44" fontId="1" fillId="5" borderId="15" xfId="0" applyNumberFormat="1" applyFont="1" applyFill="1" applyBorder="1"/>
    <xf numFmtId="0" fontId="2" fillId="4" borderId="29" xfId="0" applyFont="1" applyFill="1" applyBorder="1"/>
    <xf numFmtId="44" fontId="1" fillId="4" borderId="26" xfId="0" applyNumberFormat="1" applyFont="1" applyFill="1" applyBorder="1"/>
    <xf numFmtId="0" fontId="2" fillId="5" borderId="33" xfId="0" applyFont="1" applyFill="1" applyBorder="1"/>
    <xf numFmtId="0" fontId="2" fillId="0" borderId="0" xfId="0" applyFont="1" applyAlignment="1">
      <alignment horizontal="center"/>
    </xf>
    <xf numFmtId="0" fontId="1" fillId="4" borderId="27" xfId="0" applyFont="1" applyFill="1" applyBorder="1"/>
    <xf numFmtId="164" fontId="7" fillId="4" borderId="34" xfId="0" applyNumberFormat="1" applyFont="1" applyFill="1" applyBorder="1"/>
    <xf numFmtId="0" fontId="1" fillId="4" borderId="34" xfId="0" applyFont="1" applyFill="1" applyBorder="1"/>
    <xf numFmtId="0" fontId="1" fillId="4" borderId="35" xfId="0" applyFont="1" applyFill="1" applyBorder="1"/>
    <xf numFmtId="0" fontId="0" fillId="0" borderId="0" xfId="0" applyFont="1" applyAlignment="1"/>
    <xf numFmtId="0" fontId="1" fillId="0" borderId="21" xfId="0" applyFont="1" applyBorder="1"/>
    <xf numFmtId="44" fontId="1" fillId="0" borderId="5" xfId="0" applyNumberFormat="1" applyFont="1" applyBorder="1"/>
    <xf numFmtId="0" fontId="1" fillId="4" borderId="30" xfId="0" applyFont="1" applyFill="1" applyBorder="1" applyAlignment="1">
      <alignment wrapText="1"/>
    </xf>
    <xf numFmtId="0" fontId="1" fillId="4" borderId="26" xfId="0" applyFont="1" applyFill="1" applyBorder="1" applyAlignment="1">
      <alignment wrapText="1"/>
    </xf>
    <xf numFmtId="0" fontId="1" fillId="5" borderId="30" xfId="0" applyFont="1" applyFill="1" applyBorder="1" applyAlignment="1">
      <alignment wrapText="1"/>
    </xf>
    <xf numFmtId="0" fontId="1" fillId="5" borderId="26" xfId="0" applyFont="1" applyFill="1" applyBorder="1" applyAlignment="1">
      <alignment wrapText="1"/>
    </xf>
    <xf numFmtId="0" fontId="1" fillId="5" borderId="0" xfId="0" applyFont="1" applyFill="1" applyAlignment="1">
      <alignment wrapText="1"/>
    </xf>
    <xf numFmtId="0" fontId="0" fillId="0" borderId="0" xfId="0" applyFont="1" applyAlignment="1"/>
    <xf numFmtId="0" fontId="1" fillId="4" borderId="0" xfId="0" applyFont="1" applyFill="1" applyAlignment="1">
      <alignment wrapText="1"/>
    </xf>
    <xf numFmtId="0" fontId="0" fillId="0" borderId="0" xfId="0" applyFont="1" applyAlignment="1"/>
    <xf numFmtId="0" fontId="1" fillId="5" borderId="29" xfId="0" applyFont="1" applyFill="1" applyBorder="1" applyAlignment="1">
      <alignment wrapText="1"/>
    </xf>
    <xf numFmtId="0" fontId="1" fillId="0" borderId="1" xfId="0" applyFont="1" applyBorder="1" applyAlignment="1"/>
    <xf numFmtId="0" fontId="0" fillId="0" borderId="0" xfId="0" applyFont="1" applyAlignment="1"/>
    <xf numFmtId="164" fontId="1" fillId="3" borderId="1" xfId="0" applyNumberFormat="1" applyFont="1" applyFill="1" applyBorder="1"/>
    <xf numFmtId="0" fontId="3" fillId="0" borderId="2" xfId="0" applyFont="1" applyBorder="1"/>
    <xf numFmtId="0" fontId="3" fillId="0" borderId="3" xfId="0" applyFont="1" applyBorder="1"/>
    <xf numFmtId="164" fontId="7" fillId="3" borderId="1" xfId="0" applyNumberFormat="1" applyFont="1" applyFill="1" applyBorder="1"/>
    <xf numFmtId="0" fontId="1" fillId="0" borderId="0" xfId="0" applyFont="1" applyAlignment="1">
      <alignment horizontal="center"/>
    </xf>
    <xf numFmtId="0" fontId="0" fillId="0" borderId="0" xfId="0" applyFont="1" applyAlignment="1"/>
    <xf numFmtId="0" fontId="2" fillId="0" borderId="0" xfId="0" applyFont="1" applyAlignment="1">
      <alignment horizontal="left"/>
    </xf>
    <xf numFmtId="0" fontId="2" fillId="0" borderId="1" xfId="0" applyFont="1" applyBorder="1" applyAlignment="1">
      <alignment horizontal="center"/>
    </xf>
    <xf numFmtId="0" fontId="1" fillId="0" borderId="4" xfId="0" applyFont="1" applyBorder="1" applyAlignment="1">
      <alignment horizontal="center" vertical="top" wrapText="1"/>
    </xf>
    <xf numFmtId="0" fontId="3" fillId="0" borderId="6"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6" fillId="2" borderId="1" xfId="0" applyFont="1" applyFill="1" applyBorder="1" applyAlignment="1">
      <alignment horizontal="center"/>
    </xf>
    <xf numFmtId="0" fontId="2" fillId="0" borderId="5" xfId="0" applyFont="1" applyBorder="1" applyAlignment="1">
      <alignment horizontal="left" vertical="top" wrapText="1"/>
    </xf>
    <xf numFmtId="0" fontId="3" fillId="0" borderId="7" xfId="0" applyFont="1" applyBorder="1"/>
    <xf numFmtId="0" fontId="3" fillId="0" borderId="8" xfId="0" applyFont="1" applyBorder="1"/>
    <xf numFmtId="0" fontId="5" fillId="2" borderId="22" xfId="0" applyFont="1" applyFill="1" applyBorder="1" applyAlignment="1">
      <alignment horizontal="center"/>
    </xf>
    <xf numFmtId="0" fontId="3" fillId="0" borderId="25" xfId="0" applyFont="1" applyBorder="1"/>
    <xf numFmtId="0" fontId="5" fillId="2" borderId="12" xfId="0" applyFont="1" applyFill="1" applyBorder="1" applyAlignment="1">
      <alignment horizontal="center"/>
    </xf>
    <xf numFmtId="0" fontId="3" fillId="0" borderId="13" xfId="0" applyFont="1" applyBorder="1"/>
    <xf numFmtId="0" fontId="2" fillId="0" borderId="0" xfId="0" applyFont="1" applyAlignment="1">
      <alignment horizontal="left" vertical="top"/>
    </xf>
    <xf numFmtId="0" fontId="2" fillId="0" borderId="5" xfId="0" applyFont="1" applyBorder="1" applyAlignment="1">
      <alignment horizontal="center" vertical="top" wrapText="1"/>
    </xf>
    <xf numFmtId="0" fontId="1" fillId="0" borderId="4"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2" borderId="14" xfId="0" applyFont="1" applyFill="1" applyBorder="1" applyAlignment="1">
      <alignment horizontal="center"/>
    </xf>
    <xf numFmtId="0" fontId="3" fillId="0" borderId="16" xfId="0" applyFont="1" applyBorder="1"/>
    <xf numFmtId="0" fontId="1" fillId="0" borderId="5" xfId="0" applyFont="1" applyBorder="1" applyAlignment="1">
      <alignment horizontal="left" vertical="top" wrapText="1"/>
    </xf>
    <xf numFmtId="0" fontId="2" fillId="0" borderId="0" xfId="0" applyFont="1" applyAlignment="1">
      <alignment horizontal="center"/>
    </xf>
    <xf numFmtId="0" fontId="3" fillId="4" borderId="16" xfId="0" applyFont="1" applyFill="1" applyBorder="1"/>
    <xf numFmtId="0" fontId="5" fillId="2" borderId="5" xfId="0" applyFont="1" applyFill="1" applyBorder="1" applyAlignment="1">
      <alignment horizontal="center"/>
    </xf>
    <xf numFmtId="0" fontId="2" fillId="0" borderId="5" xfId="0" applyFont="1" applyBorder="1" applyAlignment="1">
      <alignment horizontal="center" wrapText="1"/>
    </xf>
    <xf numFmtId="0" fontId="5" fillId="2" borderId="5" xfId="0" applyFont="1" applyFill="1" applyBorder="1" applyAlignment="1">
      <alignment horizontal="center" vertical="center"/>
    </xf>
    <xf numFmtId="0" fontId="2" fillId="0" borderId="5" xfId="0" applyFont="1" applyBorder="1" applyAlignment="1">
      <alignment horizontal="center"/>
    </xf>
    <xf numFmtId="0" fontId="6" fillId="2" borderId="12" xfId="0" applyFont="1" applyFill="1" applyBorder="1" applyAlignment="1">
      <alignment horizontal="left"/>
    </xf>
    <xf numFmtId="0" fontId="3" fillId="4" borderId="28" xfId="0" applyFont="1" applyFill="1" applyBorder="1"/>
    <xf numFmtId="0" fontId="3" fillId="4" borderId="13" xfId="0" applyFont="1" applyFill="1" applyBorder="1"/>
    <xf numFmtId="0" fontId="1" fillId="0" borderId="5" xfId="0" applyFont="1" applyBorder="1" applyAlignment="1">
      <alignment horizontal="left" vertical="top"/>
    </xf>
    <xf numFmtId="0" fontId="2" fillId="4" borderId="29" xfId="0" applyFont="1" applyFill="1" applyBorder="1" applyAlignment="1">
      <alignment horizontal="left"/>
    </xf>
    <xf numFmtId="0" fontId="3" fillId="4" borderId="26" xfId="0" applyFont="1" applyFill="1" applyBorder="1"/>
    <xf numFmtId="0" fontId="3" fillId="0" borderId="7"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0" fillId="0" borderId="0" xfId="0" applyFont="1" applyAlignment="1">
      <alignment wrapText="1"/>
    </xf>
    <xf numFmtId="0" fontId="3" fillId="0" borderId="6"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1" fillId="4" borderId="21" xfId="0" applyFont="1" applyFill="1" applyBorder="1"/>
    <xf numFmtId="0" fontId="1" fillId="5" borderId="21" xfId="0" applyFont="1" applyFill="1" applyBorder="1"/>
  </cellXfs>
  <cellStyles count="1">
    <cellStyle name="Normal" xfId="0" builtinId="0"/>
  </cellStyles>
  <dxfs count="46">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B7E1CD"/>
          <bgColor rgb="FFB7E1CD"/>
        </patternFill>
      </fill>
    </dxf>
    <dxf>
      <fill>
        <patternFill patternType="solid">
          <fgColor rgb="FFF4CCCC"/>
          <bgColor rgb="FFF4CCCC"/>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s>
  <tableStyles count="8">
    <tableStyle name="RESERVE ACCOUNT BALANCES-style" pivot="0" count="2" xr9:uid="{00000000-0011-0000-FFFF-FFFF00000000}">
      <tableStyleElement type="firstRowStripe" dxfId="45"/>
      <tableStyleElement type="secondRowStripe" dxfId="44"/>
    </tableStyle>
    <tableStyle name="RESERVE ACCOUNT BALANCES-style 2" pivot="0" count="2" xr9:uid="{00000000-0011-0000-FFFF-FFFF01000000}">
      <tableStyleElement type="firstRowStripe" dxfId="43"/>
      <tableStyleElement type="secondRowStripe" dxfId="42"/>
    </tableStyle>
    <tableStyle name="FY21 PROJECTIONS-style" pivot="0" count="2" xr9:uid="{00000000-0011-0000-FFFF-FFFF02000000}">
      <tableStyleElement type="firstRowStripe" dxfId="41"/>
      <tableStyleElement type="secondRowStripe" dxfId="40"/>
    </tableStyle>
    <tableStyle name="FY21 PROJECTIONS-style 2" pivot="0" count="2" xr9:uid="{00000000-0011-0000-FFFF-FFFF03000000}">
      <tableStyleElement type="firstRowStripe" dxfId="39"/>
      <tableStyleElement type="secondRowStripe" dxfId="38"/>
    </tableStyle>
    <tableStyle name="FY21 PROJECTIONS-style 3" pivot="0" count="2" xr9:uid="{00000000-0011-0000-FFFF-FFFF04000000}">
      <tableStyleElement type="firstRowStripe" dxfId="37"/>
      <tableStyleElement type="secondRowStripe" dxfId="36"/>
    </tableStyle>
    <tableStyle name="FY21 PROJECTIONS-style 4" pivot="0" count="2" xr9:uid="{00000000-0011-0000-FFFF-FFFF05000000}">
      <tableStyleElement type="firstRowStripe" dxfId="35"/>
      <tableStyleElement type="secondRowStripe" dxfId="34"/>
    </tableStyle>
    <tableStyle name="TOTAL FUNDING REQUESTS FY21-style" pivot="0" count="2" xr9:uid="{00000000-0011-0000-FFFF-FFFF06000000}">
      <tableStyleElement type="firstRowStripe" dxfId="33"/>
      <tableStyleElement type="secondRowStripe" dxfId="32"/>
    </tableStyle>
    <tableStyle name="TOTAL FUNDING REQUESTS FY21-style 2" pivot="0" count="2" xr9:uid="{00000000-0011-0000-FFFF-FFFF07000000}">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_7" displayName="Table_7" ref="B10:C14" headerRowCount="0">
  <tableColumns count="2">
    <tableColumn id="1" xr3:uid="{00000000-0010-0000-0000-000001000000}" name="Column1"/>
    <tableColumn id="2" xr3:uid="{00000000-0010-0000-0000-000002000000}" name="Column2"/>
  </tableColumns>
  <tableStyleInfo name="TOTAL FUNDING REQUESTS FY2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_8" displayName="Table_8" ref="B17:C20" headerRowCount="0">
  <tableColumns count="2">
    <tableColumn id="1" xr3:uid="{00000000-0010-0000-0100-000001000000}" name="Column1"/>
    <tableColumn id="2" xr3:uid="{00000000-0010-0000-0100-000002000000}" name="Column2"/>
  </tableColumns>
  <tableStyleInfo name="TOTAL FUNDING REQUESTS FY2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48:C54" headerRowCount="0">
  <tableColumns count="2">
    <tableColumn id="1" xr3:uid="{00000000-0010-0000-0200-000001000000}" name="Column1"/>
    <tableColumn id="2" xr3:uid="{00000000-0010-0000-0200-000002000000}" name="Column2"/>
  </tableColumns>
  <tableStyleInfo name="FY21 PROJECTION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5:C21" headerRowCount="0">
  <tableColumns count="2">
    <tableColumn id="1" xr3:uid="{00000000-0010-0000-0300-000001000000}" name="Column1"/>
    <tableColumn id="2" xr3:uid="{00000000-0010-0000-0300-000002000000}" name="Column2"/>
  </tableColumns>
  <tableStyleInfo name="FY21 PROJECTIONS-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24:C32" headerRowCount="0">
  <tableColumns count="2">
    <tableColumn id="1" xr3:uid="{00000000-0010-0000-0400-000001000000}" name="Column1"/>
    <tableColumn id="2" xr3:uid="{00000000-0010-0000-0400-000002000000}" name="Column2"/>
  </tableColumns>
  <tableStyleInfo name="FY21 PROJECTIONS-style 3"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39:C45" headerRowCount="0">
  <tableColumns count="2">
    <tableColumn id="1" xr3:uid="{00000000-0010-0000-0500-000001000000}" name="Column1"/>
    <tableColumn id="2" xr3:uid="{00000000-0010-0000-0500-000002000000}" name="Column2"/>
  </tableColumns>
  <tableStyleInfo name="FY21 PROJECTIONS-style 4"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le_1" displayName="Table_1" ref="B18:C20" headerRowCount="0">
  <tableColumns count="2">
    <tableColumn id="1" xr3:uid="{00000000-0010-0000-0600-000001000000}" name="Column1"/>
    <tableColumn id="2" xr3:uid="{00000000-0010-0000-0600-000002000000}" name="Column2"/>
  </tableColumns>
  <tableStyleInfo name="RESERVE ACCOUNT BALANCES-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7000000}" name="Table_2" displayName="Table_2" ref="B12:C14" headerRowCount="0">
  <tableColumns count="2">
    <tableColumn id="1" xr3:uid="{00000000-0010-0000-0700-000001000000}" name="Column1"/>
    <tableColumn id="2" xr3:uid="{00000000-0010-0000-0700-000002000000}" name="Column2"/>
  </tableColumns>
  <tableStyleInfo name="RESERVE ACCOUNT BALANCES-style 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showGridLines="0" tabSelected="1" workbookViewId="0">
      <selection activeCell="E10" sqref="E10:H22"/>
    </sheetView>
  </sheetViews>
  <sheetFormatPr defaultColWidth="14.42578125" defaultRowHeight="15" customHeight="1" x14ac:dyDescent="0.25"/>
  <cols>
    <col min="1" max="1" width="17.7109375" customWidth="1"/>
    <col min="2" max="2" width="59.85546875" bestFit="1" customWidth="1"/>
    <col min="3" max="3" width="10.85546875" customWidth="1"/>
    <col min="4" max="8" width="8.7109375" customWidth="1"/>
  </cols>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5" customHeight="1" x14ac:dyDescent="0.25">
      <c r="A2" s="2"/>
      <c r="B2" s="109" t="s">
        <v>187</v>
      </c>
      <c r="C2" s="108"/>
      <c r="D2" s="108"/>
      <c r="E2" s="108"/>
      <c r="F2" s="108"/>
      <c r="G2" s="108"/>
      <c r="H2" s="1"/>
      <c r="I2" s="1"/>
      <c r="J2" s="1"/>
      <c r="K2" s="1"/>
      <c r="L2" s="1"/>
      <c r="M2" s="1"/>
      <c r="N2" s="1"/>
      <c r="O2" s="1"/>
      <c r="P2" s="1"/>
      <c r="Q2" s="1"/>
      <c r="R2" s="1"/>
      <c r="S2" s="1"/>
      <c r="T2" s="1"/>
      <c r="U2" s="1"/>
      <c r="V2" s="1"/>
      <c r="W2" s="1"/>
      <c r="X2" s="1"/>
      <c r="Y2" s="1"/>
      <c r="Z2" s="1"/>
      <c r="AA2" s="1"/>
    </row>
    <row r="3" spans="1:27" x14ac:dyDescent="0.25">
      <c r="A3" s="1"/>
      <c r="B3" s="1"/>
      <c r="C3" s="1"/>
      <c r="D3" s="1"/>
      <c r="E3" s="1"/>
      <c r="F3" s="1"/>
      <c r="G3" s="1"/>
      <c r="H3" s="1"/>
      <c r="I3" s="1"/>
      <c r="J3" s="1"/>
      <c r="K3" s="1"/>
      <c r="L3" s="1"/>
      <c r="M3" s="1"/>
      <c r="N3" s="1"/>
      <c r="O3" s="1"/>
      <c r="P3" s="1"/>
      <c r="Q3" s="1"/>
      <c r="R3" s="1"/>
      <c r="S3" s="1"/>
      <c r="T3" s="1"/>
      <c r="U3" s="1"/>
      <c r="V3" s="1"/>
      <c r="W3" s="1"/>
      <c r="X3" s="1"/>
      <c r="Y3" s="1"/>
      <c r="Z3" s="1"/>
      <c r="AA3" s="1"/>
    </row>
    <row r="4" spans="1:27" ht="15" customHeight="1" x14ac:dyDescent="0.25">
      <c r="A4" s="4"/>
      <c r="B4" s="110" t="s">
        <v>0</v>
      </c>
      <c r="C4" s="104"/>
      <c r="D4" s="104"/>
      <c r="E4" s="104"/>
      <c r="F4" s="104"/>
      <c r="G4" s="104"/>
      <c r="H4" s="105"/>
      <c r="I4" s="1"/>
      <c r="J4" s="1"/>
      <c r="K4" s="1"/>
      <c r="L4" s="1"/>
      <c r="M4" s="1"/>
      <c r="N4" s="1"/>
      <c r="O4" s="1"/>
      <c r="P4" s="1"/>
      <c r="Q4" s="1"/>
      <c r="R4" s="1"/>
      <c r="S4" s="1"/>
      <c r="T4" s="1"/>
      <c r="U4" s="1"/>
      <c r="V4" s="1"/>
      <c r="W4" s="1"/>
      <c r="X4" s="1"/>
      <c r="Y4" s="1"/>
      <c r="Z4" s="1"/>
      <c r="AA4" s="1"/>
    </row>
    <row r="5" spans="1:27" ht="15" customHeight="1" x14ac:dyDescent="0.25">
      <c r="A5" s="7"/>
      <c r="B5" s="111" t="s">
        <v>1</v>
      </c>
      <c r="C5" s="108"/>
      <c r="D5" s="108"/>
      <c r="E5" s="108"/>
      <c r="F5" s="108"/>
      <c r="G5" s="108"/>
      <c r="H5" s="112"/>
      <c r="I5" s="1"/>
      <c r="J5" s="1"/>
      <c r="K5" s="1"/>
      <c r="L5" s="1"/>
      <c r="M5" s="1"/>
      <c r="N5" s="1"/>
      <c r="O5" s="1"/>
      <c r="P5" s="1"/>
      <c r="Q5" s="1"/>
      <c r="R5" s="1"/>
      <c r="S5" s="1"/>
      <c r="T5" s="1"/>
      <c r="U5" s="1"/>
      <c r="V5" s="1"/>
      <c r="W5" s="1"/>
      <c r="X5" s="1"/>
      <c r="Y5" s="1"/>
      <c r="Z5" s="1"/>
      <c r="AA5" s="1"/>
    </row>
    <row r="6" spans="1:27" ht="14.25" customHeight="1" x14ac:dyDescent="0.25">
      <c r="A6" s="7"/>
      <c r="B6" s="113"/>
      <c r="C6" s="108"/>
      <c r="D6" s="108"/>
      <c r="E6" s="108"/>
      <c r="F6" s="108"/>
      <c r="G6" s="108"/>
      <c r="H6" s="112"/>
      <c r="I6" s="1"/>
      <c r="J6" s="1"/>
      <c r="K6" s="1"/>
      <c r="L6" s="1"/>
      <c r="M6" s="1"/>
      <c r="N6" s="1"/>
      <c r="O6" s="1"/>
      <c r="P6" s="1"/>
      <c r="Q6" s="1"/>
      <c r="R6" s="1"/>
      <c r="S6" s="1"/>
      <c r="T6" s="1"/>
      <c r="U6" s="1"/>
      <c r="V6" s="1"/>
      <c r="W6" s="1"/>
      <c r="X6" s="1"/>
      <c r="Y6" s="1"/>
      <c r="Z6" s="1"/>
      <c r="AA6" s="1"/>
    </row>
    <row r="7" spans="1:27" ht="14.25" customHeight="1" x14ac:dyDescent="0.25">
      <c r="A7" s="7"/>
      <c r="B7" s="114"/>
      <c r="C7" s="115"/>
      <c r="D7" s="115"/>
      <c r="E7" s="115"/>
      <c r="F7" s="115"/>
      <c r="G7" s="115"/>
      <c r="H7" s="116"/>
      <c r="I7" s="1"/>
      <c r="J7" s="1"/>
      <c r="K7" s="1"/>
      <c r="L7" s="1"/>
      <c r="M7" s="1"/>
      <c r="N7" s="1"/>
      <c r="O7" s="1"/>
      <c r="P7" s="1"/>
      <c r="Q7" s="1"/>
      <c r="R7" s="1"/>
      <c r="S7" s="1"/>
      <c r="T7" s="1"/>
      <c r="U7" s="1"/>
      <c r="V7" s="1"/>
      <c r="W7" s="1"/>
      <c r="X7" s="1"/>
      <c r="Y7" s="1"/>
      <c r="Z7" s="1"/>
      <c r="AA7" s="1"/>
    </row>
    <row r="8" spans="1:27" ht="14.25" customHeight="1" x14ac:dyDescent="0.25">
      <c r="A8" s="1"/>
      <c r="B8" s="1"/>
      <c r="C8" s="1"/>
      <c r="D8" s="1"/>
      <c r="E8" s="1"/>
      <c r="F8" s="1"/>
      <c r="G8" s="1"/>
      <c r="H8" s="1"/>
      <c r="I8" s="1"/>
      <c r="J8" s="1"/>
      <c r="K8" s="1"/>
      <c r="L8" s="1"/>
      <c r="M8" s="1"/>
      <c r="N8" s="1"/>
      <c r="O8" s="1"/>
      <c r="P8" s="1"/>
      <c r="Q8" s="1"/>
      <c r="R8" s="1"/>
      <c r="S8" s="1"/>
      <c r="T8" s="1"/>
      <c r="U8" s="1"/>
      <c r="V8" s="1"/>
      <c r="W8" s="1"/>
      <c r="X8" s="1"/>
      <c r="Y8" s="1"/>
      <c r="Z8" s="1"/>
      <c r="AA8" s="1"/>
    </row>
    <row r="9" spans="1:27" ht="14.25" customHeight="1" x14ac:dyDescent="0.25">
      <c r="A9" s="16"/>
      <c r="B9" s="117" t="s">
        <v>6</v>
      </c>
      <c r="C9" s="105"/>
      <c r="D9" s="1"/>
      <c r="E9" s="117" t="s">
        <v>7</v>
      </c>
      <c r="F9" s="104"/>
      <c r="G9" s="104"/>
      <c r="H9" s="105"/>
      <c r="I9" s="1"/>
      <c r="J9" s="1"/>
      <c r="K9" s="1"/>
      <c r="L9" s="1"/>
      <c r="M9" s="1"/>
      <c r="N9" s="1"/>
      <c r="O9" s="1"/>
      <c r="P9" s="1"/>
      <c r="Q9" s="1"/>
      <c r="R9" s="1"/>
      <c r="S9" s="1"/>
      <c r="T9" s="1"/>
      <c r="U9" s="1"/>
      <c r="V9" s="1"/>
      <c r="W9" s="1"/>
      <c r="X9" s="1"/>
      <c r="Y9" s="1"/>
      <c r="Z9" s="1"/>
      <c r="AA9" s="1"/>
    </row>
    <row r="10" spans="1:27" ht="14.25" customHeight="1" x14ac:dyDescent="0.25">
      <c r="A10" s="1"/>
      <c r="B10" s="17" t="s">
        <v>8</v>
      </c>
      <c r="C10" s="18">
        <v>0</v>
      </c>
      <c r="D10" s="1"/>
      <c r="E10" s="118"/>
      <c r="F10" s="119"/>
      <c r="G10" s="119"/>
      <c r="H10" s="120"/>
      <c r="I10" s="1"/>
      <c r="J10" s="1"/>
      <c r="K10" s="1"/>
      <c r="L10" s="1"/>
      <c r="M10" s="1"/>
      <c r="N10" s="1"/>
      <c r="O10" s="1"/>
      <c r="P10" s="1"/>
      <c r="Q10" s="1"/>
      <c r="R10" s="1"/>
      <c r="S10" s="1"/>
      <c r="T10" s="1"/>
      <c r="U10" s="1"/>
      <c r="V10" s="1"/>
      <c r="W10" s="1"/>
      <c r="X10" s="1"/>
      <c r="Y10" s="1"/>
      <c r="Z10" s="1"/>
      <c r="AA10" s="1"/>
    </row>
    <row r="11" spans="1:27" ht="14.25" customHeight="1" x14ac:dyDescent="0.25">
      <c r="A11" s="1"/>
      <c r="B11" s="17" t="s">
        <v>11</v>
      </c>
      <c r="C11" s="18">
        <v>0</v>
      </c>
      <c r="D11" s="1"/>
      <c r="E11" s="113"/>
      <c r="F11" s="108"/>
      <c r="G11" s="108"/>
      <c r="H11" s="112"/>
      <c r="I11" s="1"/>
      <c r="J11" s="1"/>
      <c r="K11" s="1"/>
      <c r="L11" s="1"/>
      <c r="M11" s="1"/>
      <c r="N11" s="1"/>
      <c r="O11" s="1"/>
      <c r="P11" s="1"/>
      <c r="Q11" s="1"/>
      <c r="R11" s="1"/>
      <c r="S11" s="1"/>
      <c r="T11" s="1"/>
      <c r="U11" s="1"/>
      <c r="V11" s="1"/>
      <c r="W11" s="1"/>
      <c r="X11" s="1"/>
      <c r="Y11" s="1"/>
      <c r="Z11" s="1"/>
      <c r="AA11" s="1"/>
    </row>
    <row r="12" spans="1:27" ht="14.25" customHeight="1" x14ac:dyDescent="0.25">
      <c r="A12" s="1"/>
      <c r="B12" s="17" t="s">
        <v>34</v>
      </c>
      <c r="C12" s="18">
        <v>9500</v>
      </c>
      <c r="D12" s="1"/>
      <c r="E12" s="113"/>
      <c r="F12" s="108"/>
      <c r="G12" s="108"/>
      <c r="H12" s="112"/>
      <c r="I12" s="1"/>
      <c r="J12" s="1"/>
      <c r="K12" s="1"/>
      <c r="L12" s="1"/>
      <c r="M12" s="1"/>
      <c r="N12" s="1"/>
      <c r="O12" s="1"/>
      <c r="P12" s="1"/>
      <c r="Q12" s="1"/>
      <c r="R12" s="1"/>
      <c r="S12" s="1"/>
      <c r="T12" s="1"/>
      <c r="U12" s="1"/>
      <c r="V12" s="1"/>
      <c r="W12" s="1"/>
      <c r="X12" s="1"/>
      <c r="Y12" s="1"/>
      <c r="Z12" s="1"/>
      <c r="AA12" s="1"/>
    </row>
    <row r="13" spans="1:27" ht="14.25" customHeight="1" x14ac:dyDescent="0.25">
      <c r="A13" s="1"/>
      <c r="B13" s="17" t="s">
        <v>181</v>
      </c>
      <c r="C13" s="22">
        <v>0</v>
      </c>
      <c r="D13" s="1"/>
      <c r="E13" s="113"/>
      <c r="F13" s="108"/>
      <c r="G13" s="108"/>
      <c r="H13" s="112"/>
      <c r="I13" s="1"/>
      <c r="J13" s="1"/>
      <c r="K13" s="1"/>
      <c r="L13" s="1"/>
      <c r="M13" s="1"/>
      <c r="N13" s="1"/>
      <c r="O13" s="1"/>
      <c r="P13" s="1"/>
      <c r="Q13" s="1"/>
      <c r="R13" s="1"/>
      <c r="S13" s="1"/>
      <c r="T13" s="1"/>
      <c r="U13" s="1"/>
      <c r="V13" s="1"/>
      <c r="W13" s="1"/>
      <c r="X13" s="1"/>
      <c r="Y13" s="1"/>
      <c r="Z13" s="1"/>
      <c r="AA13" s="1"/>
    </row>
    <row r="14" spans="1:27" ht="14.25" customHeight="1" x14ac:dyDescent="0.25">
      <c r="A14" s="1"/>
      <c r="B14" s="24" t="s">
        <v>13</v>
      </c>
      <c r="C14" s="28">
        <f>SUM(C10:C13)</f>
        <v>9500</v>
      </c>
      <c r="D14" s="1"/>
      <c r="E14" s="113"/>
      <c r="F14" s="108"/>
      <c r="G14" s="108"/>
      <c r="H14" s="112"/>
      <c r="I14" s="1"/>
      <c r="J14" s="1"/>
      <c r="K14" s="1"/>
      <c r="L14" s="1"/>
      <c r="M14" s="1"/>
      <c r="N14" s="1"/>
      <c r="O14" s="1"/>
      <c r="P14" s="1"/>
      <c r="Q14" s="1"/>
      <c r="R14" s="1"/>
      <c r="S14" s="1"/>
      <c r="T14" s="1"/>
      <c r="U14" s="1"/>
      <c r="V14" s="1"/>
      <c r="W14" s="1"/>
      <c r="X14" s="1"/>
      <c r="Y14" s="1"/>
      <c r="Z14" s="1"/>
      <c r="AA14" s="1"/>
    </row>
    <row r="15" spans="1:27" ht="14.25" customHeight="1" x14ac:dyDescent="0.25">
      <c r="A15" s="1"/>
      <c r="B15" s="1"/>
      <c r="C15" s="1"/>
      <c r="D15" s="1"/>
      <c r="E15" s="113"/>
      <c r="F15" s="108"/>
      <c r="G15" s="108"/>
      <c r="H15" s="112"/>
      <c r="I15" s="1"/>
      <c r="J15" s="1"/>
      <c r="K15" s="1"/>
      <c r="L15" s="1"/>
      <c r="M15" s="1"/>
      <c r="N15" s="1"/>
      <c r="O15" s="1"/>
      <c r="P15" s="1"/>
      <c r="Q15" s="1"/>
      <c r="R15" s="1"/>
      <c r="S15" s="1"/>
      <c r="T15" s="1"/>
      <c r="U15" s="1"/>
      <c r="V15" s="1"/>
      <c r="W15" s="1"/>
      <c r="X15" s="1"/>
      <c r="Y15" s="1"/>
      <c r="Z15" s="1"/>
      <c r="AA15" s="1"/>
    </row>
    <row r="16" spans="1:27" ht="14.25" customHeight="1" x14ac:dyDescent="0.25">
      <c r="A16" s="16"/>
      <c r="B16" s="117" t="s">
        <v>16</v>
      </c>
      <c r="C16" s="105"/>
      <c r="D16" s="1"/>
      <c r="E16" s="113"/>
      <c r="F16" s="108"/>
      <c r="G16" s="108"/>
      <c r="H16" s="112"/>
      <c r="I16" s="1"/>
      <c r="J16" s="1"/>
      <c r="K16" s="1"/>
      <c r="L16" s="1"/>
      <c r="M16" s="1"/>
      <c r="N16" s="1"/>
      <c r="O16" s="1"/>
      <c r="P16" s="1"/>
      <c r="Q16" s="1"/>
      <c r="R16" s="1"/>
      <c r="S16" s="1"/>
      <c r="T16" s="1"/>
      <c r="U16" s="1"/>
      <c r="V16" s="1"/>
      <c r="W16" s="1"/>
      <c r="X16" s="1"/>
      <c r="Y16" s="1"/>
      <c r="Z16" s="1"/>
      <c r="AA16" s="1"/>
    </row>
    <row r="17" spans="1:27" ht="13.5" customHeight="1" x14ac:dyDescent="0.25">
      <c r="A17" s="1"/>
      <c r="B17" s="24" t="s">
        <v>18</v>
      </c>
      <c r="C17" s="32">
        <v>35316</v>
      </c>
      <c r="D17" s="1"/>
      <c r="E17" s="113"/>
      <c r="F17" s="108"/>
      <c r="G17" s="108"/>
      <c r="H17" s="112"/>
      <c r="I17" s="1"/>
      <c r="J17" s="1"/>
      <c r="K17" s="1"/>
      <c r="L17" s="1"/>
      <c r="M17" s="1"/>
      <c r="N17" s="1"/>
      <c r="O17" s="1"/>
      <c r="P17" s="1"/>
      <c r="Q17" s="1"/>
      <c r="R17" s="1"/>
      <c r="S17" s="1"/>
      <c r="T17" s="1"/>
      <c r="U17" s="1"/>
      <c r="V17" s="1"/>
      <c r="W17" s="1"/>
      <c r="X17" s="1"/>
      <c r="Y17" s="1"/>
      <c r="Z17" s="1"/>
      <c r="AA17" s="1"/>
    </row>
    <row r="18" spans="1:27" ht="14.25" customHeight="1" x14ac:dyDescent="0.25">
      <c r="A18" s="1"/>
      <c r="B18" s="24" t="s">
        <v>20</v>
      </c>
      <c r="C18" s="33">
        <v>0</v>
      </c>
      <c r="D18" s="1"/>
      <c r="E18" s="113"/>
      <c r="F18" s="108"/>
      <c r="G18" s="108"/>
      <c r="H18" s="112"/>
      <c r="I18" s="1"/>
      <c r="J18" s="1"/>
      <c r="K18" s="1"/>
      <c r="L18" s="1"/>
      <c r="M18" s="1"/>
      <c r="N18" s="1"/>
      <c r="O18" s="1"/>
      <c r="P18" s="1"/>
      <c r="Q18" s="1"/>
      <c r="R18" s="1"/>
      <c r="S18" s="1"/>
      <c r="T18" s="1"/>
      <c r="U18" s="1"/>
      <c r="V18" s="1"/>
      <c r="W18" s="1"/>
      <c r="X18" s="1"/>
      <c r="Y18" s="1"/>
      <c r="Z18" s="1"/>
      <c r="AA18" s="1"/>
    </row>
    <row r="19" spans="1:27" ht="14.25" customHeight="1" x14ac:dyDescent="0.25">
      <c r="A19" s="1"/>
      <c r="B19" s="24" t="s">
        <v>21</v>
      </c>
      <c r="C19" s="32">
        <v>0</v>
      </c>
      <c r="D19" s="1"/>
      <c r="E19" s="113"/>
      <c r="F19" s="108"/>
      <c r="G19" s="108"/>
      <c r="H19" s="112"/>
      <c r="I19" s="1"/>
      <c r="J19" s="1"/>
      <c r="K19" s="1"/>
      <c r="L19" s="1"/>
      <c r="M19" s="1"/>
      <c r="N19" s="1"/>
      <c r="O19" s="1"/>
      <c r="P19" s="1"/>
      <c r="Q19" s="1"/>
      <c r="R19" s="1"/>
      <c r="S19" s="1"/>
      <c r="T19" s="1"/>
      <c r="U19" s="1"/>
      <c r="V19" s="1"/>
      <c r="W19" s="1"/>
      <c r="X19" s="1"/>
      <c r="Y19" s="1"/>
      <c r="Z19" s="1"/>
      <c r="AA19" s="1"/>
    </row>
    <row r="20" spans="1:27" ht="14.25" customHeight="1" x14ac:dyDescent="0.25">
      <c r="A20" s="1"/>
      <c r="B20" s="24" t="s">
        <v>22</v>
      </c>
      <c r="C20" s="35">
        <f>SUM(C17:C19)</f>
        <v>35316</v>
      </c>
      <c r="D20" s="1"/>
      <c r="E20" s="113"/>
      <c r="F20" s="108"/>
      <c r="G20" s="108"/>
      <c r="H20" s="112"/>
      <c r="I20" s="1"/>
      <c r="J20" s="1"/>
      <c r="K20" s="1"/>
      <c r="L20" s="1"/>
      <c r="M20" s="1"/>
      <c r="N20" s="1"/>
      <c r="O20" s="1"/>
      <c r="P20" s="1"/>
      <c r="Q20" s="1"/>
      <c r="R20" s="1"/>
      <c r="S20" s="1"/>
      <c r="T20" s="1"/>
      <c r="U20" s="1"/>
      <c r="V20" s="1"/>
      <c r="W20" s="1"/>
      <c r="X20" s="1"/>
      <c r="Y20" s="1"/>
      <c r="Z20" s="1"/>
      <c r="AA20" s="1"/>
    </row>
    <row r="21" spans="1:27" ht="14.25" customHeight="1" x14ac:dyDescent="0.25">
      <c r="A21" s="1"/>
      <c r="B21" s="1"/>
      <c r="C21" s="36"/>
      <c r="D21" s="1"/>
      <c r="E21" s="113"/>
      <c r="F21" s="108"/>
      <c r="G21" s="108"/>
      <c r="H21" s="112"/>
      <c r="I21" s="1"/>
      <c r="J21" s="1"/>
      <c r="K21" s="1"/>
      <c r="L21" s="1"/>
      <c r="M21" s="1"/>
      <c r="N21" s="1"/>
      <c r="O21" s="1"/>
      <c r="P21" s="1"/>
      <c r="Q21" s="1"/>
      <c r="R21" s="1"/>
      <c r="S21" s="1"/>
      <c r="T21" s="1"/>
      <c r="U21" s="1"/>
      <c r="V21" s="1"/>
      <c r="W21" s="1"/>
      <c r="X21" s="1"/>
      <c r="Y21" s="1"/>
      <c r="Z21" s="1"/>
      <c r="AA21" s="1"/>
    </row>
    <row r="22" spans="1:27" ht="14.25" customHeight="1" x14ac:dyDescent="0.25">
      <c r="A22" s="37"/>
      <c r="B22" s="38" t="s">
        <v>24</v>
      </c>
      <c r="C22" s="39">
        <f>C14-C20</f>
        <v>-25816</v>
      </c>
      <c r="D22" s="1"/>
      <c r="E22" s="114"/>
      <c r="F22" s="115"/>
      <c r="G22" s="115"/>
      <c r="H22" s="116"/>
      <c r="I22" s="1"/>
      <c r="J22" s="1"/>
      <c r="K22" s="1"/>
      <c r="L22" s="1"/>
      <c r="M22" s="1"/>
      <c r="N22" s="1"/>
      <c r="O22" s="1"/>
      <c r="P22" s="1"/>
      <c r="Q22" s="1"/>
      <c r="R22" s="1"/>
      <c r="S22" s="1"/>
      <c r="T22" s="1"/>
      <c r="U22" s="1"/>
      <c r="V22" s="1"/>
      <c r="W22" s="1"/>
      <c r="X22" s="1"/>
      <c r="Y22" s="1"/>
      <c r="Z22" s="1"/>
      <c r="AA22" s="1"/>
    </row>
    <row r="23" spans="1:27" ht="14.25" customHeight="1" x14ac:dyDescent="0.25">
      <c r="A23" s="1"/>
      <c r="B23" s="1"/>
      <c r="C23" s="36"/>
      <c r="D23" s="1"/>
      <c r="E23" s="1"/>
      <c r="F23" s="1"/>
      <c r="G23" s="1"/>
      <c r="H23" s="1"/>
      <c r="I23" s="1"/>
      <c r="J23" s="1"/>
      <c r="K23" s="1"/>
      <c r="L23" s="1"/>
      <c r="M23" s="1"/>
      <c r="N23" s="1"/>
      <c r="O23" s="1"/>
      <c r="P23" s="1"/>
      <c r="Q23" s="1"/>
      <c r="R23" s="1"/>
      <c r="S23" s="1"/>
      <c r="T23" s="1"/>
      <c r="U23" s="1"/>
      <c r="V23" s="1"/>
      <c r="W23" s="1"/>
      <c r="X23" s="1"/>
      <c r="Y23" s="1"/>
      <c r="Z23" s="1"/>
      <c r="AA23" s="1"/>
    </row>
    <row r="24" spans="1:27" ht="14.25" customHeight="1" x14ac:dyDescent="0.25">
      <c r="A24" s="21"/>
      <c r="B24" s="40" t="s">
        <v>26</v>
      </c>
      <c r="C24" s="42"/>
      <c r="D24" s="42"/>
      <c r="E24" s="44"/>
      <c r="F24" s="1"/>
      <c r="G24" s="1"/>
      <c r="H24" s="1"/>
      <c r="I24" s="1"/>
      <c r="J24" s="1"/>
      <c r="K24" s="1"/>
      <c r="L24" s="1"/>
      <c r="M24" s="1"/>
      <c r="N24" s="1"/>
      <c r="O24" s="1"/>
      <c r="P24" s="1"/>
      <c r="Q24" s="1"/>
      <c r="R24" s="1"/>
      <c r="S24" s="1"/>
      <c r="T24" s="1"/>
      <c r="U24" s="1"/>
      <c r="V24" s="1"/>
      <c r="W24" s="1"/>
      <c r="X24" s="1"/>
      <c r="Y24" s="1"/>
      <c r="Z24" s="1"/>
      <c r="AA24" s="1"/>
    </row>
    <row r="25" spans="1:27" s="99" customFormat="1" ht="14.25" customHeight="1" x14ac:dyDescent="0.25">
      <c r="A25" s="21"/>
      <c r="B25" s="101" t="s">
        <v>178</v>
      </c>
      <c r="C25" s="103">
        <v>0</v>
      </c>
      <c r="D25" s="104"/>
      <c r="E25" s="105"/>
      <c r="F25" s="1"/>
      <c r="G25" s="1"/>
      <c r="H25" s="1"/>
      <c r="I25" s="1"/>
      <c r="J25" s="1"/>
      <c r="K25" s="1"/>
      <c r="L25" s="1"/>
      <c r="M25" s="1"/>
      <c r="N25" s="1"/>
      <c r="O25" s="1"/>
      <c r="P25" s="1"/>
      <c r="Q25" s="1"/>
      <c r="R25" s="1"/>
      <c r="S25" s="1"/>
      <c r="T25" s="1"/>
      <c r="U25" s="1"/>
      <c r="V25" s="1"/>
      <c r="W25" s="1"/>
      <c r="X25" s="1"/>
      <c r="Y25" s="1"/>
      <c r="Z25" s="1"/>
      <c r="AA25" s="1"/>
    </row>
    <row r="26" spans="1:27" ht="14.25" customHeight="1" x14ac:dyDescent="0.25">
      <c r="A26" s="1"/>
      <c r="B26" s="45" t="s">
        <v>177</v>
      </c>
      <c r="C26" s="103">
        <v>0</v>
      </c>
      <c r="D26" s="104"/>
      <c r="E26" s="105"/>
      <c r="F26" s="1"/>
      <c r="G26" s="1"/>
      <c r="H26" s="1"/>
      <c r="I26" s="1"/>
      <c r="J26" s="1"/>
      <c r="K26" s="1"/>
      <c r="L26" s="1"/>
      <c r="M26" s="1"/>
      <c r="N26" s="1"/>
      <c r="O26" s="1"/>
      <c r="P26" s="1"/>
      <c r="Q26" s="1"/>
      <c r="R26" s="1"/>
      <c r="S26" s="1"/>
      <c r="T26" s="1"/>
      <c r="U26" s="1"/>
      <c r="V26" s="1"/>
      <c r="W26" s="1"/>
      <c r="X26" s="1"/>
      <c r="Y26" s="1"/>
      <c r="Z26" s="1"/>
      <c r="AA26" s="1"/>
    </row>
    <row r="27" spans="1:27" ht="14.25" customHeight="1" x14ac:dyDescent="0.25">
      <c r="A27" s="1"/>
      <c r="B27" s="1"/>
      <c r="C27" s="47"/>
      <c r="D27" s="1"/>
      <c r="E27" s="1"/>
      <c r="F27" s="1"/>
      <c r="G27" s="1"/>
      <c r="H27" s="1"/>
      <c r="I27" s="1"/>
      <c r="J27" s="1"/>
      <c r="K27" s="1"/>
      <c r="L27" s="1"/>
      <c r="M27" s="1"/>
      <c r="N27" s="1"/>
      <c r="O27" s="1"/>
      <c r="P27" s="1"/>
      <c r="Q27" s="1"/>
      <c r="R27" s="1"/>
      <c r="S27" s="1"/>
      <c r="T27" s="1"/>
      <c r="U27" s="1"/>
      <c r="V27" s="1"/>
      <c r="W27" s="1"/>
      <c r="X27" s="1"/>
      <c r="Y27" s="1"/>
      <c r="Z27" s="1"/>
      <c r="AA27" s="1"/>
    </row>
    <row r="28" spans="1:27" ht="14.25" customHeight="1" x14ac:dyDescent="0.25">
      <c r="A28" s="1"/>
      <c r="B28" s="1"/>
      <c r="C28" s="47"/>
      <c r="D28" s="1"/>
      <c r="E28" s="1"/>
      <c r="F28" s="1"/>
      <c r="G28" s="1"/>
      <c r="H28" s="1"/>
      <c r="I28" s="1"/>
      <c r="J28" s="1"/>
      <c r="K28" s="1"/>
      <c r="L28" s="1"/>
      <c r="M28" s="1"/>
      <c r="N28" s="1"/>
      <c r="O28" s="1"/>
      <c r="P28" s="1"/>
      <c r="Q28" s="1"/>
      <c r="R28" s="1"/>
      <c r="S28" s="1"/>
      <c r="T28" s="1"/>
      <c r="U28" s="1"/>
      <c r="V28" s="1"/>
      <c r="W28" s="1"/>
      <c r="X28" s="1"/>
      <c r="Y28" s="1"/>
      <c r="Z28" s="1"/>
      <c r="AA28" s="1"/>
    </row>
    <row r="29" spans="1:27" ht="14.25" customHeight="1" x14ac:dyDescent="0.25">
      <c r="A29" s="14"/>
      <c r="B29" s="48" t="s">
        <v>29</v>
      </c>
      <c r="C29" s="106">
        <v>25816</v>
      </c>
      <c r="D29" s="104"/>
      <c r="E29" s="105"/>
      <c r="F29" s="1"/>
      <c r="G29" s="1"/>
      <c r="H29" s="1"/>
      <c r="I29" s="1"/>
      <c r="J29" s="1"/>
      <c r="K29" s="1"/>
      <c r="L29" s="1"/>
      <c r="M29" s="1"/>
      <c r="N29" s="1"/>
      <c r="O29" s="1"/>
      <c r="P29" s="1"/>
      <c r="Q29" s="1"/>
      <c r="R29" s="1"/>
      <c r="S29" s="1"/>
      <c r="T29" s="1"/>
      <c r="U29" s="1"/>
      <c r="V29" s="1"/>
      <c r="W29" s="1"/>
      <c r="X29" s="1"/>
      <c r="Y29" s="1"/>
      <c r="Z29" s="1"/>
      <c r="AA29" s="1"/>
    </row>
    <row r="30" spans="1:27" ht="14.25" customHeight="1" x14ac:dyDescent="0.25">
      <c r="A30" s="1"/>
      <c r="B30" s="1"/>
      <c r="C30" s="36"/>
      <c r="D30" s="1"/>
      <c r="E30" s="1"/>
      <c r="F30" s="1"/>
      <c r="G30" s="1"/>
      <c r="H30" s="1"/>
      <c r="I30" s="1"/>
      <c r="J30" s="1"/>
      <c r="K30" s="1"/>
      <c r="L30" s="1"/>
      <c r="M30" s="1"/>
      <c r="N30" s="1"/>
      <c r="O30" s="1"/>
      <c r="P30" s="1"/>
      <c r="Q30" s="1"/>
      <c r="R30" s="1"/>
      <c r="S30" s="1"/>
      <c r="T30" s="1"/>
      <c r="U30" s="1"/>
      <c r="V30" s="1"/>
      <c r="W30" s="1"/>
      <c r="X30" s="1"/>
      <c r="Y30" s="1"/>
      <c r="Z30" s="1"/>
      <c r="AA30" s="1"/>
    </row>
    <row r="31" spans="1:27" ht="14.25" customHeight="1" x14ac:dyDescent="0.25">
      <c r="A31" s="49"/>
      <c r="B31" s="107" t="s">
        <v>30</v>
      </c>
      <c r="C31" s="108"/>
      <c r="D31" s="108"/>
      <c r="E31" s="108"/>
      <c r="F31" s="108"/>
      <c r="G31" s="108"/>
      <c r="H31" s="1"/>
      <c r="I31" s="1"/>
      <c r="J31" s="1"/>
      <c r="K31" s="1"/>
      <c r="L31" s="1"/>
      <c r="M31" s="1"/>
      <c r="N31" s="1"/>
      <c r="O31" s="1"/>
      <c r="P31" s="1"/>
      <c r="Q31" s="1"/>
      <c r="R31" s="1"/>
      <c r="S31" s="1"/>
      <c r="T31" s="1"/>
      <c r="U31" s="1"/>
      <c r="V31" s="1"/>
      <c r="W31" s="1"/>
      <c r="X31" s="1"/>
      <c r="Y31" s="1"/>
      <c r="Z31" s="1"/>
      <c r="AA31" s="1"/>
    </row>
    <row r="32" spans="1:27" ht="14.25" customHeight="1" x14ac:dyDescent="0.25">
      <c r="A32" s="1"/>
      <c r="B32" s="1"/>
      <c r="C32" s="36"/>
      <c r="D32" s="1"/>
      <c r="E32" s="1"/>
      <c r="F32" s="1"/>
      <c r="G32" s="1"/>
      <c r="H32" s="1"/>
      <c r="I32" s="1"/>
      <c r="J32" s="1"/>
      <c r="K32" s="1"/>
      <c r="L32" s="1"/>
      <c r="M32" s="1"/>
      <c r="N32" s="1"/>
      <c r="O32" s="1"/>
      <c r="P32" s="1"/>
      <c r="Q32" s="1"/>
      <c r="R32" s="1"/>
      <c r="S32" s="1"/>
      <c r="T32" s="1"/>
      <c r="U32" s="1"/>
      <c r="V32" s="1"/>
      <c r="W32" s="1"/>
      <c r="X32" s="1"/>
      <c r="Y32" s="1"/>
      <c r="Z32" s="1"/>
      <c r="AA32" s="1"/>
    </row>
    <row r="33" spans="1:27" ht="14.25" customHeight="1" x14ac:dyDescent="0.25">
      <c r="A33" s="1"/>
      <c r="B33" s="1"/>
      <c r="C33" s="36"/>
      <c r="D33" s="1"/>
      <c r="E33" s="1"/>
      <c r="F33" s="1"/>
      <c r="G33" s="1"/>
      <c r="H33" s="1"/>
      <c r="I33" s="1"/>
      <c r="J33" s="1"/>
      <c r="K33" s="1"/>
      <c r="L33" s="1"/>
      <c r="M33" s="1"/>
      <c r="N33" s="1"/>
      <c r="O33" s="1"/>
      <c r="P33" s="1"/>
      <c r="Q33" s="1"/>
      <c r="R33" s="1"/>
      <c r="S33" s="1"/>
      <c r="T33" s="1"/>
      <c r="U33" s="1"/>
      <c r="V33" s="1"/>
      <c r="W33" s="1"/>
      <c r="X33" s="1"/>
      <c r="Y33" s="1"/>
      <c r="Z33" s="1"/>
      <c r="AA33" s="1"/>
    </row>
    <row r="34" spans="1:27" ht="14.25" customHeight="1" x14ac:dyDescent="0.25">
      <c r="A34" s="1"/>
      <c r="B34" s="1"/>
      <c r="C34" s="36"/>
      <c r="D34" s="1"/>
      <c r="E34" s="1"/>
      <c r="F34" s="1"/>
      <c r="G34" s="1"/>
      <c r="H34" s="1"/>
      <c r="I34" s="1"/>
      <c r="J34" s="1"/>
      <c r="K34" s="1"/>
      <c r="L34" s="1"/>
      <c r="M34" s="1"/>
      <c r="N34" s="1"/>
      <c r="O34" s="1"/>
      <c r="P34" s="1"/>
      <c r="Q34" s="1"/>
      <c r="R34" s="1"/>
      <c r="S34" s="1"/>
      <c r="T34" s="1"/>
      <c r="U34" s="1"/>
      <c r="V34" s="1"/>
      <c r="W34" s="1"/>
      <c r="X34" s="1"/>
      <c r="Y34" s="1"/>
      <c r="Z34" s="1"/>
      <c r="AA34" s="1"/>
    </row>
    <row r="35" spans="1:27" ht="14.25" customHeight="1" x14ac:dyDescent="0.25">
      <c r="A35" s="1"/>
      <c r="B35" s="1"/>
      <c r="C35" s="36"/>
      <c r="D35" s="1"/>
      <c r="E35" s="1"/>
      <c r="F35" s="1"/>
      <c r="G35" s="1"/>
      <c r="H35" s="1"/>
      <c r="I35" s="1"/>
      <c r="J35" s="1"/>
      <c r="K35" s="1"/>
      <c r="L35" s="1"/>
      <c r="M35" s="1"/>
      <c r="N35" s="1"/>
      <c r="O35" s="1"/>
      <c r="P35" s="1"/>
      <c r="Q35" s="1"/>
      <c r="R35" s="1"/>
      <c r="S35" s="1"/>
      <c r="T35" s="1"/>
      <c r="U35" s="1"/>
      <c r="V35" s="1"/>
      <c r="W35" s="1"/>
      <c r="X35" s="1"/>
      <c r="Y35" s="1"/>
      <c r="Z35" s="1"/>
      <c r="AA35" s="1"/>
    </row>
    <row r="36" spans="1:27" ht="14.25" customHeight="1" x14ac:dyDescent="0.25">
      <c r="A36" s="1"/>
      <c r="B36" s="1"/>
      <c r="C36" s="36"/>
      <c r="D36" s="1"/>
      <c r="E36" s="1"/>
      <c r="F36" s="1"/>
      <c r="G36" s="1"/>
      <c r="H36" s="1"/>
      <c r="I36" s="1"/>
      <c r="J36" s="1"/>
      <c r="K36" s="1"/>
      <c r="L36" s="1"/>
      <c r="M36" s="1"/>
      <c r="N36" s="1"/>
      <c r="O36" s="1"/>
      <c r="P36" s="1"/>
      <c r="Q36" s="1"/>
      <c r="R36" s="1"/>
      <c r="S36" s="1"/>
      <c r="T36" s="1"/>
      <c r="U36" s="1"/>
      <c r="V36" s="1"/>
      <c r="W36" s="1"/>
      <c r="X36" s="1"/>
      <c r="Y36" s="1"/>
      <c r="Z36" s="1"/>
      <c r="AA36" s="1"/>
    </row>
    <row r="37" spans="1:27" ht="14.25" customHeight="1" x14ac:dyDescent="0.25">
      <c r="A37" s="1"/>
      <c r="B37" s="1"/>
      <c r="C37" s="36"/>
      <c r="D37" s="1"/>
      <c r="E37" s="1"/>
      <c r="F37" s="1"/>
      <c r="G37" s="1"/>
      <c r="H37" s="1"/>
      <c r="I37" s="1"/>
      <c r="J37" s="1"/>
      <c r="K37" s="1"/>
      <c r="L37" s="1"/>
      <c r="M37" s="1"/>
      <c r="N37" s="1"/>
      <c r="O37" s="1"/>
      <c r="P37" s="1"/>
      <c r="Q37" s="1"/>
      <c r="R37" s="1"/>
      <c r="S37" s="1"/>
      <c r="T37" s="1"/>
      <c r="U37" s="1"/>
      <c r="V37" s="1"/>
      <c r="W37" s="1"/>
      <c r="X37" s="1"/>
      <c r="Y37" s="1"/>
      <c r="Z37" s="1"/>
      <c r="AA37" s="1"/>
    </row>
    <row r="38" spans="1:27" ht="14.25" customHeight="1" x14ac:dyDescent="0.25">
      <c r="A38" s="1"/>
      <c r="B38" s="1"/>
      <c r="C38" s="36"/>
      <c r="D38" s="1"/>
      <c r="E38" s="1"/>
      <c r="F38" s="1"/>
      <c r="G38" s="1"/>
      <c r="H38" s="1"/>
      <c r="I38" s="1"/>
      <c r="J38" s="1"/>
      <c r="K38" s="1"/>
      <c r="L38" s="1"/>
      <c r="M38" s="1"/>
      <c r="N38" s="1"/>
      <c r="O38" s="1"/>
      <c r="P38" s="1"/>
      <c r="Q38" s="1"/>
      <c r="R38" s="1"/>
      <c r="S38" s="1"/>
      <c r="T38" s="1"/>
      <c r="U38" s="1"/>
      <c r="V38" s="1"/>
      <c r="W38" s="1"/>
      <c r="X38" s="1"/>
      <c r="Y38" s="1"/>
      <c r="Z38" s="1"/>
      <c r="AA38" s="1"/>
    </row>
    <row r="39" spans="1:27" ht="14.25" customHeight="1" x14ac:dyDescent="0.25">
      <c r="A39" s="1"/>
      <c r="B39" s="1"/>
      <c r="C39" s="36"/>
      <c r="D39" s="1"/>
      <c r="E39" s="1"/>
      <c r="F39" s="1"/>
      <c r="G39" s="1"/>
      <c r="H39" s="1"/>
      <c r="I39" s="1"/>
      <c r="J39" s="1"/>
      <c r="K39" s="1"/>
      <c r="L39" s="1"/>
      <c r="M39" s="1"/>
      <c r="N39" s="1"/>
      <c r="O39" s="1"/>
      <c r="P39" s="1"/>
      <c r="Q39" s="1"/>
      <c r="R39" s="1"/>
      <c r="S39" s="1"/>
      <c r="T39" s="1"/>
      <c r="U39" s="1"/>
      <c r="V39" s="1"/>
      <c r="W39" s="1"/>
      <c r="X39" s="1"/>
      <c r="Y39" s="1"/>
      <c r="Z39" s="1"/>
      <c r="AA39" s="1"/>
    </row>
    <row r="40" spans="1:27" ht="14.25" customHeight="1" x14ac:dyDescent="0.25">
      <c r="A40" s="1"/>
      <c r="B40" s="1"/>
      <c r="C40" s="36"/>
      <c r="D40" s="1"/>
      <c r="E40" s="1"/>
      <c r="F40" s="1"/>
      <c r="G40" s="1"/>
      <c r="H40" s="1"/>
      <c r="I40" s="1"/>
      <c r="J40" s="1"/>
      <c r="K40" s="1"/>
      <c r="L40" s="1"/>
      <c r="M40" s="1"/>
      <c r="N40" s="1"/>
      <c r="O40" s="1"/>
      <c r="P40" s="1"/>
      <c r="Q40" s="1"/>
      <c r="R40" s="1"/>
      <c r="S40" s="1"/>
      <c r="T40" s="1"/>
      <c r="U40" s="1"/>
      <c r="V40" s="1"/>
      <c r="W40" s="1"/>
      <c r="X40" s="1"/>
      <c r="Y40" s="1"/>
      <c r="Z40" s="1"/>
      <c r="AA40" s="1"/>
    </row>
    <row r="41" spans="1:27" ht="14.25" customHeight="1" x14ac:dyDescent="0.25">
      <c r="A41" s="1"/>
      <c r="B41" s="1"/>
      <c r="C41" s="36"/>
      <c r="D41" s="1"/>
      <c r="E41" s="1"/>
      <c r="F41" s="1"/>
      <c r="G41" s="1"/>
      <c r="H41" s="1"/>
      <c r="I41" s="1"/>
      <c r="J41" s="1"/>
      <c r="K41" s="1"/>
      <c r="L41" s="1"/>
      <c r="M41" s="1"/>
      <c r="N41" s="1"/>
      <c r="O41" s="1"/>
      <c r="P41" s="1"/>
      <c r="Q41" s="1"/>
      <c r="R41" s="1"/>
      <c r="S41" s="1"/>
      <c r="T41" s="1"/>
      <c r="U41" s="1"/>
      <c r="V41" s="1"/>
      <c r="W41" s="1"/>
      <c r="X41" s="1"/>
      <c r="Y41" s="1"/>
      <c r="Z41" s="1"/>
      <c r="AA41" s="1"/>
    </row>
    <row r="42" spans="1:27" ht="14.25" customHeight="1" x14ac:dyDescent="0.25">
      <c r="A42" s="1"/>
      <c r="B42" s="1"/>
      <c r="C42" s="36"/>
      <c r="D42" s="1"/>
      <c r="E42" s="1"/>
      <c r="F42" s="1"/>
      <c r="G42" s="1"/>
      <c r="H42" s="1"/>
      <c r="I42" s="1"/>
      <c r="J42" s="1"/>
      <c r="K42" s="1"/>
      <c r="L42" s="1"/>
      <c r="M42" s="1"/>
      <c r="N42" s="1"/>
      <c r="O42" s="1"/>
      <c r="P42" s="1"/>
      <c r="Q42" s="1"/>
      <c r="R42" s="1"/>
      <c r="S42" s="1"/>
      <c r="T42" s="1"/>
      <c r="U42" s="1"/>
      <c r="V42" s="1"/>
      <c r="W42" s="1"/>
      <c r="X42" s="1"/>
      <c r="Y42" s="1"/>
      <c r="Z42" s="1"/>
      <c r="AA42" s="1"/>
    </row>
    <row r="43" spans="1:27" ht="14.25" customHeight="1" x14ac:dyDescent="0.25">
      <c r="A43" s="1"/>
      <c r="B43" s="1"/>
      <c r="C43" s="36"/>
      <c r="D43" s="1"/>
      <c r="E43" s="1"/>
      <c r="F43" s="1"/>
      <c r="G43" s="1"/>
      <c r="H43" s="1"/>
      <c r="I43" s="1"/>
      <c r="J43" s="1"/>
      <c r="K43" s="1"/>
      <c r="L43" s="1"/>
      <c r="M43" s="1"/>
      <c r="N43" s="1"/>
      <c r="O43" s="1"/>
      <c r="P43" s="1"/>
      <c r="Q43" s="1"/>
      <c r="R43" s="1"/>
      <c r="S43" s="1"/>
      <c r="T43" s="1"/>
      <c r="U43" s="1"/>
      <c r="V43" s="1"/>
      <c r="W43" s="1"/>
      <c r="X43" s="1"/>
      <c r="Y43" s="1"/>
      <c r="Z43" s="1"/>
      <c r="AA43" s="1"/>
    </row>
    <row r="44" spans="1:27" ht="14.25" customHeight="1" x14ac:dyDescent="0.25">
      <c r="A44" s="1"/>
      <c r="B44" s="1"/>
      <c r="C44" s="36"/>
      <c r="D44" s="1"/>
      <c r="E44" s="1"/>
      <c r="F44" s="1"/>
      <c r="G44" s="1"/>
      <c r="H44" s="1"/>
      <c r="I44" s="1"/>
      <c r="J44" s="1"/>
      <c r="K44" s="1"/>
      <c r="L44" s="1"/>
      <c r="M44" s="1"/>
      <c r="N44" s="1"/>
      <c r="O44" s="1"/>
      <c r="P44" s="1"/>
      <c r="Q44" s="1"/>
      <c r="R44" s="1"/>
      <c r="S44" s="1"/>
      <c r="T44" s="1"/>
      <c r="U44" s="1"/>
      <c r="V44" s="1"/>
      <c r="W44" s="1"/>
      <c r="X44" s="1"/>
      <c r="Y44" s="1"/>
      <c r="Z44" s="1"/>
      <c r="AA44" s="1"/>
    </row>
    <row r="45" spans="1:27" ht="14.25" customHeight="1" x14ac:dyDescent="0.25">
      <c r="A45" s="1"/>
      <c r="B45" s="1"/>
      <c r="C45" s="36"/>
      <c r="D45" s="1"/>
      <c r="E45" s="1"/>
      <c r="F45" s="1"/>
      <c r="G45" s="1"/>
      <c r="H45" s="1"/>
      <c r="I45" s="1"/>
      <c r="J45" s="1"/>
      <c r="K45" s="1"/>
      <c r="L45" s="1"/>
      <c r="M45" s="1"/>
      <c r="N45" s="1"/>
      <c r="O45" s="1"/>
      <c r="P45" s="1"/>
      <c r="Q45" s="1"/>
      <c r="R45" s="1"/>
      <c r="S45" s="1"/>
      <c r="T45" s="1"/>
      <c r="U45" s="1"/>
      <c r="V45" s="1"/>
      <c r="W45" s="1"/>
      <c r="X45" s="1"/>
      <c r="Y45" s="1"/>
      <c r="Z45" s="1"/>
      <c r="AA45" s="1"/>
    </row>
    <row r="46" spans="1:27" ht="14.25" customHeight="1" x14ac:dyDescent="0.25">
      <c r="A46" s="1"/>
      <c r="B46" s="1"/>
      <c r="C46" s="36"/>
      <c r="D46" s="1"/>
      <c r="E46" s="1"/>
      <c r="F46" s="1"/>
      <c r="G46" s="1"/>
      <c r="H46" s="1"/>
      <c r="I46" s="1"/>
      <c r="J46" s="1"/>
      <c r="K46" s="1"/>
      <c r="L46" s="1"/>
      <c r="M46" s="1"/>
      <c r="N46" s="1"/>
      <c r="O46" s="1"/>
      <c r="P46" s="1"/>
      <c r="Q46" s="1"/>
      <c r="R46" s="1"/>
      <c r="S46" s="1"/>
      <c r="T46" s="1"/>
      <c r="U46" s="1"/>
      <c r="V46" s="1"/>
      <c r="W46" s="1"/>
      <c r="X46" s="1"/>
      <c r="Y46" s="1"/>
      <c r="Z46" s="1"/>
      <c r="AA46" s="1"/>
    </row>
    <row r="47" spans="1:27" ht="14.25" customHeight="1" x14ac:dyDescent="0.25">
      <c r="A47" s="1"/>
      <c r="B47" s="1"/>
      <c r="C47" s="36"/>
      <c r="D47" s="1"/>
      <c r="E47" s="1"/>
      <c r="F47" s="1"/>
      <c r="G47" s="1"/>
      <c r="H47" s="1"/>
      <c r="I47" s="1"/>
      <c r="J47" s="1"/>
      <c r="K47" s="1"/>
      <c r="L47" s="1"/>
      <c r="M47" s="1"/>
      <c r="N47" s="1"/>
      <c r="O47" s="1"/>
      <c r="P47" s="1"/>
      <c r="Q47" s="1"/>
      <c r="R47" s="1"/>
      <c r="S47" s="1"/>
      <c r="T47" s="1"/>
      <c r="U47" s="1"/>
      <c r="V47" s="1"/>
      <c r="W47" s="1"/>
      <c r="X47" s="1"/>
      <c r="Y47" s="1"/>
      <c r="Z47" s="1"/>
      <c r="AA47" s="1"/>
    </row>
    <row r="48" spans="1:27" ht="14.25" customHeight="1" x14ac:dyDescent="0.25">
      <c r="A48" s="1"/>
      <c r="B48" s="1"/>
      <c r="C48" s="36"/>
      <c r="D48" s="1"/>
      <c r="E48" s="1"/>
      <c r="F48" s="1"/>
      <c r="G48" s="1"/>
      <c r="H48" s="1"/>
      <c r="I48" s="1"/>
      <c r="J48" s="1"/>
      <c r="K48" s="1"/>
      <c r="L48" s="1"/>
      <c r="M48" s="1"/>
      <c r="N48" s="1"/>
      <c r="O48" s="1"/>
      <c r="P48" s="1"/>
      <c r="Q48" s="1"/>
      <c r="R48" s="1"/>
      <c r="S48" s="1"/>
      <c r="T48" s="1"/>
      <c r="U48" s="1"/>
      <c r="V48" s="1"/>
      <c r="W48" s="1"/>
      <c r="X48" s="1"/>
      <c r="Y48" s="1"/>
      <c r="Z48" s="1"/>
      <c r="AA48" s="1"/>
    </row>
    <row r="49" spans="1:27" ht="14.25" customHeight="1" x14ac:dyDescent="0.25">
      <c r="A49" s="1"/>
      <c r="B49" s="1"/>
      <c r="C49" s="36"/>
      <c r="D49" s="1"/>
      <c r="E49" s="1"/>
      <c r="F49" s="1"/>
      <c r="G49" s="1"/>
      <c r="H49" s="1"/>
      <c r="I49" s="1"/>
      <c r="J49" s="1"/>
      <c r="K49" s="1"/>
      <c r="L49" s="1"/>
      <c r="M49" s="1"/>
      <c r="N49" s="1"/>
      <c r="O49" s="1"/>
      <c r="P49" s="1"/>
      <c r="Q49" s="1"/>
      <c r="R49" s="1"/>
      <c r="S49" s="1"/>
      <c r="T49" s="1"/>
      <c r="U49" s="1"/>
      <c r="V49" s="1"/>
      <c r="W49" s="1"/>
      <c r="X49" s="1"/>
      <c r="Y49" s="1"/>
      <c r="Z49" s="1"/>
      <c r="AA49" s="1"/>
    </row>
    <row r="50" spans="1:27" ht="14.25" customHeight="1" x14ac:dyDescent="0.25">
      <c r="A50" s="1"/>
      <c r="B50" s="1"/>
      <c r="C50" s="36"/>
      <c r="D50" s="1"/>
      <c r="E50" s="1"/>
      <c r="F50" s="1"/>
      <c r="G50" s="1"/>
      <c r="H50" s="1"/>
      <c r="I50" s="1"/>
      <c r="J50" s="1"/>
      <c r="K50" s="1"/>
      <c r="L50" s="1"/>
      <c r="M50" s="1"/>
      <c r="N50" s="1"/>
      <c r="O50" s="1"/>
      <c r="P50" s="1"/>
      <c r="Q50" s="1"/>
      <c r="R50" s="1"/>
      <c r="S50" s="1"/>
      <c r="T50" s="1"/>
      <c r="U50" s="1"/>
      <c r="V50" s="1"/>
      <c r="W50" s="1"/>
      <c r="X50" s="1"/>
      <c r="Y50" s="1"/>
      <c r="Z50" s="1"/>
      <c r="AA50" s="1"/>
    </row>
    <row r="51" spans="1:27" ht="14.25" customHeight="1" x14ac:dyDescent="0.25">
      <c r="A51" s="1"/>
      <c r="B51" s="1"/>
      <c r="C51" s="36"/>
      <c r="D51" s="1"/>
      <c r="E51" s="1"/>
      <c r="F51" s="1"/>
      <c r="G51" s="1"/>
      <c r="H51" s="1"/>
      <c r="I51" s="1"/>
      <c r="J51" s="1"/>
      <c r="K51" s="1"/>
      <c r="L51" s="1"/>
      <c r="M51" s="1"/>
      <c r="N51" s="1"/>
      <c r="O51" s="1"/>
      <c r="P51" s="1"/>
      <c r="Q51" s="1"/>
      <c r="R51" s="1"/>
      <c r="S51" s="1"/>
      <c r="T51" s="1"/>
      <c r="U51" s="1"/>
      <c r="V51" s="1"/>
      <c r="W51" s="1"/>
      <c r="X51" s="1"/>
      <c r="Y51" s="1"/>
      <c r="Z51" s="1"/>
      <c r="AA51" s="1"/>
    </row>
    <row r="52" spans="1:27" ht="14.25" customHeight="1" x14ac:dyDescent="0.25">
      <c r="A52" s="1"/>
      <c r="B52" s="1"/>
      <c r="C52" s="36"/>
      <c r="D52" s="1"/>
      <c r="E52" s="1"/>
      <c r="F52" s="1"/>
      <c r="G52" s="1"/>
      <c r="H52" s="1"/>
      <c r="I52" s="1"/>
      <c r="J52" s="1"/>
      <c r="K52" s="1"/>
      <c r="L52" s="1"/>
      <c r="M52" s="1"/>
      <c r="N52" s="1"/>
      <c r="O52" s="1"/>
      <c r="P52" s="1"/>
      <c r="Q52" s="1"/>
      <c r="R52" s="1"/>
      <c r="S52" s="1"/>
      <c r="T52" s="1"/>
      <c r="U52" s="1"/>
      <c r="V52" s="1"/>
      <c r="W52" s="1"/>
      <c r="X52" s="1"/>
      <c r="Y52" s="1"/>
      <c r="Z52" s="1"/>
      <c r="AA52" s="1"/>
    </row>
    <row r="53" spans="1:27" ht="14.25" customHeight="1" x14ac:dyDescent="0.25">
      <c r="A53" s="1"/>
      <c r="B53" s="1"/>
      <c r="C53" s="36"/>
      <c r="D53" s="1"/>
      <c r="E53" s="1"/>
      <c r="F53" s="1"/>
      <c r="G53" s="1"/>
      <c r="H53" s="1"/>
      <c r="I53" s="1"/>
      <c r="J53" s="1"/>
      <c r="K53" s="1"/>
      <c r="L53" s="1"/>
      <c r="M53" s="1"/>
      <c r="N53" s="1"/>
      <c r="O53" s="1"/>
      <c r="P53" s="1"/>
      <c r="Q53" s="1"/>
      <c r="R53" s="1"/>
      <c r="S53" s="1"/>
      <c r="T53" s="1"/>
      <c r="U53" s="1"/>
      <c r="V53" s="1"/>
      <c r="W53" s="1"/>
      <c r="X53" s="1"/>
      <c r="Y53" s="1"/>
      <c r="Z53" s="1"/>
      <c r="AA53" s="1"/>
    </row>
    <row r="54" spans="1:27" ht="14.25" customHeight="1" x14ac:dyDescent="0.25">
      <c r="A54" s="1"/>
      <c r="B54" s="1"/>
      <c r="C54" s="36"/>
      <c r="D54" s="1"/>
      <c r="E54" s="1"/>
      <c r="F54" s="1"/>
      <c r="G54" s="1"/>
      <c r="H54" s="1"/>
      <c r="I54" s="1"/>
      <c r="J54" s="1"/>
      <c r="K54" s="1"/>
      <c r="L54" s="1"/>
      <c r="M54" s="1"/>
      <c r="N54" s="1"/>
      <c r="O54" s="1"/>
      <c r="P54" s="1"/>
      <c r="Q54" s="1"/>
      <c r="R54" s="1"/>
      <c r="S54" s="1"/>
      <c r="T54" s="1"/>
      <c r="U54" s="1"/>
      <c r="V54" s="1"/>
      <c r="W54" s="1"/>
      <c r="X54" s="1"/>
      <c r="Y54" s="1"/>
      <c r="Z54" s="1"/>
      <c r="AA54" s="1"/>
    </row>
    <row r="55" spans="1:27" ht="14.25" customHeight="1" x14ac:dyDescent="0.25">
      <c r="A55" s="1"/>
      <c r="B55" s="1"/>
      <c r="C55" s="36"/>
      <c r="D55" s="1"/>
      <c r="E55" s="1"/>
      <c r="F55" s="1"/>
      <c r="G55" s="1"/>
      <c r="H55" s="1"/>
      <c r="I55" s="1"/>
      <c r="J55" s="1"/>
      <c r="K55" s="1"/>
      <c r="L55" s="1"/>
      <c r="M55" s="1"/>
      <c r="N55" s="1"/>
      <c r="O55" s="1"/>
      <c r="P55" s="1"/>
      <c r="Q55" s="1"/>
      <c r="R55" s="1"/>
      <c r="S55" s="1"/>
      <c r="T55" s="1"/>
      <c r="U55" s="1"/>
      <c r="V55" s="1"/>
      <c r="W55" s="1"/>
      <c r="X55" s="1"/>
      <c r="Y55" s="1"/>
      <c r="Z55" s="1"/>
      <c r="AA55" s="1"/>
    </row>
    <row r="56" spans="1:27" ht="14.25" customHeight="1" x14ac:dyDescent="0.25">
      <c r="A56" s="1"/>
      <c r="B56" s="1"/>
      <c r="C56" s="36"/>
      <c r="D56" s="1"/>
      <c r="E56" s="1"/>
      <c r="F56" s="1"/>
      <c r="G56" s="1"/>
      <c r="H56" s="1"/>
      <c r="I56" s="1"/>
      <c r="J56" s="1"/>
      <c r="K56" s="1"/>
      <c r="L56" s="1"/>
      <c r="M56" s="1"/>
      <c r="N56" s="1"/>
      <c r="O56" s="1"/>
      <c r="P56" s="1"/>
      <c r="Q56" s="1"/>
      <c r="R56" s="1"/>
      <c r="S56" s="1"/>
      <c r="T56" s="1"/>
      <c r="U56" s="1"/>
      <c r="V56" s="1"/>
      <c r="W56" s="1"/>
      <c r="X56" s="1"/>
      <c r="Y56" s="1"/>
      <c r="Z56" s="1"/>
      <c r="AA56" s="1"/>
    </row>
    <row r="57" spans="1:27" ht="14.25" customHeight="1" x14ac:dyDescent="0.25">
      <c r="A57" s="1"/>
      <c r="B57" s="1"/>
      <c r="C57" s="36"/>
      <c r="D57" s="1"/>
      <c r="E57" s="1"/>
      <c r="F57" s="1"/>
      <c r="G57" s="1"/>
      <c r="H57" s="1"/>
      <c r="I57" s="1"/>
      <c r="J57" s="1"/>
      <c r="K57" s="1"/>
      <c r="L57" s="1"/>
      <c r="M57" s="1"/>
      <c r="N57" s="1"/>
      <c r="O57" s="1"/>
      <c r="P57" s="1"/>
      <c r="Q57" s="1"/>
      <c r="R57" s="1"/>
      <c r="S57" s="1"/>
      <c r="T57" s="1"/>
      <c r="U57" s="1"/>
      <c r="V57" s="1"/>
      <c r="W57" s="1"/>
      <c r="X57" s="1"/>
      <c r="Y57" s="1"/>
      <c r="Z57" s="1"/>
      <c r="AA57" s="1"/>
    </row>
    <row r="58" spans="1:27" ht="14.25" customHeight="1" x14ac:dyDescent="0.25">
      <c r="A58" s="1"/>
      <c r="B58" s="1"/>
      <c r="C58" s="36"/>
      <c r="D58" s="1"/>
      <c r="E58" s="1"/>
      <c r="F58" s="1"/>
      <c r="G58" s="1"/>
      <c r="H58" s="1"/>
      <c r="I58" s="1"/>
      <c r="J58" s="1"/>
      <c r="K58" s="1"/>
      <c r="L58" s="1"/>
      <c r="M58" s="1"/>
      <c r="N58" s="1"/>
      <c r="O58" s="1"/>
      <c r="P58" s="1"/>
      <c r="Q58" s="1"/>
      <c r="R58" s="1"/>
      <c r="S58" s="1"/>
      <c r="T58" s="1"/>
      <c r="U58" s="1"/>
      <c r="V58" s="1"/>
      <c r="W58" s="1"/>
      <c r="X58" s="1"/>
      <c r="Y58" s="1"/>
      <c r="Z58" s="1"/>
      <c r="AA58" s="1"/>
    </row>
    <row r="59" spans="1:27" ht="14.25" customHeight="1" x14ac:dyDescent="0.25">
      <c r="A59" s="1"/>
      <c r="B59" s="1"/>
      <c r="C59" s="36"/>
      <c r="D59" s="1"/>
      <c r="E59" s="1"/>
      <c r="F59" s="1"/>
      <c r="G59" s="1"/>
      <c r="H59" s="1"/>
      <c r="I59" s="1"/>
      <c r="J59" s="1"/>
      <c r="K59" s="1"/>
      <c r="L59" s="1"/>
      <c r="M59" s="1"/>
      <c r="N59" s="1"/>
      <c r="O59" s="1"/>
      <c r="P59" s="1"/>
      <c r="Q59" s="1"/>
      <c r="R59" s="1"/>
      <c r="S59" s="1"/>
      <c r="T59" s="1"/>
      <c r="U59" s="1"/>
      <c r="V59" s="1"/>
      <c r="W59" s="1"/>
      <c r="X59" s="1"/>
      <c r="Y59" s="1"/>
      <c r="Z59" s="1"/>
      <c r="AA59" s="1"/>
    </row>
    <row r="60" spans="1:27" ht="14.25" customHeight="1" x14ac:dyDescent="0.25">
      <c r="A60" s="1"/>
      <c r="B60" s="1"/>
      <c r="C60" s="36"/>
      <c r="D60" s="1"/>
      <c r="E60" s="1"/>
      <c r="F60" s="1"/>
      <c r="G60" s="1"/>
      <c r="H60" s="1"/>
      <c r="I60" s="1"/>
      <c r="J60" s="1"/>
      <c r="K60" s="1"/>
      <c r="L60" s="1"/>
      <c r="M60" s="1"/>
      <c r="N60" s="1"/>
      <c r="O60" s="1"/>
      <c r="P60" s="1"/>
      <c r="Q60" s="1"/>
      <c r="R60" s="1"/>
      <c r="S60" s="1"/>
      <c r="T60" s="1"/>
      <c r="U60" s="1"/>
      <c r="V60" s="1"/>
      <c r="W60" s="1"/>
      <c r="X60" s="1"/>
      <c r="Y60" s="1"/>
      <c r="Z60" s="1"/>
      <c r="AA60" s="1"/>
    </row>
    <row r="61" spans="1:27" ht="14.25" customHeight="1" x14ac:dyDescent="0.25">
      <c r="A61" s="1"/>
      <c r="B61" s="1"/>
      <c r="C61" s="36"/>
      <c r="D61" s="1"/>
      <c r="E61" s="1"/>
      <c r="F61" s="1"/>
      <c r="G61" s="1"/>
      <c r="H61" s="1"/>
      <c r="I61" s="1"/>
      <c r="J61" s="1"/>
      <c r="K61" s="1"/>
      <c r="L61" s="1"/>
      <c r="M61" s="1"/>
      <c r="N61" s="1"/>
      <c r="O61" s="1"/>
      <c r="P61" s="1"/>
      <c r="Q61" s="1"/>
      <c r="R61" s="1"/>
      <c r="S61" s="1"/>
      <c r="T61" s="1"/>
      <c r="U61" s="1"/>
      <c r="V61" s="1"/>
      <c r="W61" s="1"/>
      <c r="X61" s="1"/>
      <c r="Y61" s="1"/>
      <c r="Z61" s="1"/>
      <c r="AA61" s="1"/>
    </row>
    <row r="62" spans="1:27" ht="14.25" customHeight="1" x14ac:dyDescent="0.25">
      <c r="A62" s="1"/>
      <c r="B62" s="1"/>
      <c r="C62" s="36"/>
      <c r="D62" s="1"/>
      <c r="E62" s="1"/>
      <c r="F62" s="1"/>
      <c r="G62" s="1"/>
      <c r="H62" s="1"/>
      <c r="I62" s="1"/>
      <c r="J62" s="1"/>
      <c r="K62" s="1"/>
      <c r="L62" s="1"/>
      <c r="M62" s="1"/>
      <c r="N62" s="1"/>
      <c r="O62" s="1"/>
      <c r="P62" s="1"/>
      <c r="Q62" s="1"/>
      <c r="R62" s="1"/>
      <c r="S62" s="1"/>
      <c r="T62" s="1"/>
      <c r="U62" s="1"/>
      <c r="V62" s="1"/>
      <c r="W62" s="1"/>
      <c r="X62" s="1"/>
      <c r="Y62" s="1"/>
      <c r="Z62" s="1"/>
      <c r="AA62" s="1"/>
    </row>
    <row r="63" spans="1:27" ht="14.25" customHeight="1" x14ac:dyDescent="0.25">
      <c r="A63" s="1"/>
      <c r="B63" s="1"/>
      <c r="C63" s="36"/>
      <c r="D63" s="1"/>
      <c r="E63" s="1"/>
      <c r="F63" s="1"/>
      <c r="G63" s="1"/>
      <c r="H63" s="1"/>
      <c r="I63" s="1"/>
      <c r="J63" s="1"/>
      <c r="K63" s="1"/>
      <c r="L63" s="1"/>
      <c r="M63" s="1"/>
      <c r="N63" s="1"/>
      <c r="O63" s="1"/>
      <c r="P63" s="1"/>
      <c r="Q63" s="1"/>
      <c r="R63" s="1"/>
      <c r="S63" s="1"/>
      <c r="T63" s="1"/>
      <c r="U63" s="1"/>
      <c r="V63" s="1"/>
      <c r="W63" s="1"/>
      <c r="X63" s="1"/>
      <c r="Y63" s="1"/>
      <c r="Z63" s="1"/>
      <c r="AA63" s="1"/>
    </row>
    <row r="64" spans="1:27" ht="14.25" customHeight="1" x14ac:dyDescent="0.25">
      <c r="A64" s="1"/>
      <c r="B64" s="1"/>
      <c r="C64" s="36"/>
      <c r="D64" s="1"/>
      <c r="E64" s="1"/>
      <c r="F64" s="1"/>
      <c r="G64" s="1"/>
      <c r="H64" s="1"/>
      <c r="I64" s="1"/>
      <c r="J64" s="1"/>
      <c r="K64" s="1"/>
      <c r="L64" s="1"/>
      <c r="M64" s="1"/>
      <c r="N64" s="1"/>
      <c r="O64" s="1"/>
      <c r="P64" s="1"/>
      <c r="Q64" s="1"/>
      <c r="R64" s="1"/>
      <c r="S64" s="1"/>
      <c r="T64" s="1"/>
      <c r="U64" s="1"/>
      <c r="V64" s="1"/>
      <c r="W64" s="1"/>
      <c r="X64" s="1"/>
      <c r="Y64" s="1"/>
      <c r="Z64" s="1"/>
      <c r="AA64" s="1"/>
    </row>
    <row r="65" spans="1:27" ht="14.25" customHeight="1" x14ac:dyDescent="0.25">
      <c r="A65" s="1"/>
      <c r="B65" s="1"/>
      <c r="C65" s="36"/>
      <c r="D65" s="1"/>
      <c r="E65" s="1"/>
      <c r="F65" s="1"/>
      <c r="G65" s="1"/>
      <c r="H65" s="1"/>
      <c r="I65" s="1"/>
      <c r="J65" s="1"/>
      <c r="K65" s="1"/>
      <c r="L65" s="1"/>
      <c r="M65" s="1"/>
      <c r="N65" s="1"/>
      <c r="O65" s="1"/>
      <c r="P65" s="1"/>
      <c r="Q65" s="1"/>
      <c r="R65" s="1"/>
      <c r="S65" s="1"/>
      <c r="T65" s="1"/>
      <c r="U65" s="1"/>
      <c r="V65" s="1"/>
      <c r="W65" s="1"/>
      <c r="X65" s="1"/>
      <c r="Y65" s="1"/>
      <c r="Z65" s="1"/>
      <c r="AA65" s="1"/>
    </row>
    <row r="66" spans="1:27" ht="14.25" customHeight="1" x14ac:dyDescent="0.25">
      <c r="A66" s="1"/>
      <c r="B66" s="1"/>
      <c r="C66" s="36"/>
      <c r="D66" s="1"/>
      <c r="E66" s="1"/>
      <c r="F66" s="1"/>
      <c r="G66" s="1"/>
      <c r="H66" s="1"/>
      <c r="I66" s="1"/>
      <c r="J66" s="1"/>
      <c r="K66" s="1"/>
      <c r="L66" s="1"/>
      <c r="M66" s="1"/>
      <c r="N66" s="1"/>
      <c r="O66" s="1"/>
      <c r="P66" s="1"/>
      <c r="Q66" s="1"/>
      <c r="R66" s="1"/>
      <c r="S66" s="1"/>
      <c r="T66" s="1"/>
      <c r="U66" s="1"/>
      <c r="V66" s="1"/>
      <c r="W66" s="1"/>
      <c r="X66" s="1"/>
      <c r="Y66" s="1"/>
      <c r="Z66" s="1"/>
      <c r="AA66" s="1"/>
    </row>
    <row r="67" spans="1:27" ht="14.25" customHeight="1" x14ac:dyDescent="0.25">
      <c r="A67" s="1"/>
      <c r="B67" s="1"/>
      <c r="C67" s="36"/>
      <c r="D67" s="1"/>
      <c r="E67" s="1"/>
      <c r="F67" s="1"/>
      <c r="G67" s="1"/>
      <c r="H67" s="1"/>
      <c r="I67" s="1"/>
      <c r="J67" s="1"/>
      <c r="K67" s="1"/>
      <c r="L67" s="1"/>
      <c r="M67" s="1"/>
      <c r="N67" s="1"/>
      <c r="O67" s="1"/>
      <c r="P67" s="1"/>
      <c r="Q67" s="1"/>
      <c r="R67" s="1"/>
      <c r="S67" s="1"/>
      <c r="T67" s="1"/>
      <c r="U67" s="1"/>
      <c r="V67" s="1"/>
      <c r="W67" s="1"/>
      <c r="X67" s="1"/>
      <c r="Y67" s="1"/>
      <c r="Z67" s="1"/>
      <c r="AA67" s="1"/>
    </row>
    <row r="68" spans="1:27" ht="14.25" customHeight="1" x14ac:dyDescent="0.25">
      <c r="A68" s="1"/>
      <c r="B68" s="1"/>
      <c r="C68" s="36"/>
      <c r="D68" s="1"/>
      <c r="E68" s="1"/>
      <c r="F68" s="1"/>
      <c r="G68" s="1"/>
      <c r="H68" s="1"/>
      <c r="I68" s="1"/>
      <c r="J68" s="1"/>
      <c r="K68" s="1"/>
      <c r="L68" s="1"/>
      <c r="M68" s="1"/>
      <c r="N68" s="1"/>
      <c r="O68" s="1"/>
      <c r="P68" s="1"/>
      <c r="Q68" s="1"/>
      <c r="R68" s="1"/>
      <c r="S68" s="1"/>
      <c r="T68" s="1"/>
      <c r="U68" s="1"/>
      <c r="V68" s="1"/>
      <c r="W68" s="1"/>
      <c r="X68" s="1"/>
      <c r="Y68" s="1"/>
      <c r="Z68" s="1"/>
      <c r="AA68" s="1"/>
    </row>
    <row r="69" spans="1:27" ht="14.25" customHeight="1" x14ac:dyDescent="0.25">
      <c r="A69" s="1"/>
      <c r="B69" s="1"/>
      <c r="C69" s="36"/>
      <c r="D69" s="1"/>
      <c r="E69" s="1"/>
      <c r="F69" s="1"/>
      <c r="G69" s="1"/>
      <c r="H69" s="1"/>
      <c r="I69" s="1"/>
      <c r="J69" s="1"/>
      <c r="K69" s="1"/>
      <c r="L69" s="1"/>
      <c r="M69" s="1"/>
      <c r="N69" s="1"/>
      <c r="O69" s="1"/>
      <c r="P69" s="1"/>
      <c r="Q69" s="1"/>
      <c r="R69" s="1"/>
      <c r="S69" s="1"/>
      <c r="T69" s="1"/>
      <c r="U69" s="1"/>
      <c r="V69" s="1"/>
      <c r="W69" s="1"/>
      <c r="X69" s="1"/>
      <c r="Y69" s="1"/>
      <c r="Z69" s="1"/>
      <c r="AA69" s="1"/>
    </row>
    <row r="70" spans="1:27" ht="14.25" customHeight="1" x14ac:dyDescent="0.25">
      <c r="A70" s="1"/>
      <c r="B70" s="1"/>
      <c r="C70" s="36"/>
      <c r="D70" s="1"/>
      <c r="E70" s="1"/>
      <c r="F70" s="1"/>
      <c r="G70" s="1"/>
      <c r="H70" s="1"/>
      <c r="I70" s="1"/>
      <c r="J70" s="1"/>
      <c r="K70" s="1"/>
      <c r="L70" s="1"/>
      <c r="M70" s="1"/>
      <c r="N70" s="1"/>
      <c r="O70" s="1"/>
      <c r="P70" s="1"/>
      <c r="Q70" s="1"/>
      <c r="R70" s="1"/>
      <c r="S70" s="1"/>
      <c r="T70" s="1"/>
      <c r="U70" s="1"/>
      <c r="V70" s="1"/>
      <c r="W70" s="1"/>
      <c r="X70" s="1"/>
      <c r="Y70" s="1"/>
      <c r="Z70" s="1"/>
      <c r="AA70" s="1"/>
    </row>
    <row r="71" spans="1:27" ht="14.25" customHeight="1" x14ac:dyDescent="0.25">
      <c r="A71" s="1"/>
      <c r="B71" s="1"/>
      <c r="C71" s="36"/>
      <c r="D71" s="1"/>
      <c r="E71" s="1"/>
      <c r="F71" s="1"/>
      <c r="G71" s="1"/>
      <c r="H71" s="1"/>
      <c r="I71" s="1"/>
      <c r="J71" s="1"/>
      <c r="K71" s="1"/>
      <c r="L71" s="1"/>
      <c r="M71" s="1"/>
      <c r="N71" s="1"/>
      <c r="O71" s="1"/>
      <c r="P71" s="1"/>
      <c r="Q71" s="1"/>
      <c r="R71" s="1"/>
      <c r="S71" s="1"/>
      <c r="T71" s="1"/>
      <c r="U71" s="1"/>
      <c r="V71" s="1"/>
      <c r="W71" s="1"/>
      <c r="X71" s="1"/>
      <c r="Y71" s="1"/>
      <c r="Z71" s="1"/>
      <c r="AA71" s="1"/>
    </row>
    <row r="72" spans="1:27" ht="14.25" customHeight="1" x14ac:dyDescent="0.25">
      <c r="A72" s="1"/>
      <c r="B72" s="1"/>
      <c r="C72" s="36"/>
      <c r="D72" s="1"/>
      <c r="E72" s="1"/>
      <c r="F72" s="1"/>
      <c r="G72" s="1"/>
      <c r="H72" s="1"/>
      <c r="I72" s="1"/>
      <c r="J72" s="1"/>
      <c r="K72" s="1"/>
      <c r="L72" s="1"/>
      <c r="M72" s="1"/>
      <c r="N72" s="1"/>
      <c r="O72" s="1"/>
      <c r="P72" s="1"/>
      <c r="Q72" s="1"/>
      <c r="R72" s="1"/>
      <c r="S72" s="1"/>
      <c r="T72" s="1"/>
      <c r="U72" s="1"/>
      <c r="V72" s="1"/>
      <c r="W72" s="1"/>
      <c r="X72" s="1"/>
      <c r="Y72" s="1"/>
      <c r="Z72" s="1"/>
      <c r="AA72" s="1"/>
    </row>
    <row r="73" spans="1:27" ht="14.25" customHeight="1" x14ac:dyDescent="0.25">
      <c r="A73" s="1"/>
      <c r="B73" s="1"/>
      <c r="C73" s="36"/>
      <c r="D73" s="1"/>
      <c r="E73" s="1"/>
      <c r="F73" s="1"/>
      <c r="G73" s="1"/>
      <c r="H73" s="1"/>
      <c r="I73" s="1"/>
      <c r="J73" s="1"/>
      <c r="K73" s="1"/>
      <c r="L73" s="1"/>
      <c r="M73" s="1"/>
      <c r="N73" s="1"/>
      <c r="O73" s="1"/>
      <c r="P73" s="1"/>
      <c r="Q73" s="1"/>
      <c r="R73" s="1"/>
      <c r="S73" s="1"/>
      <c r="T73" s="1"/>
      <c r="U73" s="1"/>
      <c r="V73" s="1"/>
      <c r="W73" s="1"/>
      <c r="X73" s="1"/>
      <c r="Y73" s="1"/>
      <c r="Z73" s="1"/>
      <c r="AA73" s="1"/>
    </row>
    <row r="74" spans="1:27" ht="14.25" customHeight="1" x14ac:dyDescent="0.25">
      <c r="A74" s="1"/>
      <c r="B74" s="1"/>
      <c r="C74" s="36"/>
      <c r="D74" s="1"/>
      <c r="E74" s="1"/>
      <c r="F74" s="1"/>
      <c r="G74" s="1"/>
      <c r="H74" s="1"/>
      <c r="I74" s="1"/>
      <c r="J74" s="1"/>
      <c r="K74" s="1"/>
      <c r="L74" s="1"/>
      <c r="M74" s="1"/>
      <c r="N74" s="1"/>
      <c r="O74" s="1"/>
      <c r="P74" s="1"/>
      <c r="Q74" s="1"/>
      <c r="R74" s="1"/>
      <c r="S74" s="1"/>
      <c r="T74" s="1"/>
      <c r="U74" s="1"/>
      <c r="V74" s="1"/>
      <c r="W74" s="1"/>
      <c r="X74" s="1"/>
      <c r="Y74" s="1"/>
      <c r="Z74" s="1"/>
      <c r="AA74" s="1"/>
    </row>
    <row r="75" spans="1:27" ht="14.25" customHeight="1" x14ac:dyDescent="0.25">
      <c r="A75" s="1"/>
      <c r="B75" s="1"/>
      <c r="C75" s="36"/>
      <c r="D75" s="1"/>
      <c r="E75" s="1"/>
      <c r="F75" s="1"/>
      <c r="G75" s="1"/>
      <c r="H75" s="1"/>
      <c r="I75" s="1"/>
      <c r="J75" s="1"/>
      <c r="K75" s="1"/>
      <c r="L75" s="1"/>
      <c r="M75" s="1"/>
      <c r="N75" s="1"/>
      <c r="O75" s="1"/>
      <c r="P75" s="1"/>
      <c r="Q75" s="1"/>
      <c r="R75" s="1"/>
      <c r="S75" s="1"/>
      <c r="T75" s="1"/>
      <c r="U75" s="1"/>
      <c r="V75" s="1"/>
      <c r="W75" s="1"/>
      <c r="X75" s="1"/>
      <c r="Y75" s="1"/>
      <c r="Z75" s="1"/>
      <c r="AA75" s="1"/>
    </row>
    <row r="76" spans="1:27" ht="14.25" customHeight="1" x14ac:dyDescent="0.25">
      <c r="A76" s="1"/>
      <c r="B76" s="1"/>
      <c r="C76" s="36"/>
      <c r="D76" s="1"/>
      <c r="E76" s="1"/>
      <c r="F76" s="1"/>
      <c r="G76" s="1"/>
      <c r="H76" s="1"/>
      <c r="I76" s="1"/>
      <c r="J76" s="1"/>
      <c r="K76" s="1"/>
      <c r="L76" s="1"/>
      <c r="M76" s="1"/>
      <c r="N76" s="1"/>
      <c r="O76" s="1"/>
      <c r="P76" s="1"/>
      <c r="Q76" s="1"/>
      <c r="R76" s="1"/>
      <c r="S76" s="1"/>
      <c r="T76" s="1"/>
      <c r="U76" s="1"/>
      <c r="V76" s="1"/>
      <c r="W76" s="1"/>
      <c r="X76" s="1"/>
      <c r="Y76" s="1"/>
      <c r="Z76" s="1"/>
      <c r="AA76" s="1"/>
    </row>
    <row r="77" spans="1:27" ht="14.25" customHeight="1" x14ac:dyDescent="0.25">
      <c r="A77" s="1"/>
      <c r="B77" s="1"/>
      <c r="C77" s="36"/>
      <c r="D77" s="1"/>
      <c r="E77" s="1"/>
      <c r="F77" s="1"/>
      <c r="G77" s="1"/>
      <c r="H77" s="1"/>
      <c r="I77" s="1"/>
      <c r="J77" s="1"/>
      <c r="K77" s="1"/>
      <c r="L77" s="1"/>
      <c r="M77" s="1"/>
      <c r="N77" s="1"/>
      <c r="O77" s="1"/>
      <c r="P77" s="1"/>
      <c r="Q77" s="1"/>
      <c r="R77" s="1"/>
      <c r="S77" s="1"/>
      <c r="T77" s="1"/>
      <c r="U77" s="1"/>
      <c r="V77" s="1"/>
      <c r="W77" s="1"/>
      <c r="X77" s="1"/>
      <c r="Y77" s="1"/>
      <c r="Z77" s="1"/>
      <c r="AA77" s="1"/>
    </row>
    <row r="78" spans="1:27" ht="14.25" customHeight="1" x14ac:dyDescent="0.25">
      <c r="A78" s="1"/>
      <c r="B78" s="1"/>
      <c r="C78" s="36"/>
      <c r="D78" s="1"/>
      <c r="E78" s="1"/>
      <c r="F78" s="1"/>
      <c r="G78" s="1"/>
      <c r="H78" s="1"/>
      <c r="I78" s="1"/>
      <c r="J78" s="1"/>
      <c r="K78" s="1"/>
      <c r="L78" s="1"/>
      <c r="M78" s="1"/>
      <c r="N78" s="1"/>
      <c r="O78" s="1"/>
      <c r="P78" s="1"/>
      <c r="Q78" s="1"/>
      <c r="R78" s="1"/>
      <c r="S78" s="1"/>
      <c r="T78" s="1"/>
      <c r="U78" s="1"/>
      <c r="V78" s="1"/>
      <c r="W78" s="1"/>
      <c r="X78" s="1"/>
      <c r="Y78" s="1"/>
      <c r="Z78" s="1"/>
      <c r="AA78" s="1"/>
    </row>
    <row r="79" spans="1:27" ht="14.25" customHeight="1" x14ac:dyDescent="0.25">
      <c r="A79" s="1"/>
      <c r="B79" s="1"/>
      <c r="C79" s="36"/>
      <c r="D79" s="1"/>
      <c r="E79" s="1"/>
      <c r="F79" s="1"/>
      <c r="G79" s="1"/>
      <c r="H79" s="1"/>
      <c r="I79" s="1"/>
      <c r="J79" s="1"/>
      <c r="K79" s="1"/>
      <c r="L79" s="1"/>
      <c r="M79" s="1"/>
      <c r="N79" s="1"/>
      <c r="O79" s="1"/>
      <c r="P79" s="1"/>
      <c r="Q79" s="1"/>
      <c r="R79" s="1"/>
      <c r="S79" s="1"/>
      <c r="T79" s="1"/>
      <c r="U79" s="1"/>
      <c r="V79" s="1"/>
      <c r="W79" s="1"/>
      <c r="X79" s="1"/>
      <c r="Y79" s="1"/>
      <c r="Z79" s="1"/>
      <c r="AA79" s="1"/>
    </row>
    <row r="80" spans="1:27" ht="14.25" customHeight="1" x14ac:dyDescent="0.25">
      <c r="A80" s="1"/>
      <c r="B80" s="1"/>
      <c r="C80" s="36"/>
      <c r="D80" s="1"/>
      <c r="E80" s="1"/>
      <c r="F80" s="1"/>
      <c r="G80" s="1"/>
      <c r="H80" s="1"/>
      <c r="I80" s="1"/>
      <c r="J80" s="1"/>
      <c r="K80" s="1"/>
      <c r="L80" s="1"/>
      <c r="M80" s="1"/>
      <c r="N80" s="1"/>
      <c r="O80" s="1"/>
      <c r="P80" s="1"/>
      <c r="Q80" s="1"/>
      <c r="R80" s="1"/>
      <c r="S80" s="1"/>
      <c r="T80" s="1"/>
      <c r="U80" s="1"/>
      <c r="V80" s="1"/>
      <c r="W80" s="1"/>
      <c r="X80" s="1"/>
      <c r="Y80" s="1"/>
      <c r="Z80" s="1"/>
      <c r="AA80" s="1"/>
    </row>
    <row r="81" spans="1:27" ht="14.25" customHeight="1" x14ac:dyDescent="0.25">
      <c r="A81" s="1"/>
      <c r="B81" s="1"/>
      <c r="C81" s="36"/>
      <c r="D81" s="1"/>
      <c r="E81" s="1"/>
      <c r="F81" s="1"/>
      <c r="G81" s="1"/>
      <c r="H81" s="1"/>
      <c r="I81" s="1"/>
      <c r="J81" s="1"/>
      <c r="K81" s="1"/>
      <c r="L81" s="1"/>
      <c r="M81" s="1"/>
      <c r="N81" s="1"/>
      <c r="O81" s="1"/>
      <c r="P81" s="1"/>
      <c r="Q81" s="1"/>
      <c r="R81" s="1"/>
      <c r="S81" s="1"/>
      <c r="T81" s="1"/>
      <c r="U81" s="1"/>
      <c r="V81" s="1"/>
      <c r="W81" s="1"/>
      <c r="X81" s="1"/>
      <c r="Y81" s="1"/>
      <c r="Z81" s="1"/>
      <c r="AA81" s="1"/>
    </row>
    <row r="82" spans="1:27" ht="14.25" customHeight="1" x14ac:dyDescent="0.25">
      <c r="A82" s="1"/>
      <c r="B82" s="1"/>
      <c r="C82" s="36"/>
      <c r="D82" s="1"/>
      <c r="E82" s="1"/>
      <c r="F82" s="1"/>
      <c r="G82" s="1"/>
      <c r="H82" s="1"/>
      <c r="I82" s="1"/>
      <c r="J82" s="1"/>
      <c r="K82" s="1"/>
      <c r="L82" s="1"/>
      <c r="M82" s="1"/>
      <c r="N82" s="1"/>
      <c r="O82" s="1"/>
      <c r="P82" s="1"/>
      <c r="Q82" s="1"/>
      <c r="R82" s="1"/>
      <c r="S82" s="1"/>
      <c r="T82" s="1"/>
      <c r="U82" s="1"/>
      <c r="V82" s="1"/>
      <c r="W82" s="1"/>
      <c r="X82" s="1"/>
      <c r="Y82" s="1"/>
      <c r="Z82" s="1"/>
      <c r="AA82" s="1"/>
    </row>
    <row r="83" spans="1:27" ht="14.25" customHeight="1" x14ac:dyDescent="0.25">
      <c r="A83" s="1"/>
      <c r="B83" s="1"/>
      <c r="C83" s="36"/>
      <c r="D83" s="1"/>
      <c r="E83" s="1"/>
      <c r="F83" s="1"/>
      <c r="G83" s="1"/>
      <c r="H83" s="1"/>
      <c r="I83" s="1"/>
      <c r="J83" s="1"/>
      <c r="K83" s="1"/>
      <c r="L83" s="1"/>
      <c r="M83" s="1"/>
      <c r="N83" s="1"/>
      <c r="O83" s="1"/>
      <c r="P83" s="1"/>
      <c r="Q83" s="1"/>
      <c r="R83" s="1"/>
      <c r="S83" s="1"/>
      <c r="T83" s="1"/>
      <c r="U83" s="1"/>
      <c r="V83" s="1"/>
      <c r="W83" s="1"/>
      <c r="X83" s="1"/>
      <c r="Y83" s="1"/>
      <c r="Z83" s="1"/>
      <c r="AA83" s="1"/>
    </row>
    <row r="84" spans="1:27" ht="14.25" customHeight="1" x14ac:dyDescent="0.25">
      <c r="A84" s="1"/>
      <c r="B84" s="1"/>
      <c r="C84" s="36"/>
      <c r="D84" s="1"/>
      <c r="E84" s="1"/>
      <c r="F84" s="1"/>
      <c r="G84" s="1"/>
      <c r="H84" s="1"/>
      <c r="I84" s="1"/>
      <c r="J84" s="1"/>
      <c r="K84" s="1"/>
      <c r="L84" s="1"/>
      <c r="M84" s="1"/>
      <c r="N84" s="1"/>
      <c r="O84" s="1"/>
      <c r="P84" s="1"/>
      <c r="Q84" s="1"/>
      <c r="R84" s="1"/>
      <c r="S84" s="1"/>
      <c r="T84" s="1"/>
      <c r="U84" s="1"/>
      <c r="V84" s="1"/>
      <c r="W84" s="1"/>
      <c r="X84" s="1"/>
      <c r="Y84" s="1"/>
      <c r="Z84" s="1"/>
      <c r="AA84" s="1"/>
    </row>
    <row r="85" spans="1:27" ht="14.25" customHeight="1" x14ac:dyDescent="0.25">
      <c r="A85" s="1"/>
      <c r="B85" s="1"/>
      <c r="C85" s="36"/>
      <c r="D85" s="1"/>
      <c r="E85" s="1"/>
      <c r="F85" s="1"/>
      <c r="G85" s="1"/>
      <c r="H85" s="1"/>
      <c r="I85" s="1"/>
      <c r="J85" s="1"/>
      <c r="K85" s="1"/>
      <c r="L85" s="1"/>
      <c r="M85" s="1"/>
      <c r="N85" s="1"/>
      <c r="O85" s="1"/>
      <c r="P85" s="1"/>
      <c r="Q85" s="1"/>
      <c r="R85" s="1"/>
      <c r="S85" s="1"/>
      <c r="T85" s="1"/>
      <c r="U85" s="1"/>
      <c r="V85" s="1"/>
      <c r="W85" s="1"/>
      <c r="X85" s="1"/>
      <c r="Y85" s="1"/>
      <c r="Z85" s="1"/>
      <c r="AA85" s="1"/>
    </row>
    <row r="86" spans="1:27" ht="14.25" customHeight="1" x14ac:dyDescent="0.25">
      <c r="A86" s="1"/>
      <c r="B86" s="1"/>
      <c r="C86" s="36"/>
      <c r="D86" s="1"/>
      <c r="E86" s="1"/>
      <c r="F86" s="1"/>
      <c r="G86" s="1"/>
      <c r="H86" s="1"/>
      <c r="I86" s="1"/>
      <c r="J86" s="1"/>
      <c r="K86" s="1"/>
      <c r="L86" s="1"/>
      <c r="M86" s="1"/>
      <c r="N86" s="1"/>
      <c r="O86" s="1"/>
      <c r="P86" s="1"/>
      <c r="Q86" s="1"/>
      <c r="R86" s="1"/>
      <c r="S86" s="1"/>
      <c r="T86" s="1"/>
      <c r="U86" s="1"/>
      <c r="V86" s="1"/>
      <c r="W86" s="1"/>
      <c r="X86" s="1"/>
      <c r="Y86" s="1"/>
      <c r="Z86" s="1"/>
      <c r="AA86" s="1"/>
    </row>
    <row r="87" spans="1:27" ht="14.25" customHeight="1" x14ac:dyDescent="0.25">
      <c r="A87" s="1"/>
      <c r="B87" s="1"/>
      <c r="C87" s="36"/>
      <c r="D87" s="1"/>
      <c r="E87" s="1"/>
      <c r="F87" s="1"/>
      <c r="G87" s="1"/>
      <c r="H87" s="1"/>
      <c r="I87" s="1"/>
      <c r="J87" s="1"/>
      <c r="K87" s="1"/>
      <c r="L87" s="1"/>
      <c r="M87" s="1"/>
      <c r="N87" s="1"/>
      <c r="O87" s="1"/>
      <c r="P87" s="1"/>
      <c r="Q87" s="1"/>
      <c r="R87" s="1"/>
      <c r="S87" s="1"/>
      <c r="T87" s="1"/>
      <c r="U87" s="1"/>
      <c r="V87" s="1"/>
      <c r="W87" s="1"/>
      <c r="X87" s="1"/>
      <c r="Y87" s="1"/>
      <c r="Z87" s="1"/>
      <c r="AA87" s="1"/>
    </row>
    <row r="88" spans="1:27" ht="14.25" customHeight="1" x14ac:dyDescent="0.25">
      <c r="A88" s="1"/>
      <c r="B88" s="1"/>
      <c r="C88" s="36"/>
      <c r="D88" s="1"/>
      <c r="E88" s="1"/>
      <c r="F88" s="1"/>
      <c r="G88" s="1"/>
      <c r="H88" s="1"/>
      <c r="I88" s="1"/>
      <c r="J88" s="1"/>
      <c r="K88" s="1"/>
      <c r="L88" s="1"/>
      <c r="M88" s="1"/>
      <c r="N88" s="1"/>
      <c r="O88" s="1"/>
      <c r="P88" s="1"/>
      <c r="Q88" s="1"/>
      <c r="R88" s="1"/>
      <c r="S88" s="1"/>
      <c r="T88" s="1"/>
      <c r="U88" s="1"/>
      <c r="V88" s="1"/>
      <c r="W88" s="1"/>
      <c r="X88" s="1"/>
      <c r="Y88" s="1"/>
      <c r="Z88" s="1"/>
      <c r="AA88" s="1"/>
    </row>
    <row r="89" spans="1:27" ht="14.25" customHeight="1" x14ac:dyDescent="0.25">
      <c r="A89" s="1"/>
      <c r="B89" s="1"/>
      <c r="C89" s="36"/>
      <c r="D89" s="1"/>
      <c r="E89" s="1"/>
      <c r="F89" s="1"/>
      <c r="G89" s="1"/>
      <c r="H89" s="1"/>
      <c r="I89" s="1"/>
      <c r="J89" s="1"/>
      <c r="K89" s="1"/>
      <c r="L89" s="1"/>
      <c r="M89" s="1"/>
      <c r="N89" s="1"/>
      <c r="O89" s="1"/>
      <c r="P89" s="1"/>
      <c r="Q89" s="1"/>
      <c r="R89" s="1"/>
      <c r="S89" s="1"/>
      <c r="T89" s="1"/>
      <c r="U89" s="1"/>
      <c r="V89" s="1"/>
      <c r="W89" s="1"/>
      <c r="X89" s="1"/>
      <c r="Y89" s="1"/>
      <c r="Z89" s="1"/>
      <c r="AA89" s="1"/>
    </row>
    <row r="90" spans="1:27" ht="14.25" customHeight="1" x14ac:dyDescent="0.25">
      <c r="A90" s="1"/>
      <c r="B90" s="1"/>
      <c r="C90" s="36"/>
      <c r="D90" s="1"/>
      <c r="E90" s="1"/>
      <c r="F90" s="1"/>
      <c r="G90" s="1"/>
      <c r="H90" s="1"/>
      <c r="I90" s="1"/>
      <c r="J90" s="1"/>
      <c r="K90" s="1"/>
      <c r="L90" s="1"/>
      <c r="M90" s="1"/>
      <c r="N90" s="1"/>
      <c r="O90" s="1"/>
      <c r="P90" s="1"/>
      <c r="Q90" s="1"/>
      <c r="R90" s="1"/>
      <c r="S90" s="1"/>
      <c r="T90" s="1"/>
      <c r="U90" s="1"/>
      <c r="V90" s="1"/>
      <c r="W90" s="1"/>
      <c r="X90" s="1"/>
      <c r="Y90" s="1"/>
      <c r="Z90" s="1"/>
      <c r="AA90" s="1"/>
    </row>
    <row r="91" spans="1:27" ht="14.25" customHeight="1" x14ac:dyDescent="0.25">
      <c r="A91" s="1"/>
      <c r="B91" s="1"/>
      <c r="C91" s="36"/>
      <c r="D91" s="1"/>
      <c r="E91" s="1"/>
      <c r="F91" s="1"/>
      <c r="G91" s="1"/>
      <c r="H91" s="1"/>
      <c r="I91" s="1"/>
      <c r="J91" s="1"/>
      <c r="K91" s="1"/>
      <c r="L91" s="1"/>
      <c r="M91" s="1"/>
      <c r="N91" s="1"/>
      <c r="O91" s="1"/>
      <c r="P91" s="1"/>
      <c r="Q91" s="1"/>
      <c r="R91" s="1"/>
      <c r="S91" s="1"/>
      <c r="T91" s="1"/>
      <c r="U91" s="1"/>
      <c r="V91" s="1"/>
      <c r="W91" s="1"/>
      <c r="X91" s="1"/>
      <c r="Y91" s="1"/>
      <c r="Z91" s="1"/>
      <c r="AA91" s="1"/>
    </row>
    <row r="92" spans="1:27" ht="14.25" customHeight="1" x14ac:dyDescent="0.25">
      <c r="A92" s="1"/>
      <c r="B92" s="1"/>
      <c r="C92" s="36"/>
      <c r="D92" s="1"/>
      <c r="E92" s="1"/>
      <c r="F92" s="1"/>
      <c r="G92" s="1"/>
      <c r="H92" s="1"/>
      <c r="I92" s="1"/>
      <c r="J92" s="1"/>
      <c r="K92" s="1"/>
      <c r="L92" s="1"/>
      <c r="M92" s="1"/>
      <c r="N92" s="1"/>
      <c r="O92" s="1"/>
      <c r="P92" s="1"/>
      <c r="Q92" s="1"/>
      <c r="R92" s="1"/>
      <c r="S92" s="1"/>
      <c r="T92" s="1"/>
      <c r="U92" s="1"/>
      <c r="V92" s="1"/>
      <c r="W92" s="1"/>
      <c r="X92" s="1"/>
      <c r="Y92" s="1"/>
      <c r="Z92" s="1"/>
      <c r="AA92" s="1"/>
    </row>
    <row r="93" spans="1:27" ht="14.25" customHeight="1" x14ac:dyDescent="0.25">
      <c r="A93" s="1"/>
      <c r="B93" s="1"/>
      <c r="C93" s="36"/>
      <c r="D93" s="1"/>
      <c r="E93" s="1"/>
      <c r="F93" s="1"/>
      <c r="G93" s="1"/>
      <c r="H93" s="1"/>
      <c r="I93" s="1"/>
      <c r="J93" s="1"/>
      <c r="K93" s="1"/>
      <c r="L93" s="1"/>
      <c r="M93" s="1"/>
      <c r="N93" s="1"/>
      <c r="O93" s="1"/>
      <c r="P93" s="1"/>
      <c r="Q93" s="1"/>
      <c r="R93" s="1"/>
      <c r="S93" s="1"/>
      <c r="T93" s="1"/>
      <c r="U93" s="1"/>
      <c r="V93" s="1"/>
      <c r="W93" s="1"/>
      <c r="X93" s="1"/>
      <c r="Y93" s="1"/>
      <c r="Z93" s="1"/>
      <c r="AA93" s="1"/>
    </row>
    <row r="94" spans="1:27" ht="14.25" customHeight="1" x14ac:dyDescent="0.25">
      <c r="A94" s="1"/>
      <c r="B94" s="1"/>
      <c r="C94" s="36"/>
      <c r="D94" s="1"/>
      <c r="E94" s="1"/>
      <c r="F94" s="1"/>
      <c r="G94" s="1"/>
      <c r="H94" s="1"/>
      <c r="I94" s="1"/>
      <c r="J94" s="1"/>
      <c r="K94" s="1"/>
      <c r="L94" s="1"/>
      <c r="M94" s="1"/>
      <c r="N94" s="1"/>
      <c r="O94" s="1"/>
      <c r="P94" s="1"/>
      <c r="Q94" s="1"/>
      <c r="R94" s="1"/>
      <c r="S94" s="1"/>
      <c r="T94" s="1"/>
      <c r="U94" s="1"/>
      <c r="V94" s="1"/>
      <c r="W94" s="1"/>
      <c r="X94" s="1"/>
      <c r="Y94" s="1"/>
      <c r="Z94" s="1"/>
      <c r="AA94" s="1"/>
    </row>
    <row r="95" spans="1:27" ht="14.25" customHeight="1" x14ac:dyDescent="0.25">
      <c r="A95" s="1"/>
      <c r="B95" s="1"/>
      <c r="C95" s="36"/>
      <c r="D95" s="1"/>
      <c r="E95" s="1"/>
      <c r="F95" s="1"/>
      <c r="G95" s="1"/>
      <c r="H95" s="1"/>
      <c r="I95" s="1"/>
      <c r="J95" s="1"/>
      <c r="K95" s="1"/>
      <c r="L95" s="1"/>
      <c r="M95" s="1"/>
      <c r="N95" s="1"/>
      <c r="O95" s="1"/>
      <c r="P95" s="1"/>
      <c r="Q95" s="1"/>
      <c r="R95" s="1"/>
      <c r="S95" s="1"/>
      <c r="T95" s="1"/>
      <c r="U95" s="1"/>
      <c r="V95" s="1"/>
      <c r="W95" s="1"/>
      <c r="X95" s="1"/>
      <c r="Y95" s="1"/>
      <c r="Z95" s="1"/>
      <c r="AA95" s="1"/>
    </row>
    <row r="96" spans="1:27" ht="14.25" customHeight="1" x14ac:dyDescent="0.25">
      <c r="A96" s="1"/>
      <c r="B96" s="1"/>
      <c r="C96" s="36"/>
      <c r="D96" s="1"/>
      <c r="E96" s="1"/>
      <c r="F96" s="1"/>
      <c r="G96" s="1"/>
      <c r="H96" s="1"/>
      <c r="I96" s="1"/>
      <c r="J96" s="1"/>
      <c r="K96" s="1"/>
      <c r="L96" s="1"/>
      <c r="M96" s="1"/>
      <c r="N96" s="1"/>
      <c r="O96" s="1"/>
      <c r="P96" s="1"/>
      <c r="Q96" s="1"/>
      <c r="R96" s="1"/>
      <c r="S96" s="1"/>
      <c r="T96" s="1"/>
      <c r="U96" s="1"/>
      <c r="V96" s="1"/>
      <c r="W96" s="1"/>
      <c r="X96" s="1"/>
      <c r="Y96" s="1"/>
      <c r="Z96" s="1"/>
      <c r="AA96" s="1"/>
    </row>
    <row r="97" spans="1:27" ht="14.25" customHeight="1" x14ac:dyDescent="0.25">
      <c r="A97" s="1"/>
      <c r="B97" s="1"/>
      <c r="C97" s="36"/>
      <c r="D97" s="1"/>
      <c r="E97" s="1"/>
      <c r="F97" s="1"/>
      <c r="G97" s="1"/>
      <c r="H97" s="1"/>
      <c r="I97" s="1"/>
      <c r="J97" s="1"/>
      <c r="K97" s="1"/>
      <c r="L97" s="1"/>
      <c r="M97" s="1"/>
      <c r="N97" s="1"/>
      <c r="O97" s="1"/>
      <c r="P97" s="1"/>
      <c r="Q97" s="1"/>
      <c r="R97" s="1"/>
      <c r="S97" s="1"/>
      <c r="T97" s="1"/>
      <c r="U97" s="1"/>
      <c r="V97" s="1"/>
      <c r="W97" s="1"/>
      <c r="X97" s="1"/>
      <c r="Y97" s="1"/>
      <c r="Z97" s="1"/>
      <c r="AA97" s="1"/>
    </row>
    <row r="98" spans="1:27" ht="14.25" customHeight="1" x14ac:dyDescent="0.25">
      <c r="A98" s="1"/>
      <c r="B98" s="1"/>
      <c r="C98" s="36"/>
      <c r="D98" s="1"/>
      <c r="E98" s="1"/>
      <c r="F98" s="1"/>
      <c r="G98" s="1"/>
      <c r="H98" s="1"/>
      <c r="I98" s="1"/>
      <c r="J98" s="1"/>
      <c r="K98" s="1"/>
      <c r="L98" s="1"/>
      <c r="M98" s="1"/>
      <c r="N98" s="1"/>
      <c r="O98" s="1"/>
      <c r="P98" s="1"/>
      <c r="Q98" s="1"/>
      <c r="R98" s="1"/>
      <c r="S98" s="1"/>
      <c r="T98" s="1"/>
      <c r="U98" s="1"/>
      <c r="V98" s="1"/>
      <c r="W98" s="1"/>
      <c r="X98" s="1"/>
      <c r="Y98" s="1"/>
      <c r="Z98" s="1"/>
      <c r="AA98" s="1"/>
    </row>
    <row r="99" spans="1:27" ht="14.25" customHeight="1" x14ac:dyDescent="0.25">
      <c r="A99" s="1"/>
      <c r="B99" s="1"/>
      <c r="C99" s="36"/>
      <c r="D99" s="1"/>
      <c r="E99" s="1"/>
      <c r="F99" s="1"/>
      <c r="G99" s="1"/>
      <c r="H99" s="1"/>
      <c r="I99" s="1"/>
      <c r="J99" s="1"/>
      <c r="K99" s="1"/>
      <c r="L99" s="1"/>
      <c r="M99" s="1"/>
      <c r="N99" s="1"/>
      <c r="O99" s="1"/>
      <c r="P99" s="1"/>
      <c r="Q99" s="1"/>
      <c r="R99" s="1"/>
      <c r="S99" s="1"/>
      <c r="T99" s="1"/>
      <c r="U99" s="1"/>
      <c r="V99" s="1"/>
      <c r="W99" s="1"/>
      <c r="X99" s="1"/>
      <c r="Y99" s="1"/>
      <c r="Z99" s="1"/>
      <c r="AA99" s="1"/>
    </row>
    <row r="100" spans="1:27" ht="14.25" customHeight="1" x14ac:dyDescent="0.25">
      <c r="A100" s="1"/>
      <c r="B100" s="1"/>
      <c r="C100" s="36"/>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ustomHeight="1" x14ac:dyDescent="0.25">
      <c r="A101" s="1"/>
      <c r="B101" s="1"/>
      <c r="C101" s="36"/>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ustomHeight="1" x14ac:dyDescent="0.25">
      <c r="A102" s="1"/>
      <c r="B102" s="1"/>
      <c r="C102" s="36"/>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ustomHeight="1" x14ac:dyDescent="0.25">
      <c r="A103" s="1"/>
      <c r="B103" s="1"/>
      <c r="C103" s="36"/>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ustomHeight="1" x14ac:dyDescent="0.25">
      <c r="A104" s="1"/>
      <c r="B104" s="1"/>
      <c r="C104" s="36"/>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ustomHeight="1" x14ac:dyDescent="0.25">
      <c r="A105" s="1"/>
      <c r="B105" s="1"/>
      <c r="C105" s="36"/>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ustomHeight="1" x14ac:dyDescent="0.25">
      <c r="A106" s="1"/>
      <c r="B106" s="1"/>
      <c r="C106" s="36"/>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ustomHeight="1" x14ac:dyDescent="0.25">
      <c r="A107" s="1"/>
      <c r="B107" s="1"/>
      <c r="C107" s="36"/>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ustomHeight="1" x14ac:dyDescent="0.25">
      <c r="A108" s="1"/>
      <c r="B108" s="1"/>
      <c r="C108" s="36"/>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ustomHeight="1" x14ac:dyDescent="0.25">
      <c r="A109" s="1"/>
      <c r="B109" s="1"/>
      <c r="C109" s="36"/>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ustomHeight="1" x14ac:dyDescent="0.25">
      <c r="A110" s="1"/>
      <c r="B110" s="1"/>
      <c r="C110" s="36"/>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ustomHeight="1" x14ac:dyDescent="0.25">
      <c r="A111" s="1"/>
      <c r="B111" s="1"/>
      <c r="C111" s="36"/>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ustomHeight="1" x14ac:dyDescent="0.25">
      <c r="A112" s="1"/>
      <c r="B112" s="1"/>
      <c r="C112" s="36"/>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ustomHeight="1" x14ac:dyDescent="0.25">
      <c r="A113" s="1"/>
      <c r="B113" s="1"/>
      <c r="C113" s="36"/>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ustomHeight="1" x14ac:dyDescent="0.25">
      <c r="A114" s="1"/>
      <c r="B114" s="1"/>
      <c r="C114" s="36"/>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ustomHeight="1" x14ac:dyDescent="0.25">
      <c r="A115" s="1"/>
      <c r="B115" s="1"/>
      <c r="C115" s="36"/>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ustomHeight="1" x14ac:dyDescent="0.25">
      <c r="A116" s="1"/>
      <c r="B116" s="1"/>
      <c r="C116" s="36"/>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ustomHeight="1" x14ac:dyDescent="0.25">
      <c r="A117" s="1"/>
      <c r="B117" s="1"/>
      <c r="C117" s="36"/>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ustomHeight="1" x14ac:dyDescent="0.25">
      <c r="A118" s="1"/>
      <c r="B118" s="1"/>
      <c r="C118" s="36"/>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ustomHeight="1" x14ac:dyDescent="0.25">
      <c r="A119" s="1"/>
      <c r="B119" s="1"/>
      <c r="C119" s="36"/>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ustomHeight="1" x14ac:dyDescent="0.25">
      <c r="A120" s="1"/>
      <c r="B120" s="1"/>
      <c r="C120" s="36"/>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ustomHeight="1" x14ac:dyDescent="0.25">
      <c r="A121" s="1"/>
      <c r="B121" s="1"/>
      <c r="C121" s="36"/>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ustomHeight="1" x14ac:dyDescent="0.25">
      <c r="A122" s="1"/>
      <c r="B122" s="1"/>
      <c r="C122" s="36"/>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ustomHeight="1" x14ac:dyDescent="0.25">
      <c r="A123" s="1"/>
      <c r="B123" s="1"/>
      <c r="C123" s="36"/>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x14ac:dyDescent="0.25">
      <c r="A124" s="1"/>
      <c r="B124" s="1"/>
      <c r="C124" s="36"/>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x14ac:dyDescent="0.25">
      <c r="A125" s="1"/>
      <c r="B125" s="1"/>
      <c r="C125" s="36"/>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x14ac:dyDescent="0.25">
      <c r="A126" s="1"/>
      <c r="B126" s="1"/>
      <c r="C126" s="36"/>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x14ac:dyDescent="0.25">
      <c r="A127" s="1"/>
      <c r="B127" s="1"/>
      <c r="C127" s="36"/>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x14ac:dyDescent="0.25">
      <c r="A128" s="1"/>
      <c r="B128" s="1"/>
      <c r="C128" s="36"/>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x14ac:dyDescent="0.25">
      <c r="A129" s="1"/>
      <c r="B129" s="1"/>
      <c r="C129" s="36"/>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x14ac:dyDescent="0.25">
      <c r="A130" s="1"/>
      <c r="B130" s="1"/>
      <c r="C130" s="36"/>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x14ac:dyDescent="0.25">
      <c r="A131" s="1"/>
      <c r="B131" s="1"/>
      <c r="C131" s="36"/>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x14ac:dyDescent="0.25">
      <c r="A132" s="1"/>
      <c r="B132" s="1"/>
      <c r="C132" s="36"/>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x14ac:dyDescent="0.25">
      <c r="A133" s="1"/>
      <c r="B133" s="1"/>
      <c r="C133" s="36"/>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x14ac:dyDescent="0.25">
      <c r="A134" s="1"/>
      <c r="B134" s="1"/>
      <c r="C134" s="36"/>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x14ac:dyDescent="0.25">
      <c r="A135" s="1"/>
      <c r="B135" s="1"/>
      <c r="C135" s="36"/>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x14ac:dyDescent="0.25">
      <c r="A136" s="1"/>
      <c r="B136" s="1"/>
      <c r="C136" s="36"/>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x14ac:dyDescent="0.25">
      <c r="A137" s="1"/>
      <c r="B137" s="1"/>
      <c r="C137" s="36"/>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x14ac:dyDescent="0.25">
      <c r="A138" s="1"/>
      <c r="B138" s="1"/>
      <c r="C138" s="36"/>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x14ac:dyDescent="0.25">
      <c r="A139" s="1"/>
      <c r="B139" s="1"/>
      <c r="C139" s="36"/>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x14ac:dyDescent="0.25">
      <c r="A140" s="1"/>
      <c r="B140" s="1"/>
      <c r="C140" s="36"/>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x14ac:dyDescent="0.25">
      <c r="A141" s="1"/>
      <c r="B141" s="1"/>
      <c r="C141" s="36"/>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x14ac:dyDescent="0.25">
      <c r="A142" s="1"/>
      <c r="B142" s="1"/>
      <c r="C142" s="36"/>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x14ac:dyDescent="0.25">
      <c r="A143" s="1"/>
      <c r="B143" s="1"/>
      <c r="C143" s="36"/>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x14ac:dyDescent="0.25">
      <c r="A144" s="1"/>
      <c r="B144" s="1"/>
      <c r="C144" s="36"/>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x14ac:dyDescent="0.25">
      <c r="A145" s="1"/>
      <c r="B145" s="1"/>
      <c r="C145" s="36"/>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x14ac:dyDescent="0.25">
      <c r="A146" s="1"/>
      <c r="B146" s="1"/>
      <c r="C146" s="36"/>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x14ac:dyDescent="0.25">
      <c r="A147" s="1"/>
      <c r="B147" s="1"/>
      <c r="C147" s="36"/>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x14ac:dyDescent="0.25">
      <c r="A148" s="1"/>
      <c r="B148" s="1"/>
      <c r="C148" s="36"/>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x14ac:dyDescent="0.25">
      <c r="A149" s="1"/>
      <c r="B149" s="1"/>
      <c r="C149" s="36"/>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x14ac:dyDescent="0.25">
      <c r="A150" s="1"/>
      <c r="B150" s="1"/>
      <c r="C150" s="36"/>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x14ac:dyDescent="0.25">
      <c r="A151" s="1"/>
      <c r="B151" s="1"/>
      <c r="C151" s="36"/>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x14ac:dyDescent="0.25">
      <c r="A152" s="1"/>
      <c r="B152" s="1"/>
      <c r="C152" s="36"/>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x14ac:dyDescent="0.25">
      <c r="A153" s="1"/>
      <c r="B153" s="1"/>
      <c r="C153" s="36"/>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x14ac:dyDescent="0.25">
      <c r="A154" s="1"/>
      <c r="B154" s="1"/>
      <c r="C154" s="36"/>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x14ac:dyDescent="0.25">
      <c r="A155" s="1"/>
      <c r="B155" s="1"/>
      <c r="C155" s="36"/>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x14ac:dyDescent="0.25">
      <c r="A156" s="1"/>
      <c r="B156" s="1"/>
      <c r="C156" s="36"/>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x14ac:dyDescent="0.25">
      <c r="A157" s="1"/>
      <c r="B157" s="1"/>
      <c r="C157" s="36"/>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x14ac:dyDescent="0.25">
      <c r="A158" s="1"/>
      <c r="B158" s="1"/>
      <c r="C158" s="36"/>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x14ac:dyDescent="0.25">
      <c r="A159" s="1"/>
      <c r="B159" s="1"/>
      <c r="C159" s="36"/>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x14ac:dyDescent="0.25">
      <c r="A160" s="1"/>
      <c r="B160" s="1"/>
      <c r="C160" s="36"/>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x14ac:dyDescent="0.25">
      <c r="A161" s="1"/>
      <c r="B161" s="1"/>
      <c r="C161" s="36"/>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x14ac:dyDescent="0.25">
      <c r="A162" s="1"/>
      <c r="B162" s="1"/>
      <c r="C162" s="36"/>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x14ac:dyDescent="0.25">
      <c r="A163" s="1"/>
      <c r="B163" s="1"/>
      <c r="C163" s="36"/>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x14ac:dyDescent="0.25">
      <c r="A164" s="1"/>
      <c r="B164" s="1"/>
      <c r="C164" s="36"/>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x14ac:dyDescent="0.25">
      <c r="A165" s="1"/>
      <c r="B165" s="1"/>
      <c r="C165" s="36"/>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x14ac:dyDescent="0.25">
      <c r="A166" s="1"/>
      <c r="B166" s="1"/>
      <c r="C166" s="36"/>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x14ac:dyDescent="0.25">
      <c r="A167" s="1"/>
      <c r="B167" s="1"/>
      <c r="C167" s="36"/>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x14ac:dyDescent="0.25">
      <c r="A168" s="1"/>
      <c r="B168" s="1"/>
      <c r="C168" s="36"/>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x14ac:dyDescent="0.25">
      <c r="A169" s="1"/>
      <c r="B169" s="1"/>
      <c r="C169" s="36"/>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x14ac:dyDescent="0.25">
      <c r="A170" s="1"/>
      <c r="B170" s="1"/>
      <c r="C170" s="36"/>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x14ac:dyDescent="0.25">
      <c r="A171" s="1"/>
      <c r="B171" s="1"/>
      <c r="C171" s="36"/>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x14ac:dyDescent="0.25">
      <c r="A172" s="1"/>
      <c r="B172" s="1"/>
      <c r="C172" s="36"/>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x14ac:dyDescent="0.25">
      <c r="A173" s="1"/>
      <c r="B173" s="1"/>
      <c r="C173" s="36"/>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x14ac:dyDescent="0.25">
      <c r="A174" s="1"/>
      <c r="B174" s="1"/>
      <c r="C174" s="36"/>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x14ac:dyDescent="0.25">
      <c r="A175" s="1"/>
      <c r="B175" s="1"/>
      <c r="C175" s="36"/>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x14ac:dyDescent="0.25">
      <c r="A176" s="1"/>
      <c r="B176" s="1"/>
      <c r="C176" s="36"/>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x14ac:dyDescent="0.25">
      <c r="A177" s="1"/>
      <c r="B177" s="1"/>
      <c r="C177" s="36"/>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x14ac:dyDescent="0.25">
      <c r="A178" s="1"/>
      <c r="B178" s="1"/>
      <c r="C178" s="36"/>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x14ac:dyDescent="0.25">
      <c r="A179" s="1"/>
      <c r="B179" s="1"/>
      <c r="C179" s="36"/>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x14ac:dyDescent="0.25">
      <c r="A180" s="1"/>
      <c r="B180" s="1"/>
      <c r="C180" s="36"/>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x14ac:dyDescent="0.25">
      <c r="A181" s="1"/>
      <c r="B181" s="1"/>
      <c r="C181" s="36"/>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x14ac:dyDescent="0.25">
      <c r="A182" s="1"/>
      <c r="B182" s="1"/>
      <c r="C182" s="36"/>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x14ac:dyDescent="0.25">
      <c r="A183" s="1"/>
      <c r="B183" s="1"/>
      <c r="C183" s="36"/>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x14ac:dyDescent="0.25">
      <c r="A184" s="1"/>
      <c r="B184" s="1"/>
      <c r="C184" s="36"/>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x14ac:dyDescent="0.25">
      <c r="A185" s="1"/>
      <c r="B185" s="1"/>
      <c r="C185" s="36"/>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x14ac:dyDescent="0.25">
      <c r="A186" s="1"/>
      <c r="B186" s="1"/>
      <c r="C186" s="36"/>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x14ac:dyDescent="0.25">
      <c r="A187" s="1"/>
      <c r="B187" s="1"/>
      <c r="C187" s="36"/>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x14ac:dyDescent="0.25">
      <c r="A188" s="1"/>
      <c r="B188" s="1"/>
      <c r="C188" s="36"/>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x14ac:dyDescent="0.25">
      <c r="A189" s="1"/>
      <c r="B189" s="1"/>
      <c r="C189" s="36"/>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x14ac:dyDescent="0.25">
      <c r="A190" s="1"/>
      <c r="B190" s="1"/>
      <c r="C190" s="36"/>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x14ac:dyDescent="0.25">
      <c r="A191" s="1"/>
      <c r="B191" s="1"/>
      <c r="C191" s="36"/>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x14ac:dyDescent="0.25">
      <c r="A192" s="1"/>
      <c r="B192" s="1"/>
      <c r="C192" s="36"/>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x14ac:dyDescent="0.25">
      <c r="A193" s="1"/>
      <c r="B193" s="1"/>
      <c r="C193" s="36"/>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x14ac:dyDescent="0.25">
      <c r="A194" s="1"/>
      <c r="B194" s="1"/>
      <c r="C194" s="36"/>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x14ac:dyDescent="0.25">
      <c r="A195" s="1"/>
      <c r="B195" s="1"/>
      <c r="C195" s="36"/>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x14ac:dyDescent="0.25">
      <c r="A196" s="1"/>
      <c r="B196" s="1"/>
      <c r="C196" s="36"/>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x14ac:dyDescent="0.25">
      <c r="A197" s="1"/>
      <c r="B197" s="1"/>
      <c r="C197" s="36"/>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x14ac:dyDescent="0.25">
      <c r="A198" s="1"/>
      <c r="B198" s="1"/>
      <c r="C198" s="36"/>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x14ac:dyDescent="0.25">
      <c r="A199" s="1"/>
      <c r="B199" s="1"/>
      <c r="C199" s="36"/>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x14ac:dyDescent="0.25">
      <c r="A200" s="1"/>
      <c r="B200" s="1"/>
      <c r="C200" s="36"/>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x14ac:dyDescent="0.25">
      <c r="A201" s="1"/>
      <c r="B201" s="1"/>
      <c r="C201" s="36"/>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x14ac:dyDescent="0.25">
      <c r="A202" s="1"/>
      <c r="B202" s="1"/>
      <c r="C202" s="36"/>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x14ac:dyDescent="0.25">
      <c r="A203" s="1"/>
      <c r="B203" s="1"/>
      <c r="C203" s="36"/>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x14ac:dyDescent="0.25">
      <c r="A204" s="1"/>
      <c r="B204" s="1"/>
      <c r="C204" s="36"/>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x14ac:dyDescent="0.25">
      <c r="A205" s="1"/>
      <c r="B205" s="1"/>
      <c r="C205" s="36"/>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x14ac:dyDescent="0.25">
      <c r="A206" s="1"/>
      <c r="B206" s="1"/>
      <c r="C206" s="36"/>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x14ac:dyDescent="0.25">
      <c r="A207" s="1"/>
      <c r="B207" s="1"/>
      <c r="C207" s="36"/>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x14ac:dyDescent="0.25">
      <c r="A208" s="1"/>
      <c r="B208" s="1"/>
      <c r="C208" s="36"/>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x14ac:dyDescent="0.25">
      <c r="A209" s="1"/>
      <c r="B209" s="1"/>
      <c r="C209" s="36"/>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x14ac:dyDescent="0.25">
      <c r="A210" s="1"/>
      <c r="B210" s="1"/>
      <c r="C210" s="36"/>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x14ac:dyDescent="0.25">
      <c r="A211" s="1"/>
      <c r="B211" s="1"/>
      <c r="C211" s="36"/>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x14ac:dyDescent="0.25">
      <c r="A212" s="1"/>
      <c r="B212" s="1"/>
      <c r="C212" s="36"/>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x14ac:dyDescent="0.25">
      <c r="A213" s="1"/>
      <c r="B213" s="1"/>
      <c r="C213" s="36"/>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x14ac:dyDescent="0.25">
      <c r="A214" s="1"/>
      <c r="B214" s="1"/>
      <c r="C214" s="36"/>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x14ac:dyDescent="0.25">
      <c r="A215" s="1"/>
      <c r="B215" s="1"/>
      <c r="C215" s="36"/>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x14ac:dyDescent="0.25">
      <c r="A216" s="1"/>
      <c r="B216" s="1"/>
      <c r="C216" s="36"/>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x14ac:dyDescent="0.25">
      <c r="A217" s="1"/>
      <c r="B217" s="1"/>
      <c r="C217" s="36"/>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x14ac:dyDescent="0.25">
      <c r="A218" s="1"/>
      <c r="B218" s="1"/>
      <c r="C218" s="36"/>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x14ac:dyDescent="0.25">
      <c r="A219" s="1"/>
      <c r="B219" s="1"/>
      <c r="C219" s="36"/>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x14ac:dyDescent="0.25">
      <c r="A220" s="1"/>
      <c r="B220" s="1"/>
      <c r="C220" s="36"/>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x14ac:dyDescent="0.25">
      <c r="A221" s="1"/>
      <c r="B221" s="1"/>
      <c r="C221" s="36"/>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x14ac:dyDescent="0.25">
      <c r="A222" s="1"/>
      <c r="B222" s="1"/>
      <c r="C222" s="36"/>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x14ac:dyDescent="0.25">
      <c r="A223" s="1"/>
      <c r="B223" s="1"/>
      <c r="C223" s="36"/>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x14ac:dyDescent="0.25">
      <c r="A224" s="1"/>
      <c r="B224" s="1"/>
      <c r="C224" s="36"/>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x14ac:dyDescent="0.25">
      <c r="A225" s="1"/>
      <c r="B225" s="1"/>
      <c r="C225" s="36"/>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x14ac:dyDescent="0.25">
      <c r="A226" s="1"/>
      <c r="B226" s="1"/>
      <c r="C226" s="36"/>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x14ac:dyDescent="0.25">
      <c r="A227" s="1"/>
      <c r="B227" s="1"/>
      <c r="C227" s="36"/>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x14ac:dyDescent="0.25">
      <c r="A228" s="1"/>
      <c r="B228" s="1"/>
      <c r="C228" s="36"/>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x14ac:dyDescent="0.25">
      <c r="A229" s="1"/>
      <c r="B229" s="1"/>
      <c r="C229" s="36"/>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x14ac:dyDescent="0.25">
      <c r="A230" s="1"/>
      <c r="B230" s="1"/>
      <c r="C230" s="36"/>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x14ac:dyDescent="0.25">
      <c r="A231" s="1"/>
      <c r="B231" s="1"/>
      <c r="C231" s="36"/>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1">
    <mergeCell ref="C26:E26"/>
    <mergeCell ref="C29:E29"/>
    <mergeCell ref="B31:G31"/>
    <mergeCell ref="B2:G2"/>
    <mergeCell ref="B4:H4"/>
    <mergeCell ref="B5:H7"/>
    <mergeCell ref="B9:C9"/>
    <mergeCell ref="E9:H9"/>
    <mergeCell ref="E10:H22"/>
    <mergeCell ref="B16:C16"/>
    <mergeCell ref="C25:E25"/>
  </mergeCells>
  <conditionalFormatting sqref="C22">
    <cfRule type="cellIs" dxfId="29" priority="1" operator="lessThan">
      <formula>0</formula>
    </cfRule>
  </conditionalFormatting>
  <conditionalFormatting sqref="C14">
    <cfRule type="cellIs" dxfId="28" priority="2" operator="greaterThan">
      <formula>0</formula>
    </cfRule>
  </conditionalFormatting>
  <conditionalFormatting sqref="C10:C13">
    <cfRule type="cellIs" dxfId="27" priority="3" operator="greaterThan">
      <formula>0</formula>
    </cfRule>
  </conditionalFormatting>
  <conditionalFormatting sqref="C17:C20">
    <cfRule type="cellIs" dxfId="26" priority="4" operator="greaterThan">
      <formula>0</formula>
    </cfRule>
  </conditionalFormatting>
  <conditionalFormatting sqref="C22">
    <cfRule type="cellIs" dxfId="25" priority="5" operator="greaterThan">
      <formula>0</formula>
    </cfRule>
  </conditionalFormatting>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33"/>
  <sheetViews>
    <sheetView showGridLines="0" topLeftCell="A44" workbookViewId="0">
      <selection activeCell="D71" sqref="D71"/>
    </sheetView>
  </sheetViews>
  <sheetFormatPr defaultColWidth="14.42578125" defaultRowHeight="15" customHeight="1" x14ac:dyDescent="0.25"/>
  <cols>
    <col min="1" max="1" width="22.28515625" customWidth="1"/>
    <col min="2" max="2" width="37.85546875" customWidth="1"/>
    <col min="3" max="3" width="12.140625" bestFit="1" customWidth="1"/>
    <col min="4" max="7" width="8.7109375" customWidth="1"/>
  </cols>
  <sheetData>
    <row r="1" spans="1:27" x14ac:dyDescent="0.25">
      <c r="A1" s="1"/>
      <c r="B1" s="1"/>
      <c r="C1" s="5"/>
      <c r="D1" s="1"/>
      <c r="E1" s="1"/>
      <c r="F1" s="1"/>
      <c r="G1" s="1"/>
      <c r="H1" s="1"/>
      <c r="I1" s="1"/>
      <c r="J1" s="1"/>
      <c r="K1" s="1"/>
      <c r="L1" s="1"/>
      <c r="M1" s="1"/>
      <c r="N1" s="1"/>
      <c r="O1" s="1"/>
      <c r="P1" s="1"/>
      <c r="Q1" s="1"/>
      <c r="R1" s="1"/>
      <c r="S1" s="1"/>
      <c r="T1" s="1"/>
      <c r="U1" s="1"/>
      <c r="V1" s="1"/>
      <c r="W1" s="1"/>
      <c r="X1" s="1"/>
      <c r="Y1" s="1"/>
      <c r="Z1" s="1"/>
      <c r="AA1" s="1"/>
    </row>
    <row r="2" spans="1:27" ht="15" customHeight="1" x14ac:dyDescent="0.25">
      <c r="A2" s="3"/>
      <c r="B2" s="125" t="s">
        <v>187</v>
      </c>
      <c r="C2" s="108"/>
      <c r="D2" s="108"/>
      <c r="E2" s="108"/>
      <c r="F2" s="108"/>
      <c r="G2" s="1"/>
      <c r="H2" s="1"/>
      <c r="I2" s="1"/>
      <c r="J2" s="1"/>
      <c r="K2" s="1"/>
      <c r="L2" s="1"/>
      <c r="M2" s="1"/>
      <c r="N2" s="1"/>
      <c r="O2" s="1"/>
      <c r="P2" s="1"/>
      <c r="Q2" s="1"/>
      <c r="R2" s="1"/>
      <c r="S2" s="1"/>
      <c r="T2" s="1"/>
      <c r="U2" s="1"/>
      <c r="V2" s="1"/>
      <c r="W2" s="1"/>
      <c r="X2" s="1"/>
      <c r="Y2" s="1"/>
      <c r="Z2" s="1"/>
      <c r="AA2" s="1"/>
    </row>
    <row r="3" spans="1:27" ht="15" customHeight="1" x14ac:dyDescent="0.25">
      <c r="A3" s="1"/>
      <c r="B3" s="1"/>
      <c r="C3" s="1"/>
      <c r="D3" s="1"/>
      <c r="E3" s="1"/>
      <c r="F3" s="1"/>
      <c r="G3" s="1"/>
      <c r="H3" s="1"/>
      <c r="I3" s="1"/>
      <c r="J3" s="1"/>
      <c r="K3" s="1"/>
      <c r="L3" s="1"/>
      <c r="M3" s="1"/>
      <c r="N3" s="1"/>
      <c r="O3" s="1"/>
      <c r="P3" s="1"/>
      <c r="Q3" s="1"/>
      <c r="R3" s="1"/>
      <c r="S3" s="1"/>
      <c r="T3" s="1"/>
      <c r="U3" s="1"/>
      <c r="V3" s="1"/>
      <c r="W3" s="1"/>
      <c r="X3" s="1"/>
      <c r="Y3" s="1"/>
      <c r="Z3" s="1"/>
      <c r="AA3" s="1"/>
    </row>
    <row r="4" spans="1:27" ht="15" customHeight="1" x14ac:dyDescent="0.25">
      <c r="A4" s="1"/>
      <c r="B4" s="1"/>
      <c r="C4" s="1"/>
      <c r="D4" s="1"/>
      <c r="E4" s="1"/>
      <c r="F4" s="1"/>
      <c r="G4" s="1"/>
      <c r="H4" s="1"/>
      <c r="I4" s="1"/>
      <c r="J4" s="1"/>
      <c r="K4" s="1"/>
      <c r="L4" s="1"/>
      <c r="M4" s="1"/>
      <c r="N4" s="1"/>
      <c r="O4" s="1"/>
      <c r="P4" s="1"/>
      <c r="Q4" s="1"/>
      <c r="R4" s="1"/>
      <c r="S4" s="1"/>
      <c r="T4" s="1"/>
      <c r="U4" s="1"/>
      <c r="V4" s="1"/>
      <c r="W4" s="1"/>
      <c r="X4" s="1"/>
      <c r="Y4" s="1"/>
      <c r="Z4" s="1"/>
      <c r="AA4" s="1"/>
    </row>
    <row r="5" spans="1:27" ht="15" customHeight="1" x14ac:dyDescent="0.25">
      <c r="A5" s="8"/>
      <c r="B5" s="126" t="s">
        <v>0</v>
      </c>
      <c r="C5" s="119"/>
      <c r="D5" s="119"/>
      <c r="E5" s="119"/>
      <c r="F5" s="119"/>
      <c r="G5" s="119"/>
      <c r="H5" s="119"/>
      <c r="I5" s="120"/>
      <c r="J5" s="1"/>
      <c r="K5" s="1"/>
      <c r="L5" s="1"/>
      <c r="M5" s="1"/>
      <c r="N5" s="1"/>
      <c r="O5" s="1"/>
      <c r="P5" s="1"/>
      <c r="Q5" s="1"/>
      <c r="R5" s="1"/>
      <c r="S5" s="1"/>
      <c r="T5" s="1"/>
      <c r="U5" s="1"/>
      <c r="V5" s="1"/>
      <c r="W5" s="1"/>
      <c r="X5" s="1"/>
      <c r="Y5" s="1"/>
      <c r="Z5" s="1"/>
      <c r="AA5" s="1"/>
    </row>
    <row r="6" spans="1:27" ht="14.25" customHeight="1" x14ac:dyDescent="0.25">
      <c r="A6" s="11"/>
      <c r="B6" s="127" t="s">
        <v>2</v>
      </c>
      <c r="C6" s="108"/>
      <c r="D6" s="108"/>
      <c r="E6" s="108"/>
      <c r="F6" s="108"/>
      <c r="G6" s="108"/>
      <c r="H6" s="108"/>
      <c r="I6" s="112"/>
      <c r="J6" s="1"/>
      <c r="K6" s="1"/>
      <c r="L6" s="1"/>
      <c r="M6" s="1"/>
      <c r="N6" s="1"/>
      <c r="O6" s="1"/>
      <c r="P6" s="1"/>
      <c r="Q6" s="1"/>
      <c r="R6" s="1"/>
      <c r="S6" s="1"/>
      <c r="T6" s="1"/>
      <c r="U6" s="1"/>
      <c r="V6" s="1"/>
      <c r="W6" s="1"/>
      <c r="X6" s="1"/>
      <c r="Y6" s="1"/>
      <c r="Z6" s="1"/>
      <c r="AA6" s="1"/>
    </row>
    <row r="7" spans="1:27" ht="14.25" customHeight="1" x14ac:dyDescent="0.25">
      <c r="A7" s="11"/>
      <c r="B7" s="113"/>
      <c r="C7" s="108"/>
      <c r="D7" s="108"/>
      <c r="E7" s="108"/>
      <c r="F7" s="108"/>
      <c r="G7" s="108"/>
      <c r="H7" s="108"/>
      <c r="I7" s="112"/>
      <c r="J7" s="1"/>
      <c r="K7" s="1"/>
      <c r="L7" s="1"/>
      <c r="M7" s="1"/>
      <c r="N7" s="1"/>
      <c r="O7" s="1"/>
      <c r="P7" s="1"/>
      <c r="Q7" s="1"/>
      <c r="R7" s="1"/>
      <c r="S7" s="1"/>
      <c r="T7" s="1"/>
      <c r="U7" s="1"/>
      <c r="V7" s="1"/>
      <c r="W7" s="1"/>
      <c r="X7" s="1"/>
      <c r="Y7" s="1"/>
      <c r="Z7" s="1"/>
      <c r="AA7" s="1"/>
    </row>
    <row r="8" spans="1:27" ht="14.25" customHeight="1" x14ac:dyDescent="0.25">
      <c r="A8" s="11"/>
      <c r="B8" s="113"/>
      <c r="C8" s="108"/>
      <c r="D8" s="108"/>
      <c r="E8" s="108"/>
      <c r="F8" s="108"/>
      <c r="G8" s="108"/>
      <c r="H8" s="108"/>
      <c r="I8" s="112"/>
      <c r="J8" s="1"/>
      <c r="K8" s="1"/>
      <c r="L8" s="1"/>
      <c r="M8" s="1"/>
      <c r="N8" s="1"/>
      <c r="O8" s="1"/>
      <c r="P8" s="1"/>
      <c r="Q8" s="1"/>
      <c r="R8" s="1"/>
      <c r="S8" s="1"/>
      <c r="T8" s="1"/>
      <c r="U8" s="1"/>
      <c r="V8" s="1"/>
      <c r="W8" s="1"/>
      <c r="X8" s="1"/>
      <c r="Y8" s="1"/>
      <c r="Z8" s="1"/>
      <c r="AA8" s="1"/>
    </row>
    <row r="9" spans="1:27" ht="14.25" customHeight="1" x14ac:dyDescent="0.25">
      <c r="A9" s="11"/>
      <c r="B9" s="114"/>
      <c r="C9" s="115"/>
      <c r="D9" s="115"/>
      <c r="E9" s="115"/>
      <c r="F9" s="115"/>
      <c r="G9" s="115"/>
      <c r="H9" s="115"/>
      <c r="I9" s="116"/>
      <c r="J9" s="1"/>
      <c r="K9" s="1"/>
      <c r="L9" s="1"/>
      <c r="M9" s="1"/>
      <c r="N9" s="1"/>
      <c r="O9" s="1"/>
      <c r="P9" s="1"/>
      <c r="Q9" s="1"/>
      <c r="R9" s="1"/>
      <c r="S9" s="1"/>
      <c r="T9" s="1"/>
      <c r="U9" s="1"/>
      <c r="V9" s="1"/>
      <c r="W9" s="1"/>
      <c r="X9" s="1"/>
      <c r="Y9" s="1"/>
      <c r="Z9" s="1"/>
      <c r="AA9" s="1"/>
    </row>
    <row r="10" spans="1:27" ht="14.2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4.2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4.2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4.25" customHeight="1" x14ac:dyDescent="0.25">
      <c r="A13" s="15"/>
      <c r="B13" s="123" t="s">
        <v>4</v>
      </c>
      <c r="C13" s="124"/>
      <c r="D13" s="1"/>
      <c r="E13" s="128" t="s">
        <v>7</v>
      </c>
      <c r="F13" s="119"/>
      <c r="G13" s="119"/>
      <c r="H13" s="119"/>
      <c r="I13" s="120"/>
      <c r="J13" s="1"/>
      <c r="K13" s="1"/>
      <c r="L13" s="1"/>
      <c r="M13" s="1"/>
      <c r="N13" s="1"/>
      <c r="O13" s="1"/>
      <c r="P13" s="1"/>
      <c r="Q13" s="1"/>
      <c r="R13" s="1"/>
      <c r="S13" s="1"/>
      <c r="T13" s="1"/>
      <c r="U13" s="1"/>
      <c r="V13" s="1"/>
      <c r="W13" s="1"/>
      <c r="X13" s="1"/>
      <c r="Y13" s="1"/>
      <c r="Z13" s="1"/>
      <c r="AA13" s="1"/>
    </row>
    <row r="14" spans="1:27" ht="14.25" customHeight="1" x14ac:dyDescent="0.25">
      <c r="A14" s="16"/>
      <c r="B14" s="129" t="s">
        <v>9</v>
      </c>
      <c r="C14" s="130"/>
      <c r="D14" s="1"/>
      <c r="E14" s="114"/>
      <c r="F14" s="115"/>
      <c r="G14" s="115"/>
      <c r="H14" s="115"/>
      <c r="I14" s="116"/>
      <c r="J14" s="1"/>
      <c r="K14" s="1"/>
      <c r="L14" s="1"/>
      <c r="M14" s="1"/>
      <c r="N14" s="1"/>
      <c r="O14" s="1"/>
      <c r="P14" s="1"/>
      <c r="Q14" s="1"/>
      <c r="R14" s="1"/>
      <c r="S14" s="1"/>
      <c r="T14" s="1"/>
      <c r="U14" s="1"/>
      <c r="V14" s="1"/>
      <c r="W14" s="1"/>
      <c r="X14" s="1"/>
      <c r="Y14" s="1"/>
      <c r="Z14" s="1"/>
      <c r="AA14" s="1"/>
    </row>
    <row r="15" spans="1:27" ht="14.25" customHeight="1" x14ac:dyDescent="0.25">
      <c r="A15" s="1"/>
      <c r="B15" s="19" t="s">
        <v>10</v>
      </c>
      <c r="C15" s="20">
        <v>0</v>
      </c>
      <c r="D15" s="1"/>
      <c r="E15" s="131"/>
      <c r="F15" s="119"/>
      <c r="G15" s="119"/>
      <c r="H15" s="119"/>
      <c r="I15" s="120"/>
      <c r="J15" s="1"/>
      <c r="K15" s="1"/>
      <c r="L15" s="1"/>
      <c r="M15" s="1"/>
      <c r="N15" s="1"/>
      <c r="O15" s="1"/>
      <c r="P15" s="1"/>
      <c r="Q15" s="1"/>
      <c r="R15" s="1"/>
      <c r="S15" s="1"/>
      <c r="T15" s="1"/>
      <c r="U15" s="1"/>
      <c r="V15" s="1"/>
      <c r="W15" s="1"/>
      <c r="X15" s="1"/>
      <c r="Y15" s="1"/>
      <c r="Z15" s="1"/>
      <c r="AA15" s="1"/>
    </row>
    <row r="16" spans="1:27" ht="14.25" customHeight="1" x14ac:dyDescent="0.25">
      <c r="A16" s="1"/>
      <c r="B16" s="19" t="s">
        <v>12</v>
      </c>
      <c r="C16" s="20">
        <v>25886</v>
      </c>
      <c r="D16" s="1"/>
      <c r="E16" s="113"/>
      <c r="F16" s="108"/>
      <c r="G16" s="108"/>
      <c r="H16" s="108"/>
      <c r="I16" s="112"/>
      <c r="J16" s="1"/>
      <c r="K16" s="1"/>
      <c r="L16" s="1"/>
      <c r="M16" s="1"/>
      <c r="N16" s="1"/>
      <c r="O16" s="1"/>
      <c r="P16" s="1"/>
      <c r="Q16" s="1"/>
      <c r="R16" s="1"/>
      <c r="S16" s="1"/>
      <c r="T16" s="1"/>
      <c r="U16" s="1"/>
      <c r="V16" s="1"/>
      <c r="W16" s="1"/>
      <c r="X16" s="1"/>
      <c r="Y16" s="1"/>
      <c r="Z16" s="1"/>
      <c r="AA16" s="1"/>
    </row>
    <row r="17" spans="1:27" ht="14.25" customHeight="1" x14ac:dyDescent="0.25">
      <c r="A17" s="1"/>
      <c r="B17" s="19" t="s">
        <v>11</v>
      </c>
      <c r="C17" s="20">
        <v>0</v>
      </c>
      <c r="D17" s="1"/>
      <c r="E17" s="113"/>
      <c r="F17" s="108"/>
      <c r="G17" s="108"/>
      <c r="H17" s="108"/>
      <c r="I17" s="112"/>
      <c r="J17" s="1"/>
      <c r="K17" s="1"/>
      <c r="L17" s="1"/>
      <c r="M17" s="1"/>
      <c r="N17" s="1"/>
      <c r="O17" s="1"/>
      <c r="P17" s="1"/>
      <c r="Q17" s="1"/>
      <c r="R17" s="1"/>
      <c r="S17" s="1"/>
      <c r="T17" s="1"/>
      <c r="U17" s="1"/>
      <c r="V17" s="1"/>
      <c r="W17" s="1"/>
      <c r="X17" s="1"/>
      <c r="Y17" s="1"/>
      <c r="Z17" s="1"/>
      <c r="AA17" s="1"/>
    </row>
    <row r="18" spans="1:27" ht="14.25" customHeight="1" x14ac:dyDescent="0.25">
      <c r="A18" s="1"/>
      <c r="B18" s="19" t="s">
        <v>8</v>
      </c>
      <c r="C18" s="20">
        <v>0</v>
      </c>
      <c r="D18" s="1"/>
      <c r="E18" s="113"/>
      <c r="F18" s="108"/>
      <c r="G18" s="108"/>
      <c r="H18" s="108"/>
      <c r="I18" s="112"/>
      <c r="J18" s="1"/>
      <c r="K18" s="1"/>
      <c r="L18" s="1"/>
      <c r="M18" s="1"/>
      <c r="N18" s="1"/>
      <c r="O18" s="1"/>
      <c r="P18" s="1"/>
      <c r="Q18" s="1"/>
      <c r="R18" s="1"/>
      <c r="S18" s="1"/>
      <c r="T18" s="1"/>
      <c r="U18" s="1"/>
      <c r="V18" s="1"/>
      <c r="W18" s="1"/>
      <c r="X18" s="1"/>
      <c r="Y18" s="1"/>
      <c r="Z18" s="1"/>
      <c r="AA18" s="1"/>
    </row>
    <row r="19" spans="1:27" ht="14.25" customHeight="1" x14ac:dyDescent="0.25">
      <c r="A19" s="1"/>
      <c r="B19" s="19" t="s">
        <v>34</v>
      </c>
      <c r="C19" s="20">
        <v>9500</v>
      </c>
      <c r="D19" s="1"/>
      <c r="E19" s="113"/>
      <c r="F19" s="108"/>
      <c r="G19" s="108"/>
      <c r="H19" s="108"/>
      <c r="I19" s="112"/>
      <c r="J19" s="1"/>
      <c r="K19" s="1"/>
      <c r="L19" s="1"/>
      <c r="M19" s="1"/>
      <c r="N19" s="1"/>
      <c r="O19" s="1"/>
      <c r="P19" s="1"/>
      <c r="Q19" s="1"/>
      <c r="R19" s="1"/>
      <c r="S19" s="1"/>
      <c r="T19" s="1"/>
      <c r="U19" s="1"/>
      <c r="V19" s="1"/>
      <c r="W19" s="1"/>
      <c r="X19" s="1"/>
      <c r="Y19" s="1"/>
      <c r="Z19" s="1"/>
      <c r="AA19" s="1"/>
    </row>
    <row r="20" spans="1:27" ht="14.25" customHeight="1" x14ac:dyDescent="0.25">
      <c r="A20" s="1"/>
      <c r="B20" s="19" t="s">
        <v>181</v>
      </c>
      <c r="C20" s="26">
        <v>0</v>
      </c>
      <c r="D20" s="1"/>
      <c r="E20" s="113"/>
      <c r="F20" s="108"/>
      <c r="G20" s="108"/>
      <c r="H20" s="108"/>
      <c r="I20" s="112"/>
      <c r="J20" s="1"/>
      <c r="K20" s="1"/>
      <c r="L20" s="1"/>
      <c r="M20" s="1"/>
      <c r="N20" s="1"/>
      <c r="O20" s="1"/>
      <c r="P20" s="1"/>
      <c r="Q20" s="1"/>
      <c r="R20" s="1"/>
      <c r="S20" s="1"/>
      <c r="T20" s="1"/>
      <c r="U20" s="1"/>
      <c r="V20" s="1"/>
      <c r="W20" s="1"/>
      <c r="X20" s="1"/>
      <c r="Y20" s="1"/>
      <c r="Z20" s="1"/>
      <c r="AA20" s="1"/>
    </row>
    <row r="21" spans="1:27" ht="14.25" customHeight="1" x14ac:dyDescent="0.25">
      <c r="A21" s="27"/>
      <c r="B21" s="30" t="s">
        <v>15</v>
      </c>
      <c r="C21" s="23">
        <f>SUM(C15:C20)</f>
        <v>35386</v>
      </c>
      <c r="D21" s="1"/>
      <c r="E21" s="113"/>
      <c r="F21" s="108"/>
      <c r="G21" s="108"/>
      <c r="H21" s="108"/>
      <c r="I21" s="112"/>
      <c r="J21" s="1"/>
      <c r="K21" s="1"/>
      <c r="L21" s="1"/>
      <c r="M21" s="1"/>
      <c r="N21" s="1"/>
      <c r="O21" s="1"/>
      <c r="P21" s="1"/>
      <c r="Q21" s="1"/>
      <c r="R21" s="1"/>
      <c r="S21" s="1"/>
      <c r="T21" s="1"/>
      <c r="U21" s="1"/>
      <c r="V21" s="1"/>
      <c r="W21" s="1"/>
      <c r="X21" s="1"/>
      <c r="Y21" s="1"/>
      <c r="Z21" s="1"/>
      <c r="AA21" s="1"/>
    </row>
    <row r="22" spans="1:27" ht="14.25" customHeight="1" x14ac:dyDescent="0.25">
      <c r="A22" s="1"/>
      <c r="B22" s="31"/>
      <c r="C22" s="34"/>
      <c r="D22" s="1"/>
      <c r="E22" s="113"/>
      <c r="F22" s="108"/>
      <c r="G22" s="108"/>
      <c r="H22" s="108"/>
      <c r="I22" s="112"/>
      <c r="J22" s="1"/>
      <c r="K22" s="1"/>
      <c r="L22" s="1"/>
      <c r="M22" s="1"/>
      <c r="N22" s="1"/>
      <c r="O22" s="1"/>
      <c r="P22" s="1"/>
      <c r="Q22" s="1"/>
      <c r="R22" s="1"/>
      <c r="S22" s="1"/>
      <c r="T22" s="1"/>
      <c r="U22" s="1"/>
      <c r="V22" s="1"/>
      <c r="W22" s="1"/>
      <c r="X22" s="1"/>
      <c r="Y22" s="1"/>
      <c r="Z22" s="1"/>
      <c r="AA22" s="1"/>
    </row>
    <row r="23" spans="1:27" ht="14.25" customHeight="1" x14ac:dyDescent="0.25">
      <c r="A23" s="16"/>
      <c r="B23" s="121" t="s">
        <v>23</v>
      </c>
      <c r="C23" s="122"/>
      <c r="D23" s="1"/>
      <c r="E23" s="113"/>
      <c r="F23" s="108"/>
      <c r="G23" s="108"/>
      <c r="H23" s="108"/>
      <c r="I23" s="112"/>
      <c r="J23" s="1"/>
      <c r="K23" s="1"/>
      <c r="L23" s="1"/>
      <c r="M23" s="1"/>
      <c r="N23" s="1"/>
      <c r="O23" s="1"/>
      <c r="P23" s="1"/>
      <c r="Q23" s="1"/>
      <c r="R23" s="1"/>
      <c r="S23" s="1"/>
      <c r="T23" s="1"/>
      <c r="U23" s="1"/>
      <c r="V23" s="1"/>
      <c r="W23" s="1"/>
      <c r="X23" s="1"/>
      <c r="Y23" s="1"/>
      <c r="Z23" s="1"/>
      <c r="AA23" s="1"/>
    </row>
    <row r="24" spans="1:27" ht="14.25" customHeight="1" x14ac:dyDescent="0.25">
      <c r="A24" s="1"/>
      <c r="B24" s="19" t="s">
        <v>35</v>
      </c>
      <c r="C24" s="20">
        <v>9560</v>
      </c>
      <c r="D24" s="1"/>
      <c r="E24" s="113"/>
      <c r="F24" s="108"/>
      <c r="G24" s="108"/>
      <c r="H24" s="108"/>
      <c r="I24" s="112"/>
      <c r="J24" s="1"/>
      <c r="K24" s="1"/>
      <c r="L24" s="1"/>
      <c r="M24" s="1"/>
      <c r="N24" s="1"/>
      <c r="O24" s="1"/>
      <c r="P24" s="1"/>
      <c r="Q24" s="1"/>
      <c r="R24" s="1"/>
      <c r="S24" s="1"/>
      <c r="T24" s="1"/>
      <c r="U24" s="1"/>
      <c r="V24" s="1"/>
      <c r="W24" s="1"/>
      <c r="X24" s="1"/>
      <c r="Y24" s="1"/>
      <c r="Z24" s="1"/>
      <c r="AA24" s="1"/>
    </row>
    <row r="25" spans="1:27" ht="14.25" customHeight="1" x14ac:dyDescent="0.25">
      <c r="A25" s="1"/>
      <c r="B25" s="19" t="s">
        <v>36</v>
      </c>
      <c r="C25" s="26">
        <v>6635</v>
      </c>
      <c r="D25" s="1"/>
      <c r="E25" s="113"/>
      <c r="F25" s="108"/>
      <c r="G25" s="108"/>
      <c r="H25" s="108"/>
      <c r="I25" s="112"/>
      <c r="J25" s="1"/>
      <c r="K25" s="1"/>
      <c r="L25" s="1"/>
      <c r="M25" s="1"/>
      <c r="N25" s="1"/>
      <c r="O25" s="1"/>
      <c r="P25" s="1"/>
      <c r="Q25" s="1"/>
      <c r="R25" s="1"/>
      <c r="S25" s="1"/>
      <c r="T25" s="1"/>
      <c r="U25" s="1"/>
      <c r="V25" s="1"/>
      <c r="W25" s="1"/>
      <c r="X25" s="1"/>
      <c r="Y25" s="1"/>
      <c r="Z25" s="1"/>
      <c r="AA25" s="1"/>
    </row>
    <row r="26" spans="1:27" ht="14.25" customHeight="1" x14ac:dyDescent="0.25">
      <c r="A26" s="1"/>
      <c r="B26" s="90" t="s">
        <v>184</v>
      </c>
      <c r="C26" s="91">
        <v>7116</v>
      </c>
      <c r="D26" s="1"/>
      <c r="E26" s="113"/>
      <c r="F26" s="108"/>
      <c r="G26" s="108"/>
      <c r="H26" s="108"/>
      <c r="I26" s="112"/>
      <c r="J26" s="1"/>
      <c r="K26" s="1"/>
      <c r="L26" s="1"/>
      <c r="M26" s="1"/>
      <c r="N26" s="1"/>
      <c r="O26" s="1"/>
      <c r="P26" s="1"/>
      <c r="Q26" s="1"/>
      <c r="R26" s="1"/>
      <c r="S26" s="1"/>
      <c r="T26" s="1"/>
      <c r="U26" s="1"/>
      <c r="V26" s="1"/>
      <c r="W26" s="1"/>
      <c r="X26" s="1"/>
      <c r="Y26" s="1"/>
      <c r="Z26" s="1"/>
      <c r="AA26" s="1"/>
    </row>
    <row r="27" spans="1:27" ht="14.25" customHeight="1" x14ac:dyDescent="0.25">
      <c r="A27" s="1"/>
      <c r="B27" s="90" t="s">
        <v>38</v>
      </c>
      <c r="C27" s="91">
        <v>4050</v>
      </c>
      <c r="D27" s="1"/>
      <c r="E27" s="113"/>
      <c r="F27" s="108"/>
      <c r="G27" s="108"/>
      <c r="H27" s="108"/>
      <c r="I27" s="112"/>
      <c r="J27" s="1"/>
      <c r="K27" s="1"/>
      <c r="L27" s="1"/>
      <c r="M27" s="1"/>
      <c r="N27" s="1"/>
      <c r="O27" s="1"/>
      <c r="P27" s="1"/>
      <c r="Q27" s="1"/>
      <c r="R27" s="1"/>
      <c r="S27" s="1"/>
      <c r="T27" s="1"/>
      <c r="U27" s="1"/>
      <c r="V27" s="1"/>
      <c r="W27" s="1"/>
      <c r="X27" s="1"/>
      <c r="Y27" s="1"/>
      <c r="Z27" s="1"/>
      <c r="AA27" s="1"/>
    </row>
    <row r="28" spans="1:27" ht="14.25" customHeight="1" x14ac:dyDescent="0.25">
      <c r="A28" s="1"/>
      <c r="B28" s="90" t="s">
        <v>39</v>
      </c>
      <c r="C28" s="91">
        <v>4220</v>
      </c>
      <c r="D28" s="1"/>
      <c r="E28" s="113"/>
      <c r="F28" s="108"/>
      <c r="G28" s="108"/>
      <c r="H28" s="108"/>
      <c r="I28" s="112"/>
      <c r="J28" s="1"/>
      <c r="K28" s="1"/>
      <c r="L28" s="1"/>
      <c r="M28" s="1"/>
      <c r="N28" s="1"/>
      <c r="O28" s="1"/>
      <c r="P28" s="1"/>
      <c r="Q28" s="1"/>
      <c r="R28" s="1"/>
      <c r="S28" s="1"/>
      <c r="T28" s="1"/>
      <c r="U28" s="1"/>
      <c r="V28" s="1"/>
      <c r="W28" s="1"/>
      <c r="X28" s="1"/>
      <c r="Y28" s="1"/>
      <c r="Z28" s="1"/>
      <c r="AA28" s="1"/>
    </row>
    <row r="29" spans="1:27" s="99" customFormat="1" ht="14.25" customHeight="1" x14ac:dyDescent="0.25">
      <c r="A29" s="1"/>
      <c r="B29" s="90" t="s">
        <v>179</v>
      </c>
      <c r="C29" s="91">
        <v>2000</v>
      </c>
      <c r="D29" s="1"/>
      <c r="E29" s="113"/>
      <c r="F29" s="108"/>
      <c r="G29" s="108"/>
      <c r="H29" s="108"/>
      <c r="I29" s="112"/>
      <c r="J29" s="1"/>
      <c r="K29" s="1"/>
      <c r="L29" s="1"/>
      <c r="M29" s="1"/>
      <c r="N29" s="1"/>
      <c r="O29" s="1"/>
      <c r="P29" s="1"/>
      <c r="Q29" s="1"/>
      <c r="R29" s="1"/>
      <c r="S29" s="1"/>
      <c r="T29" s="1"/>
      <c r="U29" s="1"/>
      <c r="V29" s="1"/>
      <c r="W29" s="1"/>
      <c r="X29" s="1"/>
      <c r="Y29" s="1"/>
      <c r="Z29" s="1"/>
      <c r="AA29" s="1"/>
    </row>
    <row r="30" spans="1:27" ht="14.25" customHeight="1" x14ac:dyDescent="0.25">
      <c r="A30" s="1"/>
      <c r="B30" s="90" t="s">
        <v>40</v>
      </c>
      <c r="C30" s="91">
        <v>1305</v>
      </c>
      <c r="D30" s="1"/>
      <c r="E30" s="113"/>
      <c r="F30" s="108"/>
      <c r="G30" s="108"/>
      <c r="H30" s="108"/>
      <c r="I30" s="112"/>
      <c r="J30" s="1"/>
      <c r="K30" s="1"/>
      <c r="L30" s="1"/>
      <c r="M30" s="1"/>
      <c r="N30" s="1"/>
      <c r="O30" s="1"/>
      <c r="P30" s="1"/>
      <c r="Q30" s="1"/>
      <c r="R30" s="1"/>
      <c r="S30" s="1"/>
      <c r="T30" s="1"/>
      <c r="U30" s="1"/>
      <c r="V30" s="1"/>
      <c r="W30" s="1"/>
      <c r="X30" s="1"/>
      <c r="Y30" s="1"/>
      <c r="Z30" s="1"/>
      <c r="AA30" s="1"/>
    </row>
    <row r="31" spans="1:27" s="99" customFormat="1" ht="14.25" customHeight="1" x14ac:dyDescent="0.25">
      <c r="A31" s="1"/>
      <c r="B31" s="90" t="s">
        <v>180</v>
      </c>
      <c r="C31" s="91">
        <v>500</v>
      </c>
      <c r="D31" s="1"/>
      <c r="E31" s="113"/>
      <c r="F31" s="108"/>
      <c r="G31" s="108"/>
      <c r="H31" s="108"/>
      <c r="I31" s="112"/>
      <c r="J31" s="1"/>
      <c r="K31" s="1"/>
      <c r="L31" s="1"/>
      <c r="M31" s="1"/>
      <c r="N31" s="1"/>
      <c r="O31" s="1"/>
      <c r="P31" s="1"/>
      <c r="Q31" s="1"/>
      <c r="R31" s="1"/>
      <c r="S31" s="1"/>
      <c r="T31" s="1"/>
      <c r="U31" s="1"/>
      <c r="V31" s="1"/>
      <c r="W31" s="1"/>
      <c r="X31" s="1"/>
      <c r="Y31" s="1"/>
      <c r="Z31" s="1"/>
      <c r="AA31" s="1"/>
    </row>
    <row r="32" spans="1:27" ht="14.25" customHeight="1" x14ac:dyDescent="0.25">
      <c r="A32" s="27"/>
      <c r="B32" s="30" t="s">
        <v>25</v>
      </c>
      <c r="C32" s="23">
        <f>SUM(C24:C31)</f>
        <v>35386</v>
      </c>
      <c r="D32" s="1"/>
      <c r="E32" s="113"/>
      <c r="F32" s="108"/>
      <c r="G32" s="108"/>
      <c r="H32" s="108"/>
      <c r="I32" s="112"/>
      <c r="J32" s="1"/>
      <c r="K32" s="1"/>
      <c r="L32" s="1"/>
      <c r="M32" s="1"/>
      <c r="N32" s="1"/>
      <c r="O32" s="1"/>
      <c r="P32" s="1"/>
      <c r="Q32" s="1"/>
      <c r="R32" s="1"/>
      <c r="S32" s="1"/>
      <c r="T32" s="1"/>
      <c r="U32" s="1"/>
      <c r="V32" s="1"/>
      <c r="W32" s="1"/>
      <c r="X32" s="1"/>
      <c r="Y32" s="1"/>
      <c r="Z32" s="1"/>
      <c r="AA32" s="1"/>
    </row>
    <row r="33" spans="1:27" ht="14.25" customHeight="1" x14ac:dyDescent="0.25">
      <c r="A33" s="1"/>
      <c r="B33" s="31"/>
      <c r="C33" s="41"/>
      <c r="D33" s="1"/>
      <c r="E33" s="113"/>
      <c r="F33" s="108"/>
      <c r="G33" s="108"/>
      <c r="H33" s="108"/>
      <c r="I33" s="112"/>
      <c r="J33" s="1"/>
      <c r="K33" s="1"/>
      <c r="L33" s="1"/>
      <c r="M33" s="1"/>
      <c r="N33" s="1"/>
      <c r="O33" s="1"/>
      <c r="P33" s="1"/>
      <c r="Q33" s="1"/>
      <c r="R33" s="1"/>
      <c r="S33" s="1"/>
      <c r="T33" s="1"/>
      <c r="U33" s="1"/>
      <c r="V33" s="1"/>
      <c r="W33" s="1"/>
      <c r="X33" s="1"/>
      <c r="Y33" s="1"/>
      <c r="Z33" s="1"/>
      <c r="AA33" s="1"/>
    </row>
    <row r="34" spans="1:27" ht="14.25" customHeight="1" x14ac:dyDescent="0.25">
      <c r="A34" s="37"/>
      <c r="B34" s="43" t="s">
        <v>27</v>
      </c>
      <c r="C34" s="46">
        <f>(C21-C32)</f>
        <v>0</v>
      </c>
      <c r="D34" s="1"/>
      <c r="E34" s="114"/>
      <c r="F34" s="115"/>
      <c r="G34" s="115"/>
      <c r="H34" s="115"/>
      <c r="I34" s="116"/>
      <c r="J34" s="1"/>
      <c r="K34" s="1"/>
      <c r="L34" s="1"/>
      <c r="M34" s="1"/>
      <c r="N34" s="1"/>
      <c r="O34" s="1"/>
      <c r="P34" s="1"/>
      <c r="Q34" s="1"/>
      <c r="R34" s="1"/>
      <c r="S34" s="1"/>
      <c r="T34" s="1"/>
      <c r="U34" s="1"/>
      <c r="V34" s="1"/>
      <c r="W34" s="1"/>
      <c r="X34" s="1"/>
      <c r="Y34" s="1"/>
      <c r="Z34" s="1"/>
      <c r="AA34" s="1"/>
    </row>
    <row r="35" spans="1:27"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25" customHeight="1" x14ac:dyDescent="0.25">
      <c r="A37" s="1"/>
      <c r="B37" s="123" t="s">
        <v>28</v>
      </c>
      <c r="C37" s="124"/>
      <c r="D37" s="1"/>
      <c r="E37" s="128" t="s">
        <v>7</v>
      </c>
      <c r="F37" s="119"/>
      <c r="G37" s="119"/>
      <c r="H37" s="119"/>
      <c r="I37" s="120"/>
      <c r="J37" s="1"/>
      <c r="K37" s="1"/>
      <c r="L37" s="1"/>
      <c r="M37" s="1"/>
      <c r="N37" s="1"/>
      <c r="O37" s="1"/>
      <c r="P37" s="1"/>
      <c r="Q37" s="1"/>
      <c r="R37" s="1"/>
      <c r="S37" s="1"/>
      <c r="T37" s="1"/>
      <c r="U37" s="1"/>
      <c r="V37" s="1"/>
      <c r="W37" s="1"/>
      <c r="X37" s="1"/>
      <c r="Y37" s="1"/>
      <c r="Z37" s="1"/>
      <c r="AA37" s="1"/>
    </row>
    <row r="38" spans="1:27" ht="14.25" customHeight="1" x14ac:dyDescent="0.25">
      <c r="A38" s="1"/>
      <c r="B38" s="129" t="s">
        <v>9</v>
      </c>
      <c r="C38" s="130"/>
      <c r="D38" s="1"/>
      <c r="E38" s="114"/>
      <c r="F38" s="115"/>
      <c r="G38" s="115"/>
      <c r="H38" s="115"/>
      <c r="I38" s="116"/>
      <c r="J38" s="1"/>
      <c r="K38" s="1"/>
      <c r="L38" s="1"/>
      <c r="M38" s="1"/>
      <c r="N38" s="1"/>
      <c r="O38" s="1"/>
      <c r="P38" s="1"/>
      <c r="Q38" s="1"/>
      <c r="R38" s="1"/>
      <c r="S38" s="1"/>
      <c r="T38" s="1"/>
      <c r="U38" s="1"/>
      <c r="V38" s="1"/>
      <c r="W38" s="1"/>
      <c r="X38" s="1"/>
      <c r="Y38" s="1"/>
      <c r="Z38" s="1"/>
      <c r="AA38" s="1"/>
    </row>
    <row r="39" spans="1:27" ht="14.25" customHeight="1" x14ac:dyDescent="0.25">
      <c r="A39" s="1"/>
      <c r="B39" s="19" t="s">
        <v>10</v>
      </c>
      <c r="C39" s="20">
        <v>0</v>
      </c>
      <c r="D39" s="1"/>
      <c r="E39" s="131"/>
      <c r="F39" s="119"/>
      <c r="G39" s="119"/>
      <c r="H39" s="119"/>
      <c r="I39" s="120"/>
      <c r="J39" s="1"/>
      <c r="K39" s="1"/>
      <c r="L39" s="1"/>
      <c r="M39" s="1"/>
      <c r="N39" s="1"/>
      <c r="O39" s="1"/>
      <c r="P39" s="1"/>
      <c r="Q39" s="1"/>
      <c r="R39" s="1"/>
      <c r="S39" s="1"/>
      <c r="T39" s="1"/>
      <c r="U39" s="1"/>
      <c r="V39" s="1"/>
      <c r="W39" s="1"/>
      <c r="X39" s="1"/>
      <c r="Y39" s="1"/>
      <c r="Z39" s="1"/>
      <c r="AA39" s="1"/>
    </row>
    <row r="40" spans="1:27" ht="14.25" customHeight="1" x14ac:dyDescent="0.25">
      <c r="A40" s="1"/>
      <c r="B40" s="19" t="s">
        <v>12</v>
      </c>
      <c r="C40" s="20">
        <v>20462</v>
      </c>
      <c r="D40" s="1"/>
      <c r="E40" s="113"/>
      <c r="F40" s="108"/>
      <c r="G40" s="108"/>
      <c r="H40" s="108"/>
      <c r="I40" s="112"/>
      <c r="J40" s="1"/>
      <c r="K40" s="1"/>
      <c r="L40" s="1"/>
      <c r="M40" s="1"/>
      <c r="N40" s="1"/>
      <c r="O40" s="1"/>
      <c r="P40" s="1"/>
      <c r="Q40" s="1"/>
      <c r="R40" s="1"/>
      <c r="S40" s="1"/>
      <c r="T40" s="1"/>
      <c r="U40" s="1"/>
      <c r="V40" s="1"/>
      <c r="W40" s="1"/>
      <c r="X40" s="1"/>
      <c r="Y40" s="1"/>
      <c r="Z40" s="1"/>
      <c r="AA40" s="1"/>
    </row>
    <row r="41" spans="1:27" ht="14.25" customHeight="1" x14ac:dyDescent="0.25">
      <c r="A41" s="1"/>
      <c r="B41" s="19" t="s">
        <v>11</v>
      </c>
      <c r="C41" s="20">
        <v>0</v>
      </c>
      <c r="D41" s="1"/>
      <c r="E41" s="113"/>
      <c r="F41" s="108"/>
      <c r="G41" s="108"/>
      <c r="H41" s="108"/>
      <c r="I41" s="112"/>
      <c r="J41" s="1"/>
      <c r="K41" s="1"/>
      <c r="L41" s="1"/>
      <c r="M41" s="1"/>
      <c r="N41" s="1"/>
      <c r="O41" s="1"/>
      <c r="P41" s="1"/>
      <c r="Q41" s="1"/>
      <c r="R41" s="1"/>
      <c r="S41" s="1"/>
      <c r="T41" s="1"/>
      <c r="U41" s="1"/>
      <c r="V41" s="1"/>
      <c r="W41" s="1"/>
      <c r="X41" s="1"/>
      <c r="Y41" s="1"/>
      <c r="Z41" s="1"/>
      <c r="AA41" s="1"/>
    </row>
    <row r="42" spans="1:27" ht="14.25" customHeight="1" x14ac:dyDescent="0.25">
      <c r="A42" s="1"/>
      <c r="B42" s="19" t="s">
        <v>8</v>
      </c>
      <c r="C42" s="20">
        <v>0</v>
      </c>
      <c r="D42" s="1"/>
      <c r="E42" s="113"/>
      <c r="F42" s="108"/>
      <c r="G42" s="108"/>
      <c r="H42" s="108"/>
      <c r="I42" s="112"/>
      <c r="J42" s="1"/>
      <c r="K42" s="1"/>
      <c r="L42" s="1"/>
      <c r="M42" s="1"/>
      <c r="N42" s="1"/>
      <c r="O42" s="1"/>
      <c r="P42" s="1"/>
      <c r="Q42" s="1"/>
      <c r="R42" s="1"/>
      <c r="S42" s="1"/>
      <c r="T42" s="1"/>
      <c r="U42" s="1"/>
      <c r="V42" s="1"/>
      <c r="W42" s="1"/>
      <c r="X42" s="1"/>
      <c r="Y42" s="1"/>
      <c r="Z42" s="1"/>
      <c r="AA42" s="1"/>
    </row>
    <row r="43" spans="1:27" ht="14.25" customHeight="1" x14ac:dyDescent="0.25">
      <c r="A43" s="1"/>
      <c r="B43" s="19" t="s">
        <v>34</v>
      </c>
      <c r="C43" s="20">
        <v>9500</v>
      </c>
      <c r="D43" s="1"/>
      <c r="E43" s="113"/>
      <c r="F43" s="108"/>
      <c r="G43" s="108"/>
      <c r="H43" s="108"/>
      <c r="I43" s="112"/>
      <c r="J43" s="1"/>
      <c r="K43" s="1"/>
      <c r="L43" s="1"/>
      <c r="M43" s="1"/>
      <c r="N43" s="1"/>
      <c r="O43" s="1"/>
      <c r="P43" s="1"/>
      <c r="Q43" s="1"/>
      <c r="R43" s="1"/>
      <c r="S43" s="1"/>
      <c r="T43" s="1"/>
      <c r="U43" s="1"/>
      <c r="V43" s="1"/>
      <c r="W43" s="1"/>
      <c r="X43" s="1"/>
      <c r="Y43" s="1"/>
      <c r="Z43" s="1"/>
      <c r="AA43" s="1"/>
    </row>
    <row r="44" spans="1:27" ht="14.25" customHeight="1" x14ac:dyDescent="0.25">
      <c r="A44" s="1"/>
      <c r="B44" s="19" t="s">
        <v>181</v>
      </c>
      <c r="C44" s="26">
        <v>0</v>
      </c>
      <c r="D44" s="1"/>
      <c r="E44" s="113"/>
      <c r="F44" s="108"/>
      <c r="G44" s="108"/>
      <c r="H44" s="108"/>
      <c r="I44" s="112"/>
      <c r="J44" s="1"/>
      <c r="K44" s="1"/>
      <c r="L44" s="1"/>
      <c r="M44" s="1"/>
      <c r="N44" s="1"/>
      <c r="O44" s="1"/>
      <c r="P44" s="1"/>
      <c r="Q44" s="1"/>
      <c r="R44" s="1"/>
      <c r="S44" s="1"/>
      <c r="T44" s="1"/>
      <c r="U44" s="1"/>
      <c r="V44" s="1"/>
      <c r="W44" s="1"/>
      <c r="X44" s="1"/>
      <c r="Y44" s="1"/>
      <c r="Z44" s="1"/>
      <c r="AA44" s="1"/>
    </row>
    <row r="45" spans="1:27" ht="14.25" customHeight="1" x14ac:dyDescent="0.25">
      <c r="A45" s="1"/>
      <c r="B45" s="30" t="s">
        <v>15</v>
      </c>
      <c r="C45" s="23">
        <f>SUM(C39:C44)</f>
        <v>29962</v>
      </c>
      <c r="D45" s="1"/>
      <c r="E45" s="113"/>
      <c r="F45" s="108"/>
      <c r="G45" s="108"/>
      <c r="H45" s="108"/>
      <c r="I45" s="112"/>
      <c r="J45" s="1"/>
      <c r="K45" s="1"/>
      <c r="L45" s="1"/>
      <c r="M45" s="1"/>
      <c r="N45" s="1"/>
      <c r="O45" s="1"/>
      <c r="P45" s="1"/>
      <c r="Q45" s="1"/>
      <c r="R45" s="1"/>
      <c r="S45" s="1"/>
      <c r="T45" s="1"/>
      <c r="U45" s="1"/>
      <c r="V45" s="1"/>
      <c r="W45" s="1"/>
      <c r="X45" s="1"/>
      <c r="Y45" s="1"/>
      <c r="Z45" s="1"/>
      <c r="AA45" s="1"/>
    </row>
    <row r="46" spans="1:27" ht="14.25" customHeight="1" x14ac:dyDescent="0.25">
      <c r="A46" s="1"/>
      <c r="B46" s="31"/>
      <c r="C46" s="34"/>
      <c r="D46" s="1"/>
      <c r="E46" s="113"/>
      <c r="F46" s="108"/>
      <c r="G46" s="108"/>
      <c r="H46" s="108"/>
      <c r="I46" s="112"/>
      <c r="J46" s="1"/>
      <c r="K46" s="1"/>
      <c r="L46" s="1"/>
      <c r="M46" s="1"/>
      <c r="N46" s="1"/>
      <c r="O46" s="1"/>
      <c r="P46" s="1"/>
      <c r="Q46" s="1"/>
      <c r="R46" s="1"/>
      <c r="S46" s="1"/>
      <c r="T46" s="1"/>
      <c r="U46" s="1"/>
      <c r="V46" s="1"/>
      <c r="W46" s="1"/>
      <c r="X46" s="1"/>
      <c r="Y46" s="1"/>
      <c r="Z46" s="1"/>
      <c r="AA46" s="1"/>
    </row>
    <row r="47" spans="1:27" ht="14.25" customHeight="1" x14ac:dyDescent="0.25">
      <c r="A47" s="1"/>
      <c r="B47" s="121" t="s">
        <v>23</v>
      </c>
      <c r="C47" s="122"/>
      <c r="D47" s="1"/>
      <c r="E47" s="113"/>
      <c r="F47" s="108"/>
      <c r="G47" s="108"/>
      <c r="H47" s="108"/>
      <c r="I47" s="112"/>
      <c r="J47" s="1"/>
      <c r="K47" s="1"/>
      <c r="L47" s="1"/>
      <c r="M47" s="1"/>
      <c r="N47" s="1"/>
      <c r="O47" s="1"/>
      <c r="P47" s="1"/>
      <c r="Q47" s="1"/>
      <c r="R47" s="1"/>
      <c r="S47" s="1"/>
      <c r="T47" s="1"/>
      <c r="U47" s="1"/>
      <c r="V47" s="1"/>
      <c r="W47" s="1"/>
      <c r="X47" s="1"/>
      <c r="Y47" s="1"/>
      <c r="Z47" s="1"/>
      <c r="AA47" s="1"/>
    </row>
    <row r="48" spans="1:27" ht="14.25" customHeight="1" x14ac:dyDescent="0.25">
      <c r="A48" s="1"/>
      <c r="B48" s="19" t="s">
        <v>35</v>
      </c>
      <c r="C48" s="20">
        <v>8650</v>
      </c>
      <c r="D48" s="1"/>
      <c r="E48" s="113"/>
      <c r="F48" s="108"/>
      <c r="G48" s="108"/>
      <c r="H48" s="108"/>
      <c r="I48" s="112"/>
      <c r="J48" s="1"/>
      <c r="K48" s="1"/>
      <c r="L48" s="1"/>
      <c r="M48" s="1"/>
      <c r="N48" s="1"/>
      <c r="O48" s="1"/>
      <c r="P48" s="1"/>
      <c r="Q48" s="1"/>
      <c r="R48" s="1"/>
      <c r="S48" s="1"/>
      <c r="T48" s="1"/>
      <c r="U48" s="1"/>
      <c r="V48" s="1"/>
      <c r="W48" s="1"/>
      <c r="X48" s="1"/>
      <c r="Y48" s="1"/>
      <c r="Z48" s="1"/>
      <c r="AA48" s="1"/>
    </row>
    <row r="49" spans="1:27" ht="14.25" customHeight="1" x14ac:dyDescent="0.25">
      <c r="A49" s="1"/>
      <c r="B49" s="19" t="s">
        <v>36</v>
      </c>
      <c r="C49" s="26">
        <v>5040</v>
      </c>
      <c r="D49" s="1"/>
      <c r="E49" s="113"/>
      <c r="F49" s="108"/>
      <c r="G49" s="108"/>
      <c r="H49" s="108"/>
      <c r="I49" s="112"/>
      <c r="J49" s="1"/>
      <c r="K49" s="1"/>
      <c r="L49" s="1"/>
      <c r="M49" s="1"/>
      <c r="N49" s="1"/>
      <c r="O49" s="1"/>
      <c r="P49" s="1"/>
      <c r="Q49" s="1"/>
      <c r="R49" s="1"/>
      <c r="S49" s="1"/>
      <c r="T49" s="1"/>
      <c r="U49" s="1"/>
      <c r="V49" s="1"/>
      <c r="W49" s="1"/>
      <c r="X49" s="1"/>
      <c r="Y49" s="1"/>
      <c r="Z49" s="1"/>
      <c r="AA49" s="1"/>
    </row>
    <row r="50" spans="1:27" ht="14.25" customHeight="1" x14ac:dyDescent="0.25">
      <c r="A50" s="1"/>
      <c r="B50" s="90" t="s">
        <v>37</v>
      </c>
      <c r="C50" s="26">
        <v>7018</v>
      </c>
      <c r="D50" s="1"/>
      <c r="E50" s="113"/>
      <c r="F50" s="108"/>
      <c r="G50" s="108"/>
      <c r="H50" s="108"/>
      <c r="I50" s="112"/>
      <c r="J50" s="1"/>
      <c r="K50" s="1"/>
      <c r="L50" s="1"/>
      <c r="M50" s="1"/>
      <c r="N50" s="1"/>
      <c r="O50" s="1"/>
      <c r="P50" s="1"/>
      <c r="Q50" s="1"/>
      <c r="R50" s="1"/>
      <c r="S50" s="1"/>
      <c r="T50" s="1"/>
      <c r="U50" s="1"/>
      <c r="V50" s="1"/>
      <c r="W50" s="1"/>
      <c r="X50" s="1"/>
      <c r="Y50" s="1"/>
      <c r="Z50" s="1"/>
      <c r="AA50" s="1"/>
    </row>
    <row r="51" spans="1:27" ht="14.25" customHeight="1" x14ac:dyDescent="0.25">
      <c r="A51" s="1"/>
      <c r="B51" s="90" t="s">
        <v>38</v>
      </c>
      <c r="C51" s="26">
        <v>3540</v>
      </c>
      <c r="D51" s="1"/>
      <c r="E51" s="113"/>
      <c r="F51" s="108"/>
      <c r="G51" s="108"/>
      <c r="H51" s="108"/>
      <c r="I51" s="112"/>
      <c r="J51" s="1"/>
      <c r="K51" s="1"/>
      <c r="L51" s="1"/>
      <c r="M51" s="1"/>
      <c r="N51" s="1"/>
      <c r="O51" s="1"/>
      <c r="P51" s="1"/>
      <c r="Q51" s="1"/>
      <c r="R51" s="1"/>
      <c r="S51" s="1"/>
      <c r="T51" s="1"/>
      <c r="U51" s="1"/>
      <c r="V51" s="1"/>
      <c r="W51" s="1"/>
      <c r="X51" s="1"/>
      <c r="Y51" s="1"/>
      <c r="Z51" s="1"/>
      <c r="AA51" s="1"/>
    </row>
    <row r="52" spans="1:27" ht="14.25" customHeight="1" x14ac:dyDescent="0.25">
      <c r="A52" s="1"/>
      <c r="B52" s="90" t="s">
        <v>39</v>
      </c>
      <c r="C52" s="26">
        <v>4214</v>
      </c>
      <c r="D52" s="1"/>
      <c r="E52" s="113"/>
      <c r="F52" s="108"/>
      <c r="G52" s="108"/>
      <c r="H52" s="108"/>
      <c r="I52" s="112"/>
      <c r="J52" s="1"/>
      <c r="K52" s="1"/>
      <c r="L52" s="1"/>
      <c r="M52" s="1"/>
      <c r="N52" s="1"/>
      <c r="O52" s="1"/>
      <c r="P52" s="1"/>
      <c r="Q52" s="1"/>
      <c r="R52" s="1"/>
      <c r="S52" s="1"/>
      <c r="T52" s="1"/>
      <c r="U52" s="1"/>
      <c r="V52" s="1"/>
      <c r="W52" s="1"/>
      <c r="X52" s="1"/>
      <c r="Y52" s="1"/>
      <c r="Z52" s="1"/>
      <c r="AA52" s="1"/>
    </row>
    <row r="53" spans="1:27" ht="14.25" customHeight="1" x14ac:dyDescent="0.25">
      <c r="A53" s="1"/>
      <c r="B53" s="90" t="s">
        <v>40</v>
      </c>
      <c r="C53" s="26">
        <v>1500</v>
      </c>
      <c r="D53" s="1"/>
      <c r="E53" s="113"/>
      <c r="F53" s="108"/>
      <c r="G53" s="108"/>
      <c r="H53" s="108"/>
      <c r="I53" s="112"/>
      <c r="J53" s="1"/>
      <c r="K53" s="1"/>
      <c r="L53" s="1"/>
      <c r="M53" s="1"/>
      <c r="N53" s="1"/>
      <c r="O53" s="1"/>
      <c r="P53" s="1"/>
      <c r="Q53" s="1"/>
      <c r="R53" s="1"/>
      <c r="S53" s="1"/>
      <c r="T53" s="1"/>
      <c r="U53" s="1"/>
      <c r="V53" s="1"/>
      <c r="W53" s="1"/>
      <c r="X53" s="1"/>
      <c r="Y53" s="1"/>
      <c r="Z53" s="1"/>
      <c r="AA53" s="1"/>
    </row>
    <row r="54" spans="1:27" ht="14.25" customHeight="1" x14ac:dyDescent="0.25">
      <c r="A54" s="1"/>
      <c r="B54" s="30" t="s">
        <v>25</v>
      </c>
      <c r="C54" s="23">
        <f>SUM(C48:C53)</f>
        <v>29962</v>
      </c>
      <c r="D54" s="1"/>
      <c r="E54" s="113"/>
      <c r="F54" s="108"/>
      <c r="G54" s="108"/>
      <c r="H54" s="108"/>
      <c r="I54" s="112"/>
      <c r="J54" s="1"/>
      <c r="K54" s="1"/>
      <c r="L54" s="1"/>
      <c r="M54" s="1"/>
      <c r="N54" s="1"/>
      <c r="O54" s="1"/>
      <c r="P54" s="1"/>
      <c r="Q54" s="1"/>
      <c r="R54" s="1"/>
      <c r="S54" s="1"/>
      <c r="T54" s="1"/>
      <c r="U54" s="1"/>
      <c r="V54" s="1"/>
      <c r="W54" s="1"/>
      <c r="X54" s="1"/>
      <c r="Y54" s="1"/>
      <c r="Z54" s="1"/>
      <c r="AA54" s="1"/>
    </row>
    <row r="55" spans="1:27" ht="14.25" customHeight="1" x14ac:dyDescent="0.25">
      <c r="A55" s="1"/>
      <c r="B55" s="31"/>
      <c r="C55" s="41"/>
      <c r="D55" s="1"/>
      <c r="E55" s="113"/>
      <c r="F55" s="108"/>
      <c r="G55" s="108"/>
      <c r="H55" s="108"/>
      <c r="I55" s="112"/>
      <c r="J55" s="1"/>
      <c r="K55" s="1"/>
      <c r="L55" s="1"/>
      <c r="M55" s="1"/>
      <c r="N55" s="1"/>
      <c r="O55" s="1"/>
      <c r="P55" s="1"/>
      <c r="Q55" s="1"/>
      <c r="R55" s="1"/>
      <c r="S55" s="1"/>
      <c r="T55" s="1"/>
      <c r="U55" s="1"/>
      <c r="V55" s="1"/>
      <c r="W55" s="1"/>
      <c r="X55" s="1"/>
      <c r="Y55" s="1"/>
      <c r="Z55" s="1"/>
      <c r="AA55" s="1"/>
    </row>
    <row r="56" spans="1:27" ht="14.25" customHeight="1" x14ac:dyDescent="0.25">
      <c r="A56" s="1"/>
      <c r="B56" s="43" t="s">
        <v>27</v>
      </c>
      <c r="C56" s="46">
        <f>(C45-C54)</f>
        <v>0</v>
      </c>
      <c r="D56" s="1"/>
      <c r="E56" s="114"/>
      <c r="F56" s="115"/>
      <c r="G56" s="115"/>
      <c r="H56" s="115"/>
      <c r="I56" s="116"/>
      <c r="J56" s="1"/>
      <c r="K56" s="1"/>
      <c r="L56" s="1"/>
      <c r="M56" s="1"/>
      <c r="N56" s="1"/>
      <c r="O56" s="1"/>
      <c r="P56" s="1"/>
      <c r="Q56" s="1"/>
      <c r="R56" s="1"/>
      <c r="S56" s="1"/>
      <c r="T56" s="1"/>
      <c r="U56" s="1"/>
      <c r="V56" s="1"/>
      <c r="W56" s="1"/>
      <c r="X56" s="1"/>
      <c r="Y56" s="1"/>
      <c r="Z56" s="1"/>
      <c r="AA56" s="1"/>
    </row>
    <row r="57" spans="1:27" ht="14.25" customHeight="1" x14ac:dyDescent="0.25">
      <c r="A57" s="1"/>
      <c r="B57" s="1"/>
      <c r="C57" s="5"/>
      <c r="D57" s="1"/>
      <c r="E57" s="1"/>
      <c r="F57" s="1"/>
      <c r="G57" s="1"/>
      <c r="H57" s="1"/>
      <c r="I57" s="1"/>
      <c r="J57" s="1"/>
      <c r="K57" s="1"/>
      <c r="L57" s="1"/>
      <c r="M57" s="1"/>
      <c r="N57" s="1"/>
      <c r="O57" s="1"/>
      <c r="P57" s="1"/>
      <c r="Q57" s="1"/>
      <c r="R57" s="1"/>
      <c r="S57" s="1"/>
      <c r="T57" s="1"/>
      <c r="U57" s="1"/>
      <c r="V57" s="1"/>
      <c r="W57" s="1"/>
      <c r="X57" s="1"/>
      <c r="Y57" s="1"/>
      <c r="Z57" s="1"/>
      <c r="AA57" s="1"/>
    </row>
    <row r="58" spans="1:27" ht="14.25" customHeight="1" x14ac:dyDescent="0.25">
      <c r="A58" s="1"/>
      <c r="B58" s="1"/>
      <c r="C58" s="5"/>
      <c r="D58" s="1"/>
      <c r="E58" s="1"/>
      <c r="F58" s="1"/>
      <c r="G58" s="1"/>
      <c r="H58" s="1"/>
      <c r="I58" s="1"/>
      <c r="J58" s="1"/>
      <c r="K58" s="1"/>
      <c r="L58" s="1"/>
      <c r="M58" s="1"/>
      <c r="N58" s="1"/>
      <c r="O58" s="1"/>
      <c r="P58" s="1"/>
      <c r="Q58" s="1"/>
      <c r="R58" s="1"/>
      <c r="S58" s="1"/>
      <c r="T58" s="1"/>
      <c r="U58" s="1"/>
      <c r="V58" s="1"/>
      <c r="W58" s="1"/>
      <c r="X58" s="1"/>
      <c r="Y58" s="1"/>
      <c r="Z58" s="1"/>
      <c r="AA58" s="1"/>
    </row>
    <row r="59" spans="1:27" ht="14.25" customHeight="1" x14ac:dyDescent="0.25">
      <c r="A59" s="52"/>
      <c r="B59" s="121" t="s">
        <v>182</v>
      </c>
      <c r="C59" s="122"/>
      <c r="D59" s="1"/>
      <c r="E59" s="128" t="s">
        <v>7</v>
      </c>
      <c r="F59" s="119"/>
      <c r="G59" s="119"/>
      <c r="H59" s="119"/>
      <c r="I59" s="120"/>
      <c r="J59" s="1"/>
      <c r="K59" s="1"/>
      <c r="L59" s="1"/>
      <c r="M59" s="1"/>
      <c r="N59" s="1"/>
      <c r="O59" s="1"/>
      <c r="P59" s="1"/>
      <c r="Q59" s="1"/>
      <c r="R59" s="1"/>
      <c r="S59" s="1"/>
      <c r="T59" s="1"/>
      <c r="U59" s="1"/>
      <c r="V59" s="1"/>
      <c r="W59" s="1"/>
      <c r="X59" s="1"/>
      <c r="Y59" s="1"/>
      <c r="Z59" s="1"/>
      <c r="AA59" s="1"/>
    </row>
    <row r="60" spans="1:27" ht="14.25" customHeight="1" x14ac:dyDescent="0.25">
      <c r="A60" s="16"/>
      <c r="B60" s="55" t="s">
        <v>10</v>
      </c>
      <c r="C60" s="57">
        <v>0</v>
      </c>
      <c r="D60" s="1"/>
      <c r="E60" s="114"/>
      <c r="F60" s="115"/>
      <c r="G60" s="115"/>
      <c r="H60" s="115"/>
      <c r="I60" s="116"/>
      <c r="J60" s="1"/>
      <c r="K60" s="1"/>
      <c r="L60" s="1"/>
      <c r="M60" s="1"/>
      <c r="N60" s="1"/>
      <c r="O60" s="1"/>
      <c r="P60" s="1"/>
      <c r="Q60" s="1"/>
      <c r="R60" s="1"/>
      <c r="S60" s="1"/>
      <c r="T60" s="1"/>
      <c r="U60" s="1"/>
      <c r="V60" s="1"/>
      <c r="W60" s="1"/>
      <c r="X60" s="1"/>
      <c r="Y60" s="1"/>
      <c r="Z60" s="1"/>
      <c r="AA60" s="1"/>
    </row>
    <row r="61" spans="1:27" ht="14.25" customHeight="1" x14ac:dyDescent="0.25">
      <c r="A61" s="1"/>
      <c r="B61" s="59" t="s">
        <v>12</v>
      </c>
      <c r="C61" s="60">
        <f>C16-C40</f>
        <v>5424</v>
      </c>
      <c r="D61" s="1"/>
      <c r="E61" s="131"/>
      <c r="F61" s="119"/>
      <c r="G61" s="119"/>
      <c r="H61" s="119"/>
      <c r="I61" s="120"/>
      <c r="J61" s="1"/>
      <c r="K61" s="1"/>
      <c r="L61" s="1"/>
      <c r="M61" s="1"/>
      <c r="N61" s="1"/>
      <c r="O61" s="1"/>
      <c r="P61" s="1"/>
      <c r="Q61" s="1"/>
      <c r="R61" s="1"/>
      <c r="S61" s="1"/>
      <c r="T61" s="1"/>
      <c r="U61" s="1"/>
      <c r="V61" s="1"/>
      <c r="W61" s="1"/>
      <c r="X61" s="1"/>
      <c r="Y61" s="1"/>
      <c r="Z61" s="1"/>
      <c r="AA61" s="1"/>
    </row>
    <row r="62" spans="1:27" ht="14.25" customHeight="1" x14ac:dyDescent="0.25">
      <c r="A62" s="1"/>
      <c r="B62" s="55" t="s">
        <v>11</v>
      </c>
      <c r="C62" s="57">
        <v>0</v>
      </c>
      <c r="D62" s="1"/>
      <c r="E62" s="113"/>
      <c r="F62" s="108"/>
      <c r="G62" s="108"/>
      <c r="H62" s="108"/>
      <c r="I62" s="112"/>
      <c r="J62" s="1"/>
      <c r="K62" s="1"/>
      <c r="L62" s="1"/>
      <c r="M62" s="1"/>
      <c r="N62" s="1"/>
      <c r="O62" s="1"/>
      <c r="P62" s="1"/>
      <c r="Q62" s="1"/>
      <c r="R62" s="1"/>
      <c r="S62" s="1"/>
      <c r="T62" s="1"/>
      <c r="U62" s="1"/>
      <c r="V62" s="1"/>
      <c r="W62" s="1"/>
      <c r="X62" s="1"/>
      <c r="Y62" s="1"/>
      <c r="Z62" s="1"/>
      <c r="AA62" s="1"/>
    </row>
    <row r="63" spans="1:27" ht="14.25" customHeight="1" x14ac:dyDescent="0.25">
      <c r="A63" s="1"/>
      <c r="B63" s="59" t="s">
        <v>8</v>
      </c>
      <c r="C63" s="60">
        <v>0</v>
      </c>
      <c r="D63" s="1"/>
      <c r="E63" s="113"/>
      <c r="F63" s="108"/>
      <c r="G63" s="108"/>
      <c r="H63" s="108"/>
      <c r="I63" s="112"/>
      <c r="J63" s="1"/>
      <c r="K63" s="1"/>
      <c r="L63" s="1"/>
      <c r="M63" s="1"/>
      <c r="N63" s="1"/>
      <c r="O63" s="1"/>
      <c r="P63" s="1"/>
      <c r="Q63" s="1"/>
      <c r="R63" s="1"/>
      <c r="S63" s="1"/>
      <c r="T63" s="1"/>
      <c r="U63" s="1"/>
      <c r="V63" s="1"/>
      <c r="W63" s="1"/>
      <c r="X63" s="1"/>
      <c r="Y63" s="1"/>
      <c r="Z63" s="1"/>
      <c r="AA63" s="1"/>
    </row>
    <row r="64" spans="1:27" ht="14.25" customHeight="1" x14ac:dyDescent="0.25">
      <c r="A64" s="1"/>
      <c r="B64" s="55" t="s">
        <v>34</v>
      </c>
      <c r="C64" s="64">
        <f>C19-C43</f>
        <v>0</v>
      </c>
      <c r="D64" s="1"/>
      <c r="E64" s="113"/>
      <c r="F64" s="108"/>
      <c r="G64" s="108"/>
      <c r="H64" s="108"/>
      <c r="I64" s="112"/>
      <c r="J64" s="1"/>
      <c r="K64" s="1"/>
      <c r="L64" s="1"/>
      <c r="M64" s="1"/>
      <c r="N64" s="1"/>
      <c r="O64" s="1"/>
      <c r="P64" s="1"/>
      <c r="Q64" s="1"/>
      <c r="R64" s="1"/>
      <c r="S64" s="1"/>
      <c r="T64" s="1"/>
      <c r="U64" s="1"/>
      <c r="V64" s="1"/>
      <c r="W64" s="1"/>
      <c r="X64" s="1"/>
      <c r="Y64" s="1"/>
      <c r="Z64" s="1"/>
      <c r="AA64" s="1"/>
    </row>
    <row r="65" spans="1:27" ht="14.25" customHeight="1" x14ac:dyDescent="0.25">
      <c r="A65" s="1"/>
      <c r="B65" s="59" t="s">
        <v>181</v>
      </c>
      <c r="C65" s="66">
        <v>0</v>
      </c>
      <c r="D65" s="1"/>
      <c r="E65" s="113"/>
      <c r="F65" s="108"/>
      <c r="G65" s="108"/>
      <c r="H65" s="108"/>
      <c r="I65" s="112"/>
      <c r="J65" s="1"/>
      <c r="K65" s="1"/>
      <c r="L65" s="1"/>
      <c r="M65" s="1"/>
      <c r="N65" s="1"/>
      <c r="O65" s="1"/>
      <c r="P65" s="1"/>
      <c r="Q65" s="1"/>
      <c r="R65" s="1"/>
      <c r="S65" s="1"/>
      <c r="T65" s="1"/>
      <c r="U65" s="1"/>
      <c r="V65" s="1"/>
      <c r="W65" s="1"/>
      <c r="X65" s="1"/>
      <c r="Y65" s="1"/>
      <c r="Z65" s="1"/>
      <c r="AA65" s="1"/>
    </row>
    <row r="66" spans="1:27" ht="14.25" customHeight="1" x14ac:dyDescent="0.25">
      <c r="A66" s="1"/>
      <c r="B66" s="68" t="s">
        <v>15</v>
      </c>
      <c r="C66" s="70">
        <f>SUM(C60:C65)</f>
        <v>5424</v>
      </c>
      <c r="D66" s="1"/>
      <c r="E66" s="113"/>
      <c r="F66" s="108"/>
      <c r="G66" s="108"/>
      <c r="H66" s="108"/>
      <c r="I66" s="112"/>
      <c r="J66" s="1"/>
      <c r="K66" s="1"/>
      <c r="L66" s="1"/>
      <c r="M66" s="1"/>
      <c r="N66" s="1"/>
      <c r="O66" s="1"/>
      <c r="P66" s="1"/>
      <c r="Q66" s="1"/>
      <c r="R66" s="1"/>
      <c r="S66" s="1"/>
      <c r="T66" s="1"/>
      <c r="U66" s="1"/>
      <c r="V66" s="1"/>
      <c r="W66" s="1"/>
      <c r="X66" s="1"/>
      <c r="Y66" s="1"/>
      <c r="Z66" s="1"/>
      <c r="AA66" s="1"/>
    </row>
    <row r="67" spans="1:27" ht="14.25" customHeight="1" x14ac:dyDescent="0.25">
      <c r="A67" s="27"/>
      <c r="B67" s="71"/>
      <c r="C67" s="73"/>
      <c r="D67" s="1"/>
      <c r="E67" s="113"/>
      <c r="F67" s="108"/>
      <c r="G67" s="108"/>
      <c r="H67" s="108"/>
      <c r="I67" s="112"/>
      <c r="J67" s="1"/>
      <c r="K67" s="1"/>
      <c r="L67" s="1"/>
      <c r="M67" s="1"/>
      <c r="N67" s="1"/>
      <c r="O67" s="1"/>
      <c r="P67" s="1"/>
      <c r="Q67" s="1"/>
      <c r="R67" s="1"/>
      <c r="S67" s="1"/>
      <c r="T67" s="1"/>
      <c r="U67" s="1"/>
      <c r="V67" s="1"/>
      <c r="W67" s="1"/>
      <c r="X67" s="1"/>
      <c r="Y67" s="1"/>
      <c r="Z67" s="1"/>
      <c r="AA67" s="1"/>
    </row>
    <row r="68" spans="1:27" ht="14.25" customHeight="1" x14ac:dyDescent="0.25">
      <c r="A68" s="1"/>
      <c r="B68" s="129" t="s">
        <v>183</v>
      </c>
      <c r="C68" s="133"/>
      <c r="D68" s="1"/>
      <c r="E68" s="113"/>
      <c r="F68" s="108"/>
      <c r="G68" s="108"/>
      <c r="H68" s="108"/>
      <c r="I68" s="112"/>
      <c r="J68" s="1"/>
      <c r="K68" s="1"/>
      <c r="L68" s="1"/>
      <c r="M68" s="1"/>
      <c r="N68" s="1"/>
      <c r="O68" s="1"/>
      <c r="P68" s="1"/>
      <c r="Q68" s="1"/>
      <c r="R68" s="1"/>
      <c r="S68" s="1"/>
      <c r="T68" s="1"/>
      <c r="U68" s="1"/>
      <c r="V68" s="1"/>
      <c r="W68" s="1"/>
      <c r="X68" s="1"/>
      <c r="Y68" s="1"/>
      <c r="Z68" s="1"/>
      <c r="AA68" s="1"/>
    </row>
    <row r="69" spans="1:27" ht="14.25" customHeight="1" x14ac:dyDescent="0.25">
      <c r="A69" s="16"/>
      <c r="B69" s="55" t="s">
        <v>35</v>
      </c>
      <c r="C69" s="60">
        <f>C24-C48</f>
        <v>910</v>
      </c>
      <c r="D69" s="1"/>
      <c r="E69" s="113"/>
      <c r="F69" s="108"/>
      <c r="G69" s="108"/>
      <c r="H69" s="108"/>
      <c r="I69" s="112"/>
      <c r="J69" s="1"/>
      <c r="K69" s="1"/>
      <c r="L69" s="1"/>
      <c r="M69" s="1"/>
      <c r="N69" s="1"/>
      <c r="O69" s="1"/>
      <c r="P69" s="1"/>
      <c r="Q69" s="1"/>
      <c r="R69" s="1"/>
      <c r="S69" s="1"/>
      <c r="T69" s="1"/>
      <c r="U69" s="1"/>
      <c r="V69" s="1"/>
      <c r="W69" s="1"/>
      <c r="X69" s="1"/>
      <c r="Y69" s="1"/>
      <c r="Z69" s="1"/>
      <c r="AA69" s="1"/>
    </row>
    <row r="70" spans="1:27" s="102" customFormat="1" ht="14.25" customHeight="1" x14ac:dyDescent="0.25">
      <c r="A70" s="16"/>
      <c r="B70" s="59" t="s">
        <v>36</v>
      </c>
      <c r="C70" s="60">
        <f t="shared" ref="C70:C73" si="0">C25-C49</f>
        <v>1595</v>
      </c>
      <c r="D70" s="1"/>
      <c r="E70" s="113"/>
      <c r="F70" s="108"/>
      <c r="G70" s="108"/>
      <c r="H70" s="108"/>
      <c r="I70" s="112"/>
      <c r="J70" s="1"/>
      <c r="K70" s="1"/>
      <c r="L70" s="1"/>
      <c r="M70" s="1"/>
      <c r="N70" s="1"/>
      <c r="O70" s="1"/>
      <c r="P70" s="1"/>
      <c r="Q70" s="1"/>
      <c r="R70" s="1"/>
      <c r="S70" s="1"/>
      <c r="T70" s="1"/>
      <c r="U70" s="1"/>
      <c r="V70" s="1"/>
      <c r="W70" s="1"/>
      <c r="X70" s="1"/>
      <c r="Y70" s="1"/>
      <c r="Z70" s="1"/>
      <c r="AA70" s="1"/>
    </row>
    <row r="71" spans="1:27" s="102" customFormat="1" ht="14.25" customHeight="1" x14ac:dyDescent="0.25">
      <c r="A71" s="16"/>
      <c r="B71" s="152" t="s">
        <v>184</v>
      </c>
      <c r="C71" s="60">
        <f t="shared" si="0"/>
        <v>98</v>
      </c>
      <c r="D71" s="1"/>
      <c r="E71" s="113"/>
      <c r="F71" s="108"/>
      <c r="G71" s="108"/>
      <c r="H71" s="108"/>
      <c r="I71" s="112"/>
      <c r="J71" s="1"/>
      <c r="K71" s="1"/>
      <c r="L71" s="1"/>
      <c r="M71" s="1"/>
      <c r="N71" s="1"/>
      <c r="O71" s="1"/>
      <c r="P71" s="1"/>
      <c r="Q71" s="1"/>
      <c r="R71" s="1"/>
      <c r="S71" s="1"/>
      <c r="T71" s="1"/>
      <c r="U71" s="1"/>
      <c r="V71" s="1"/>
      <c r="W71" s="1"/>
      <c r="X71" s="1"/>
      <c r="Y71" s="1"/>
      <c r="Z71" s="1"/>
      <c r="AA71" s="1"/>
    </row>
    <row r="72" spans="1:27" s="102" customFormat="1" ht="14.25" customHeight="1" x14ac:dyDescent="0.25">
      <c r="A72" s="16"/>
      <c r="B72" s="153" t="s">
        <v>38</v>
      </c>
      <c r="C72" s="60">
        <f t="shared" si="0"/>
        <v>510</v>
      </c>
      <c r="D72" s="1"/>
      <c r="E72" s="113"/>
      <c r="F72" s="108"/>
      <c r="G72" s="108"/>
      <c r="H72" s="108"/>
      <c r="I72" s="112"/>
      <c r="J72" s="1"/>
      <c r="K72" s="1"/>
      <c r="L72" s="1"/>
      <c r="M72" s="1"/>
      <c r="N72" s="1"/>
      <c r="O72" s="1"/>
      <c r="P72" s="1"/>
      <c r="Q72" s="1"/>
      <c r="R72" s="1"/>
      <c r="S72" s="1"/>
      <c r="T72" s="1"/>
      <c r="U72" s="1"/>
      <c r="V72" s="1"/>
      <c r="W72" s="1"/>
      <c r="X72" s="1"/>
      <c r="Y72" s="1"/>
      <c r="Z72" s="1"/>
      <c r="AA72" s="1"/>
    </row>
    <row r="73" spans="1:27" s="102" customFormat="1" ht="14.25" customHeight="1" x14ac:dyDescent="0.25">
      <c r="A73" s="16"/>
      <c r="B73" s="152" t="s">
        <v>39</v>
      </c>
      <c r="C73" s="60">
        <f t="shared" si="0"/>
        <v>6</v>
      </c>
      <c r="D73" s="1"/>
      <c r="E73" s="113"/>
      <c r="F73" s="108"/>
      <c r="G73" s="108"/>
      <c r="H73" s="108"/>
      <c r="I73" s="112"/>
      <c r="J73" s="1"/>
      <c r="K73" s="1"/>
      <c r="L73" s="1"/>
      <c r="M73" s="1"/>
      <c r="N73" s="1"/>
      <c r="O73" s="1"/>
      <c r="P73" s="1"/>
      <c r="Q73" s="1"/>
      <c r="R73" s="1"/>
      <c r="S73" s="1"/>
      <c r="T73" s="1"/>
      <c r="U73" s="1"/>
      <c r="V73" s="1"/>
      <c r="W73" s="1"/>
      <c r="X73" s="1"/>
      <c r="Y73" s="1"/>
      <c r="Z73" s="1"/>
      <c r="AA73" s="1"/>
    </row>
    <row r="74" spans="1:27" s="102" customFormat="1" ht="14.25" customHeight="1" x14ac:dyDescent="0.25">
      <c r="A74" s="16"/>
      <c r="B74" s="153" t="s">
        <v>179</v>
      </c>
      <c r="C74" s="66">
        <v>2000</v>
      </c>
      <c r="D74" s="1"/>
      <c r="E74" s="113"/>
      <c r="F74" s="108"/>
      <c r="G74" s="108"/>
      <c r="H74" s="108"/>
      <c r="I74" s="112"/>
      <c r="J74" s="1"/>
      <c r="K74" s="1"/>
      <c r="L74" s="1"/>
      <c r="M74" s="1"/>
      <c r="N74" s="1"/>
      <c r="O74" s="1"/>
      <c r="P74" s="1"/>
      <c r="Q74" s="1"/>
      <c r="R74" s="1"/>
      <c r="S74" s="1"/>
      <c r="T74" s="1"/>
      <c r="U74" s="1"/>
      <c r="V74" s="1"/>
      <c r="W74" s="1"/>
      <c r="X74" s="1"/>
      <c r="Y74" s="1"/>
      <c r="Z74" s="1"/>
      <c r="AA74" s="1"/>
    </row>
    <row r="75" spans="1:27" s="102" customFormat="1" ht="14.25" customHeight="1" x14ac:dyDescent="0.25">
      <c r="A75" s="16"/>
      <c r="B75" s="152" t="s">
        <v>40</v>
      </c>
      <c r="C75" s="66">
        <f>C30-C53</f>
        <v>-195</v>
      </c>
      <c r="D75" s="1"/>
      <c r="E75" s="113"/>
      <c r="F75" s="108"/>
      <c r="G75" s="108"/>
      <c r="H75" s="108"/>
      <c r="I75" s="112"/>
      <c r="J75" s="1"/>
      <c r="K75" s="1"/>
      <c r="L75" s="1"/>
      <c r="M75" s="1"/>
      <c r="N75" s="1"/>
      <c r="O75" s="1"/>
      <c r="P75" s="1"/>
      <c r="Q75" s="1"/>
      <c r="R75" s="1"/>
      <c r="S75" s="1"/>
      <c r="T75" s="1"/>
      <c r="U75" s="1"/>
      <c r="V75" s="1"/>
      <c r="W75" s="1"/>
      <c r="X75" s="1"/>
      <c r="Y75" s="1"/>
      <c r="Z75" s="1"/>
      <c r="AA75" s="1"/>
    </row>
    <row r="76" spans="1:27" ht="14.25" customHeight="1" x14ac:dyDescent="0.25">
      <c r="A76" s="1"/>
      <c r="B76" s="153" t="s">
        <v>180</v>
      </c>
      <c r="C76" s="78">
        <v>500</v>
      </c>
      <c r="D76" s="1"/>
      <c r="E76" s="113"/>
      <c r="F76" s="108"/>
      <c r="G76" s="108"/>
      <c r="H76" s="108"/>
      <c r="I76" s="112"/>
      <c r="J76" s="1"/>
      <c r="K76" s="1"/>
      <c r="L76" s="1"/>
      <c r="M76" s="1"/>
      <c r="N76" s="1"/>
      <c r="O76" s="1"/>
      <c r="P76" s="1"/>
      <c r="Q76" s="1"/>
      <c r="R76" s="1"/>
      <c r="S76" s="1"/>
      <c r="T76" s="1"/>
      <c r="U76" s="1"/>
      <c r="V76" s="1"/>
      <c r="W76" s="1"/>
      <c r="X76" s="1"/>
      <c r="Y76" s="1"/>
      <c r="Z76" s="1"/>
      <c r="AA76" s="1"/>
    </row>
    <row r="77" spans="1:27" ht="14.25" customHeight="1" x14ac:dyDescent="0.25">
      <c r="A77" s="1"/>
      <c r="B77" s="79" t="s">
        <v>25</v>
      </c>
      <c r="C77" s="80">
        <f>SUM(C69:C76)</f>
        <v>5424</v>
      </c>
      <c r="D77" s="1"/>
      <c r="E77" s="113"/>
      <c r="F77" s="108"/>
      <c r="G77" s="108"/>
      <c r="H77" s="108"/>
      <c r="I77" s="112"/>
      <c r="J77" s="1"/>
      <c r="K77" s="1"/>
      <c r="L77" s="1"/>
      <c r="M77" s="1"/>
      <c r="N77" s="1"/>
      <c r="O77" s="1"/>
      <c r="P77" s="1"/>
      <c r="Q77" s="1"/>
      <c r="R77" s="1"/>
      <c r="S77" s="1"/>
      <c r="T77" s="1"/>
      <c r="U77" s="1"/>
      <c r="V77" s="1"/>
      <c r="W77" s="1"/>
      <c r="X77" s="1"/>
      <c r="Y77" s="1"/>
      <c r="Z77" s="1"/>
      <c r="AA77" s="1"/>
    </row>
    <row r="78" spans="1:27" ht="14.25" customHeight="1" x14ac:dyDescent="0.25">
      <c r="A78" s="27"/>
      <c r="B78" s="76"/>
      <c r="C78" s="82"/>
      <c r="D78" s="1"/>
      <c r="E78" s="113"/>
      <c r="F78" s="108"/>
      <c r="G78" s="108"/>
      <c r="H78" s="108"/>
      <c r="I78" s="112"/>
      <c r="J78" s="1"/>
      <c r="K78" s="1"/>
      <c r="L78" s="1"/>
      <c r="M78" s="1"/>
      <c r="N78" s="1"/>
      <c r="O78" s="1"/>
      <c r="P78" s="1"/>
      <c r="Q78" s="1"/>
      <c r="R78" s="1"/>
      <c r="S78" s="1"/>
      <c r="T78" s="1"/>
      <c r="U78" s="1"/>
      <c r="V78" s="1"/>
      <c r="W78" s="1"/>
      <c r="X78" s="1"/>
      <c r="Y78" s="1"/>
      <c r="Z78" s="1"/>
      <c r="AA78" s="1"/>
    </row>
    <row r="79" spans="1:27" ht="14.25" customHeight="1" x14ac:dyDescent="0.25">
      <c r="A79" s="1"/>
      <c r="B79" s="83" t="s">
        <v>33</v>
      </c>
      <c r="C79" s="80">
        <f>(C66-C77)</f>
        <v>0</v>
      </c>
      <c r="D79" s="1"/>
      <c r="E79" s="113"/>
      <c r="F79" s="108"/>
      <c r="G79" s="108"/>
      <c r="H79" s="108"/>
      <c r="I79" s="112"/>
      <c r="J79" s="1"/>
      <c r="K79" s="1"/>
      <c r="L79" s="1"/>
      <c r="M79" s="1"/>
      <c r="N79" s="1"/>
      <c r="O79" s="1"/>
      <c r="P79" s="1"/>
      <c r="Q79" s="1"/>
      <c r="R79" s="1"/>
      <c r="S79" s="1"/>
      <c r="T79" s="1"/>
      <c r="U79" s="1"/>
      <c r="V79" s="1"/>
      <c r="W79" s="1"/>
      <c r="X79" s="1"/>
      <c r="Y79" s="1"/>
      <c r="Z79" s="1"/>
      <c r="AA79" s="1"/>
    </row>
    <row r="80" spans="1:27" ht="14.25" customHeight="1" x14ac:dyDescent="0.25">
      <c r="A80" s="37"/>
      <c r="B80" s="37"/>
      <c r="C80" s="5"/>
      <c r="D80" s="1"/>
      <c r="E80" s="114"/>
      <c r="F80" s="115"/>
      <c r="G80" s="115"/>
      <c r="H80" s="115"/>
      <c r="I80" s="116"/>
      <c r="J80" s="1"/>
      <c r="K80" s="1"/>
      <c r="L80" s="1"/>
      <c r="M80" s="1"/>
      <c r="N80" s="1"/>
      <c r="O80" s="1"/>
      <c r="P80" s="1"/>
      <c r="Q80" s="1"/>
      <c r="R80" s="1"/>
      <c r="S80" s="1"/>
      <c r="T80" s="1"/>
      <c r="U80" s="1"/>
      <c r="V80" s="1"/>
      <c r="W80" s="1"/>
      <c r="X80" s="1"/>
      <c r="Y80" s="1"/>
      <c r="Z80" s="1"/>
      <c r="AA80" s="1"/>
    </row>
    <row r="81" spans="1:27" ht="14.25" customHeight="1" x14ac:dyDescent="0.25">
      <c r="A81" s="1"/>
      <c r="B81" s="1"/>
      <c r="C81" s="5"/>
      <c r="D81" s="1"/>
      <c r="E81" s="1"/>
      <c r="F81" s="1"/>
      <c r="G81" s="1"/>
      <c r="H81" s="1"/>
      <c r="I81" s="1"/>
      <c r="J81" s="1"/>
      <c r="K81" s="1"/>
      <c r="L81" s="1"/>
      <c r="M81" s="1"/>
      <c r="N81" s="1"/>
      <c r="O81" s="1"/>
      <c r="P81" s="1"/>
      <c r="Q81" s="1"/>
      <c r="R81" s="1"/>
      <c r="S81" s="1"/>
      <c r="T81" s="1"/>
      <c r="U81" s="1"/>
      <c r="V81" s="1"/>
      <c r="W81" s="1"/>
      <c r="X81" s="1"/>
      <c r="Y81" s="1"/>
      <c r="Z81" s="1"/>
      <c r="AA81" s="1"/>
    </row>
    <row r="82" spans="1:27" ht="14.25" customHeight="1" x14ac:dyDescent="0.25">
      <c r="A82" s="16"/>
      <c r="B82" s="84"/>
      <c r="C82" s="84"/>
      <c r="D82" s="1"/>
      <c r="E82" s="132"/>
      <c r="F82" s="108"/>
      <c r="G82" s="108"/>
      <c r="H82" s="1"/>
      <c r="I82" s="1"/>
      <c r="J82" s="1"/>
      <c r="K82" s="1"/>
      <c r="L82" s="1"/>
      <c r="M82" s="1"/>
      <c r="N82" s="1"/>
      <c r="O82" s="1"/>
      <c r="P82" s="1"/>
      <c r="Q82" s="1"/>
      <c r="R82" s="1"/>
      <c r="S82" s="1"/>
      <c r="T82" s="1"/>
      <c r="U82" s="1"/>
      <c r="V82" s="1"/>
      <c r="W82" s="1"/>
      <c r="X82" s="1"/>
      <c r="Y82" s="1"/>
      <c r="Z82" s="1"/>
      <c r="AA82" s="1"/>
    </row>
    <row r="83" spans="1:27" ht="14.25" customHeight="1" x14ac:dyDescent="0.25">
      <c r="A83" s="1"/>
      <c r="B83" s="107" t="s">
        <v>30</v>
      </c>
      <c r="C83" s="108"/>
      <c r="D83" s="108"/>
      <c r="E83" s="108"/>
      <c r="F83" s="9"/>
      <c r="G83" s="9"/>
      <c r="H83" s="1"/>
      <c r="I83" s="1"/>
      <c r="J83" s="1"/>
      <c r="K83" s="1"/>
      <c r="L83" s="1"/>
      <c r="M83" s="1"/>
      <c r="N83" s="1"/>
      <c r="O83" s="1"/>
      <c r="P83" s="1"/>
      <c r="Q83" s="1"/>
      <c r="R83" s="1"/>
      <c r="S83" s="1"/>
      <c r="T83" s="1"/>
      <c r="U83" s="1"/>
      <c r="V83" s="1"/>
      <c r="W83" s="1"/>
      <c r="X83" s="1"/>
      <c r="Y83" s="1"/>
      <c r="Z83" s="1"/>
      <c r="AA83" s="1"/>
    </row>
    <row r="84" spans="1:27" ht="14.25" customHeight="1" x14ac:dyDescent="0.25">
      <c r="A84" s="1"/>
      <c r="B84" s="1"/>
      <c r="C84" s="5"/>
      <c r="D84" s="1"/>
      <c r="E84" s="9"/>
      <c r="F84" s="9"/>
      <c r="G84" s="9"/>
      <c r="H84" s="1"/>
      <c r="I84" s="1"/>
      <c r="J84" s="1"/>
      <c r="K84" s="1"/>
      <c r="L84" s="1"/>
      <c r="M84" s="1"/>
      <c r="N84" s="1"/>
      <c r="O84" s="1"/>
      <c r="P84" s="1"/>
      <c r="Q84" s="1"/>
      <c r="R84" s="1"/>
      <c r="S84" s="1"/>
      <c r="T84" s="1"/>
      <c r="U84" s="1"/>
      <c r="V84" s="1"/>
      <c r="W84" s="1"/>
      <c r="X84" s="1"/>
      <c r="Y84" s="1"/>
      <c r="Z84" s="1"/>
      <c r="AA84" s="1"/>
    </row>
    <row r="85" spans="1:27" ht="14.25" customHeight="1" x14ac:dyDescent="0.25">
      <c r="A85" s="1"/>
      <c r="B85" s="1"/>
      <c r="C85" s="5"/>
      <c r="D85" s="1"/>
      <c r="E85" s="9"/>
      <c r="F85" s="9"/>
      <c r="G85" s="9"/>
      <c r="H85" s="1"/>
      <c r="I85" s="1"/>
      <c r="J85" s="1"/>
      <c r="K85" s="1"/>
      <c r="L85" s="1"/>
      <c r="M85" s="1"/>
      <c r="N85" s="1"/>
      <c r="O85" s="1"/>
      <c r="P85" s="1"/>
      <c r="Q85" s="1"/>
      <c r="R85" s="1"/>
      <c r="S85" s="1"/>
      <c r="T85" s="1"/>
      <c r="U85" s="1"/>
      <c r="V85" s="1"/>
      <c r="W85" s="1"/>
      <c r="X85" s="1"/>
      <c r="Y85" s="1"/>
      <c r="Z85" s="1"/>
      <c r="AA85" s="1"/>
    </row>
    <row r="86" spans="1:27" ht="14.25" customHeight="1" x14ac:dyDescent="0.25">
      <c r="A86" s="1"/>
      <c r="B86" s="1"/>
      <c r="C86" s="5"/>
      <c r="D86" s="1"/>
      <c r="E86" s="9"/>
      <c r="F86" s="9"/>
      <c r="G86" s="9"/>
      <c r="H86" s="1"/>
      <c r="I86" s="1"/>
      <c r="J86" s="1"/>
      <c r="K86" s="1"/>
      <c r="L86" s="1"/>
      <c r="M86" s="1"/>
      <c r="N86" s="1"/>
      <c r="O86" s="1"/>
      <c r="P86" s="1"/>
      <c r="Q86" s="1"/>
      <c r="R86" s="1"/>
      <c r="S86" s="1"/>
      <c r="T86" s="1"/>
      <c r="U86" s="1"/>
      <c r="V86" s="1"/>
      <c r="W86" s="1"/>
      <c r="X86" s="1"/>
      <c r="Y86" s="1"/>
      <c r="Z86" s="1"/>
      <c r="AA86" s="1"/>
    </row>
    <row r="87" spans="1:27" ht="14.25" customHeight="1" x14ac:dyDescent="0.25">
      <c r="A87" s="1"/>
      <c r="B87" s="1"/>
      <c r="C87" s="5"/>
      <c r="D87" s="1"/>
      <c r="E87" s="9"/>
      <c r="F87" s="9"/>
      <c r="G87" s="9"/>
      <c r="H87" s="1"/>
      <c r="I87" s="1"/>
      <c r="J87" s="1"/>
      <c r="K87" s="1"/>
      <c r="L87" s="1"/>
      <c r="M87" s="1"/>
      <c r="N87" s="1"/>
      <c r="O87" s="1"/>
      <c r="P87" s="1"/>
      <c r="Q87" s="1"/>
      <c r="R87" s="1"/>
      <c r="S87" s="1"/>
      <c r="T87" s="1"/>
      <c r="U87" s="1"/>
      <c r="V87" s="1"/>
      <c r="W87" s="1"/>
      <c r="X87" s="1"/>
      <c r="Y87" s="1"/>
      <c r="Z87" s="1"/>
      <c r="AA87" s="1"/>
    </row>
    <row r="88" spans="1:27" ht="14.25" customHeight="1" x14ac:dyDescent="0.25">
      <c r="A88" s="1"/>
      <c r="B88" s="1"/>
      <c r="C88" s="5"/>
      <c r="D88" s="1"/>
      <c r="E88" s="9"/>
      <c r="F88" s="9"/>
      <c r="G88" s="9"/>
      <c r="H88" s="1"/>
      <c r="I88" s="1"/>
      <c r="J88" s="1"/>
      <c r="K88" s="1"/>
      <c r="L88" s="1"/>
      <c r="M88" s="1"/>
      <c r="N88" s="1"/>
      <c r="O88" s="1"/>
      <c r="P88" s="1"/>
      <c r="Q88" s="1"/>
      <c r="R88" s="1"/>
      <c r="S88" s="1"/>
      <c r="T88" s="1"/>
      <c r="U88" s="1"/>
      <c r="V88" s="1"/>
      <c r="W88" s="1"/>
      <c r="X88" s="1"/>
      <c r="Y88" s="1"/>
      <c r="Z88" s="1"/>
      <c r="AA88" s="1"/>
    </row>
    <row r="89" spans="1:27" ht="14.25" customHeight="1" x14ac:dyDescent="0.25">
      <c r="A89" s="27"/>
      <c r="B89" s="27"/>
      <c r="C89" s="5"/>
      <c r="D89" s="1"/>
      <c r="E89" s="9"/>
      <c r="F89" s="9"/>
      <c r="G89" s="9"/>
      <c r="H89" s="1"/>
      <c r="I89" s="1"/>
      <c r="J89" s="1"/>
      <c r="K89" s="1"/>
      <c r="L89" s="1"/>
      <c r="M89" s="1"/>
      <c r="N89" s="1"/>
      <c r="O89" s="1"/>
      <c r="P89" s="1"/>
      <c r="Q89" s="1"/>
      <c r="R89" s="1"/>
      <c r="S89" s="1"/>
      <c r="T89" s="1"/>
      <c r="U89" s="1"/>
      <c r="V89" s="1"/>
      <c r="W89" s="1"/>
      <c r="X89" s="1"/>
      <c r="Y89" s="1"/>
      <c r="Z89" s="1"/>
      <c r="AA89" s="1"/>
    </row>
    <row r="90" spans="1:27" ht="14.25" customHeight="1" x14ac:dyDescent="0.25">
      <c r="A90" s="1"/>
      <c r="B90" s="1"/>
      <c r="C90" s="5"/>
      <c r="D90" s="1"/>
      <c r="E90" s="9"/>
      <c r="F90" s="9"/>
      <c r="G90" s="9"/>
      <c r="H90" s="1"/>
      <c r="I90" s="1"/>
      <c r="J90" s="1"/>
      <c r="K90" s="1"/>
      <c r="L90" s="1"/>
      <c r="M90" s="1"/>
      <c r="N90" s="1"/>
      <c r="O90" s="1"/>
      <c r="P90" s="1"/>
      <c r="Q90" s="1"/>
      <c r="R90" s="1"/>
      <c r="S90" s="1"/>
      <c r="T90" s="1"/>
      <c r="U90" s="1"/>
      <c r="V90" s="1"/>
      <c r="W90" s="1"/>
      <c r="X90" s="1"/>
      <c r="Y90" s="1"/>
      <c r="Z90" s="1"/>
      <c r="AA90" s="1"/>
    </row>
    <row r="91" spans="1:27" ht="14.25" customHeight="1" x14ac:dyDescent="0.25">
      <c r="A91" s="16"/>
      <c r="B91" s="84"/>
      <c r="C91" s="84"/>
      <c r="D91" s="1"/>
      <c r="E91" s="9"/>
      <c r="F91" s="9"/>
      <c r="G91" s="9"/>
      <c r="H91" s="1"/>
      <c r="I91" s="1"/>
      <c r="J91" s="1"/>
      <c r="K91" s="1"/>
      <c r="L91" s="1"/>
      <c r="M91" s="1"/>
      <c r="N91" s="1"/>
      <c r="O91" s="1"/>
      <c r="P91" s="1"/>
      <c r="Q91" s="1"/>
      <c r="R91" s="1"/>
      <c r="S91" s="1"/>
      <c r="T91" s="1"/>
      <c r="U91" s="1"/>
      <c r="V91" s="1"/>
      <c r="W91" s="1"/>
      <c r="X91" s="1"/>
      <c r="Y91" s="1"/>
      <c r="Z91" s="1"/>
      <c r="AA91" s="1"/>
    </row>
    <row r="92" spans="1:27" ht="14.25" customHeight="1" x14ac:dyDescent="0.25">
      <c r="A92" s="1"/>
      <c r="B92" s="1"/>
      <c r="C92" s="5"/>
      <c r="D92" s="1"/>
      <c r="E92" s="9"/>
      <c r="F92" s="9"/>
      <c r="G92" s="9"/>
      <c r="H92" s="1"/>
      <c r="I92" s="1"/>
      <c r="J92" s="1"/>
      <c r="K92" s="1"/>
      <c r="L92" s="1"/>
      <c r="M92" s="1"/>
      <c r="N92" s="1"/>
      <c r="O92" s="1"/>
      <c r="P92" s="1"/>
      <c r="Q92" s="1"/>
      <c r="R92" s="1"/>
      <c r="S92" s="1"/>
      <c r="T92" s="1"/>
      <c r="U92" s="1"/>
      <c r="V92" s="1"/>
      <c r="W92" s="1"/>
      <c r="X92" s="1"/>
      <c r="Y92" s="1"/>
      <c r="Z92" s="1"/>
      <c r="AA92" s="1"/>
    </row>
    <row r="93" spans="1:27" ht="14.25" customHeight="1" x14ac:dyDescent="0.25">
      <c r="A93" s="1"/>
      <c r="B93" s="1"/>
      <c r="C93" s="5"/>
      <c r="D93" s="1"/>
      <c r="E93" s="9"/>
      <c r="F93" s="9"/>
      <c r="G93" s="9"/>
      <c r="H93" s="1"/>
      <c r="I93" s="1"/>
      <c r="J93" s="1"/>
      <c r="K93" s="1"/>
      <c r="L93" s="1"/>
      <c r="M93" s="1"/>
      <c r="N93" s="1"/>
      <c r="O93" s="1"/>
      <c r="P93" s="1"/>
      <c r="Q93" s="1"/>
      <c r="R93" s="1"/>
      <c r="S93" s="1"/>
      <c r="T93" s="1"/>
      <c r="U93" s="1"/>
      <c r="V93" s="1"/>
      <c r="W93" s="1"/>
      <c r="X93" s="1"/>
      <c r="Y93" s="1"/>
      <c r="Z93" s="1"/>
      <c r="AA93" s="1"/>
    </row>
    <row r="94" spans="1:27" ht="14.25" customHeight="1" x14ac:dyDescent="0.25">
      <c r="A94" s="27"/>
      <c r="B94" s="27"/>
      <c r="C94" s="5"/>
      <c r="D94" s="1"/>
      <c r="E94" s="9"/>
      <c r="F94" s="9"/>
      <c r="G94" s="9"/>
      <c r="H94" s="1"/>
      <c r="I94" s="1"/>
      <c r="J94" s="1"/>
      <c r="K94" s="1"/>
      <c r="L94" s="1"/>
      <c r="M94" s="1"/>
      <c r="N94" s="1"/>
      <c r="O94" s="1"/>
      <c r="P94" s="1"/>
      <c r="Q94" s="1"/>
      <c r="R94" s="1"/>
      <c r="S94" s="1"/>
      <c r="T94" s="1"/>
      <c r="U94" s="1"/>
      <c r="V94" s="1"/>
      <c r="W94" s="1"/>
      <c r="X94" s="1"/>
      <c r="Y94" s="1"/>
      <c r="Z94" s="1"/>
      <c r="AA94" s="1"/>
    </row>
    <row r="95" spans="1:27" ht="14.25" customHeight="1" x14ac:dyDescent="0.25">
      <c r="A95" s="1"/>
      <c r="B95" s="1"/>
      <c r="C95" s="5"/>
      <c r="D95" s="1"/>
      <c r="E95" s="9"/>
      <c r="F95" s="9"/>
      <c r="G95" s="9"/>
      <c r="H95" s="1"/>
      <c r="I95" s="1"/>
      <c r="J95" s="1"/>
      <c r="K95" s="1"/>
      <c r="L95" s="1"/>
      <c r="M95" s="1"/>
      <c r="N95" s="1"/>
      <c r="O95" s="1"/>
      <c r="P95" s="1"/>
      <c r="Q95" s="1"/>
      <c r="R95" s="1"/>
      <c r="S95" s="1"/>
      <c r="T95" s="1"/>
      <c r="U95" s="1"/>
      <c r="V95" s="1"/>
      <c r="W95" s="1"/>
      <c r="X95" s="1"/>
      <c r="Y95" s="1"/>
      <c r="Z95" s="1"/>
      <c r="AA95" s="1"/>
    </row>
    <row r="96" spans="1:27" ht="14.25" customHeight="1" x14ac:dyDescent="0.25">
      <c r="A96" s="37"/>
      <c r="B96" s="37"/>
      <c r="C96" s="5"/>
      <c r="D96" s="1"/>
      <c r="E96" s="9"/>
      <c r="F96" s="9"/>
      <c r="G96" s="9"/>
      <c r="H96" s="1"/>
      <c r="I96" s="1"/>
      <c r="J96" s="1"/>
      <c r="K96" s="1"/>
      <c r="L96" s="1"/>
      <c r="M96" s="1"/>
      <c r="N96" s="1"/>
      <c r="O96" s="1"/>
      <c r="P96" s="1"/>
      <c r="Q96" s="1"/>
      <c r="R96" s="1"/>
      <c r="S96" s="1"/>
      <c r="T96" s="1"/>
      <c r="U96" s="1"/>
      <c r="V96" s="1"/>
      <c r="W96" s="1"/>
      <c r="X96" s="1"/>
      <c r="Y96" s="1"/>
      <c r="Z96" s="1"/>
      <c r="AA96" s="1"/>
    </row>
    <row r="97" spans="1:27" ht="14.25" customHeight="1" x14ac:dyDescent="0.25">
      <c r="A97" s="1"/>
      <c r="B97" s="1"/>
      <c r="C97" s="5"/>
      <c r="D97" s="1"/>
      <c r="E97" s="1"/>
      <c r="F97" s="1"/>
      <c r="G97" s="1"/>
      <c r="H97" s="1"/>
      <c r="I97" s="1"/>
      <c r="J97" s="1"/>
      <c r="K97" s="1"/>
      <c r="L97" s="1"/>
      <c r="M97" s="1"/>
      <c r="N97" s="1"/>
      <c r="O97" s="1"/>
      <c r="P97" s="1"/>
      <c r="Q97" s="1"/>
      <c r="R97" s="1"/>
      <c r="S97" s="1"/>
      <c r="T97" s="1"/>
      <c r="U97" s="1"/>
      <c r="V97" s="1"/>
      <c r="W97" s="1"/>
      <c r="X97" s="1"/>
      <c r="Y97" s="1"/>
      <c r="Z97" s="1"/>
      <c r="AA97" s="1"/>
    </row>
    <row r="98" spans="1:27" ht="14.25" customHeight="1" x14ac:dyDescent="0.25">
      <c r="A98" s="1"/>
      <c r="B98" s="1"/>
      <c r="C98" s="5"/>
      <c r="D98" s="1"/>
      <c r="E98" s="1"/>
      <c r="F98" s="1"/>
      <c r="G98" s="1"/>
      <c r="H98" s="1"/>
      <c r="I98" s="1"/>
      <c r="J98" s="1"/>
      <c r="K98" s="1"/>
      <c r="L98" s="1"/>
      <c r="M98" s="1"/>
      <c r="N98" s="1"/>
      <c r="O98" s="1"/>
      <c r="P98" s="1"/>
      <c r="Q98" s="1"/>
      <c r="R98" s="1"/>
      <c r="S98" s="1"/>
      <c r="T98" s="1"/>
      <c r="U98" s="1"/>
      <c r="V98" s="1"/>
      <c r="W98" s="1"/>
      <c r="X98" s="1"/>
      <c r="Y98" s="1"/>
      <c r="Z98" s="1"/>
      <c r="AA98" s="1"/>
    </row>
    <row r="99" spans="1:27" ht="14.25" customHeight="1" x14ac:dyDescent="0.25">
      <c r="A99" s="49"/>
      <c r="B99" s="49"/>
      <c r="C99" s="49"/>
      <c r="D99" s="49"/>
      <c r="E99" s="49"/>
      <c r="F99" s="1"/>
      <c r="G99" s="1"/>
      <c r="H99" s="1"/>
      <c r="I99" s="1"/>
      <c r="J99" s="1"/>
      <c r="K99" s="1"/>
      <c r="L99" s="1"/>
      <c r="M99" s="1"/>
      <c r="N99" s="1"/>
      <c r="O99" s="1"/>
      <c r="P99" s="1"/>
      <c r="Q99" s="1"/>
      <c r="R99" s="1"/>
      <c r="S99" s="1"/>
      <c r="T99" s="1"/>
      <c r="U99" s="1"/>
      <c r="V99" s="1"/>
      <c r="W99" s="1"/>
      <c r="X99" s="1"/>
      <c r="Y99" s="1"/>
      <c r="Z99" s="1"/>
      <c r="AA99" s="1"/>
    </row>
    <row r="100" spans="1:27" ht="14.25" customHeight="1" x14ac:dyDescent="0.25">
      <c r="A100" s="1"/>
      <c r="B100" s="1"/>
      <c r="C100" s="5"/>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ustomHeight="1" x14ac:dyDescent="0.25">
      <c r="A101" s="1"/>
      <c r="B101" s="1"/>
      <c r="C101" s="5"/>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ustomHeight="1" x14ac:dyDescent="0.25">
      <c r="A102" s="1"/>
      <c r="B102" s="1"/>
      <c r="C102" s="5"/>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ustomHeight="1" x14ac:dyDescent="0.25">
      <c r="A103" s="1"/>
      <c r="B103" s="1"/>
      <c r="C103" s="5"/>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ustomHeight="1" x14ac:dyDescent="0.25">
      <c r="A104" s="1"/>
      <c r="B104" s="1"/>
      <c r="C104" s="5"/>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ustomHeight="1" x14ac:dyDescent="0.25">
      <c r="A105" s="1"/>
      <c r="B105" s="1"/>
      <c r="C105" s="5"/>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ustomHeight="1" x14ac:dyDescent="0.25">
      <c r="A106" s="1"/>
      <c r="B106" s="1"/>
      <c r="C106" s="5"/>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ustomHeight="1" x14ac:dyDescent="0.25">
      <c r="A107" s="1"/>
      <c r="B107" s="1"/>
      <c r="C107" s="5"/>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ustomHeight="1" x14ac:dyDescent="0.25">
      <c r="A108" s="1"/>
      <c r="B108" s="1"/>
      <c r="C108" s="5"/>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ustomHeight="1" x14ac:dyDescent="0.25">
      <c r="A109" s="1"/>
      <c r="B109" s="1"/>
      <c r="C109" s="5"/>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ustomHeight="1" x14ac:dyDescent="0.25">
      <c r="A110" s="1"/>
      <c r="B110" s="1"/>
      <c r="C110" s="5"/>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ustomHeight="1" x14ac:dyDescent="0.25">
      <c r="A111" s="1"/>
      <c r="B111" s="1"/>
      <c r="C111" s="5"/>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ustomHeight="1" x14ac:dyDescent="0.25">
      <c r="A112" s="1"/>
      <c r="B112" s="1"/>
      <c r="C112" s="5"/>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ustomHeight="1" x14ac:dyDescent="0.25">
      <c r="A113" s="1"/>
      <c r="B113" s="1"/>
      <c r="C113" s="5"/>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ustomHeight="1" x14ac:dyDescent="0.25">
      <c r="A114" s="1"/>
      <c r="B114" s="1"/>
      <c r="C114" s="5"/>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ustomHeight="1" x14ac:dyDescent="0.25">
      <c r="A115" s="1"/>
      <c r="B115" s="1"/>
      <c r="C115" s="5"/>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ustomHeight="1" x14ac:dyDescent="0.25">
      <c r="A116" s="1"/>
      <c r="B116" s="1"/>
      <c r="C116" s="5"/>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ustomHeight="1" x14ac:dyDescent="0.25">
      <c r="A117" s="1"/>
      <c r="B117" s="1"/>
      <c r="C117" s="5"/>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ustomHeight="1" x14ac:dyDescent="0.25">
      <c r="A118" s="1"/>
      <c r="B118" s="1"/>
      <c r="C118" s="5"/>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ustomHeight="1" x14ac:dyDescent="0.25">
      <c r="A119" s="1"/>
      <c r="B119" s="1"/>
      <c r="C119" s="5"/>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ustomHeight="1" x14ac:dyDescent="0.25">
      <c r="A120" s="1"/>
      <c r="B120" s="1"/>
      <c r="C120" s="5"/>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ustomHeight="1" x14ac:dyDescent="0.25">
      <c r="A121" s="1"/>
      <c r="B121" s="1"/>
      <c r="C121" s="5"/>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ustomHeight="1" x14ac:dyDescent="0.25">
      <c r="A122" s="1"/>
      <c r="B122" s="1"/>
      <c r="C122" s="5"/>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ustomHeight="1" x14ac:dyDescent="0.25">
      <c r="A123" s="1"/>
      <c r="B123" s="1"/>
      <c r="C123" s="5"/>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x14ac:dyDescent="0.25">
      <c r="A124" s="1"/>
      <c r="B124" s="1"/>
      <c r="C124" s="5"/>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x14ac:dyDescent="0.25">
      <c r="A125" s="1"/>
      <c r="B125" s="1"/>
      <c r="C125" s="5"/>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x14ac:dyDescent="0.25">
      <c r="A126" s="1"/>
      <c r="B126" s="1"/>
      <c r="C126" s="5"/>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x14ac:dyDescent="0.25">
      <c r="A127" s="1"/>
      <c r="B127" s="1"/>
      <c r="C127" s="5"/>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x14ac:dyDescent="0.25">
      <c r="A128" s="1"/>
      <c r="B128" s="1"/>
      <c r="C128" s="5"/>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x14ac:dyDescent="0.25">
      <c r="A129" s="1"/>
      <c r="B129" s="1"/>
      <c r="C129" s="5"/>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x14ac:dyDescent="0.25">
      <c r="A130" s="1"/>
      <c r="B130" s="1"/>
      <c r="C130" s="5"/>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x14ac:dyDescent="0.25">
      <c r="A131" s="1"/>
      <c r="B131" s="1"/>
      <c r="C131" s="5"/>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x14ac:dyDescent="0.25">
      <c r="A132" s="1"/>
      <c r="B132" s="1"/>
      <c r="C132" s="5"/>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x14ac:dyDescent="0.25">
      <c r="A133" s="1"/>
      <c r="B133" s="1"/>
      <c r="C133" s="5"/>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x14ac:dyDescent="0.25">
      <c r="A134" s="1"/>
      <c r="B134" s="1"/>
      <c r="C134" s="5"/>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x14ac:dyDescent="0.25">
      <c r="A135" s="1"/>
      <c r="B135" s="1"/>
      <c r="C135" s="5"/>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x14ac:dyDescent="0.25">
      <c r="A136" s="1"/>
      <c r="B136" s="1"/>
      <c r="C136" s="5"/>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x14ac:dyDescent="0.25">
      <c r="A137" s="1"/>
      <c r="B137" s="1"/>
      <c r="C137" s="5"/>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x14ac:dyDescent="0.25">
      <c r="A138" s="1"/>
      <c r="B138" s="1"/>
      <c r="C138" s="5"/>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x14ac:dyDescent="0.25">
      <c r="A139" s="1"/>
      <c r="B139" s="1"/>
      <c r="C139" s="5"/>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x14ac:dyDescent="0.25">
      <c r="A140" s="1"/>
      <c r="B140" s="1"/>
      <c r="C140" s="5"/>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x14ac:dyDescent="0.25">
      <c r="A141" s="1"/>
      <c r="B141" s="1"/>
      <c r="C141" s="5"/>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x14ac:dyDescent="0.25">
      <c r="A142" s="1"/>
      <c r="B142" s="1"/>
      <c r="C142" s="5"/>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x14ac:dyDescent="0.25">
      <c r="A143" s="1"/>
      <c r="B143" s="1"/>
      <c r="C143" s="5"/>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x14ac:dyDescent="0.25">
      <c r="A144" s="1"/>
      <c r="B144" s="1"/>
      <c r="C144" s="5"/>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x14ac:dyDescent="0.25">
      <c r="A145" s="1"/>
      <c r="B145" s="1"/>
      <c r="C145" s="5"/>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x14ac:dyDescent="0.25">
      <c r="A146" s="1"/>
      <c r="B146" s="1"/>
      <c r="C146" s="5"/>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x14ac:dyDescent="0.25">
      <c r="A147" s="1"/>
      <c r="B147" s="1"/>
      <c r="C147" s="5"/>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x14ac:dyDescent="0.25">
      <c r="A148" s="1"/>
      <c r="B148" s="1"/>
      <c r="C148" s="5"/>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x14ac:dyDescent="0.25">
      <c r="A149" s="1"/>
      <c r="B149" s="1"/>
      <c r="C149" s="5"/>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x14ac:dyDescent="0.25">
      <c r="A150" s="1"/>
      <c r="B150" s="1"/>
      <c r="C150" s="5"/>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x14ac:dyDescent="0.25">
      <c r="A151" s="1"/>
      <c r="B151" s="1"/>
      <c r="C151" s="5"/>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x14ac:dyDescent="0.25">
      <c r="A152" s="1"/>
      <c r="B152" s="1"/>
      <c r="C152" s="5"/>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x14ac:dyDescent="0.25">
      <c r="A153" s="1"/>
      <c r="B153" s="1"/>
      <c r="C153" s="5"/>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x14ac:dyDescent="0.25">
      <c r="A154" s="1"/>
      <c r="B154" s="1"/>
      <c r="C154" s="5"/>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x14ac:dyDescent="0.25">
      <c r="A155" s="1"/>
      <c r="B155" s="1"/>
      <c r="C155" s="5"/>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x14ac:dyDescent="0.25">
      <c r="A156" s="1"/>
      <c r="B156" s="1"/>
      <c r="C156" s="5"/>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x14ac:dyDescent="0.25">
      <c r="A157" s="1"/>
      <c r="B157" s="1"/>
      <c r="C157" s="5"/>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x14ac:dyDescent="0.25">
      <c r="A158" s="1"/>
      <c r="B158" s="1"/>
      <c r="C158" s="5"/>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x14ac:dyDescent="0.25">
      <c r="A159" s="1"/>
      <c r="B159" s="1"/>
      <c r="C159" s="5"/>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x14ac:dyDescent="0.25">
      <c r="A160" s="1"/>
      <c r="B160" s="1"/>
      <c r="C160" s="5"/>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x14ac:dyDescent="0.25">
      <c r="A161" s="1"/>
      <c r="B161" s="1"/>
      <c r="C161" s="5"/>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x14ac:dyDescent="0.25">
      <c r="A162" s="1"/>
      <c r="B162" s="1"/>
      <c r="C162" s="5"/>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x14ac:dyDescent="0.25">
      <c r="A163" s="1"/>
      <c r="B163" s="1"/>
      <c r="C163" s="5"/>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x14ac:dyDescent="0.25">
      <c r="A164" s="1"/>
      <c r="B164" s="1"/>
      <c r="C164" s="5"/>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x14ac:dyDescent="0.25">
      <c r="A165" s="1"/>
      <c r="B165" s="1"/>
      <c r="C165" s="5"/>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x14ac:dyDescent="0.25">
      <c r="A166" s="1"/>
      <c r="B166" s="1"/>
      <c r="C166" s="5"/>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x14ac:dyDescent="0.25">
      <c r="A167" s="1"/>
      <c r="B167" s="1"/>
      <c r="C167" s="5"/>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x14ac:dyDescent="0.25">
      <c r="A168" s="1"/>
      <c r="B168" s="1"/>
      <c r="C168" s="5"/>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x14ac:dyDescent="0.25">
      <c r="A169" s="1"/>
      <c r="B169" s="1"/>
      <c r="C169" s="5"/>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x14ac:dyDescent="0.25">
      <c r="A170" s="1"/>
      <c r="B170" s="1"/>
      <c r="C170" s="5"/>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x14ac:dyDescent="0.25">
      <c r="A171" s="1"/>
      <c r="B171" s="1"/>
      <c r="C171" s="5"/>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x14ac:dyDescent="0.25">
      <c r="A172" s="1"/>
      <c r="B172" s="1"/>
      <c r="C172" s="5"/>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x14ac:dyDescent="0.25">
      <c r="A173" s="1"/>
      <c r="B173" s="1"/>
      <c r="C173" s="5"/>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x14ac:dyDescent="0.25">
      <c r="A174" s="1"/>
      <c r="B174" s="1"/>
      <c r="C174" s="5"/>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x14ac:dyDescent="0.25">
      <c r="A175" s="1"/>
      <c r="B175" s="1"/>
      <c r="C175" s="5"/>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x14ac:dyDescent="0.25">
      <c r="A176" s="1"/>
      <c r="B176" s="1"/>
      <c r="C176" s="5"/>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x14ac:dyDescent="0.25">
      <c r="A177" s="1"/>
      <c r="B177" s="1"/>
      <c r="C177" s="5"/>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x14ac:dyDescent="0.25">
      <c r="A178" s="1"/>
      <c r="B178" s="1"/>
      <c r="C178" s="5"/>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x14ac:dyDescent="0.25">
      <c r="A179" s="1"/>
      <c r="B179" s="1"/>
      <c r="C179" s="5"/>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x14ac:dyDescent="0.25">
      <c r="A180" s="1"/>
      <c r="B180" s="1"/>
      <c r="C180" s="5"/>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x14ac:dyDescent="0.25">
      <c r="A181" s="1"/>
      <c r="B181" s="1"/>
      <c r="C181" s="5"/>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x14ac:dyDescent="0.25">
      <c r="A182" s="1"/>
      <c r="B182" s="1"/>
      <c r="C182" s="5"/>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x14ac:dyDescent="0.25">
      <c r="A183" s="1"/>
      <c r="B183" s="1"/>
      <c r="C183" s="5"/>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x14ac:dyDescent="0.25">
      <c r="A184" s="1"/>
      <c r="B184" s="1"/>
      <c r="C184" s="5"/>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x14ac:dyDescent="0.25">
      <c r="A185" s="1"/>
      <c r="B185" s="1"/>
      <c r="C185" s="5"/>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x14ac:dyDescent="0.25">
      <c r="A186" s="1"/>
      <c r="B186" s="1"/>
      <c r="C186" s="5"/>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x14ac:dyDescent="0.25">
      <c r="A187" s="1"/>
      <c r="B187" s="1"/>
      <c r="C187" s="5"/>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x14ac:dyDescent="0.25">
      <c r="A188" s="1"/>
      <c r="B188" s="1"/>
      <c r="C188" s="5"/>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x14ac:dyDescent="0.25">
      <c r="A189" s="1"/>
      <c r="B189" s="1"/>
      <c r="C189" s="5"/>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x14ac:dyDescent="0.25">
      <c r="A190" s="1"/>
      <c r="B190" s="1"/>
      <c r="C190" s="5"/>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x14ac:dyDescent="0.25">
      <c r="A191" s="1"/>
      <c r="B191" s="1"/>
      <c r="C191" s="5"/>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x14ac:dyDescent="0.25">
      <c r="A192" s="1"/>
      <c r="B192" s="1"/>
      <c r="C192" s="5"/>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x14ac:dyDescent="0.25">
      <c r="A193" s="1"/>
      <c r="B193" s="1"/>
      <c r="C193" s="5"/>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x14ac:dyDescent="0.25">
      <c r="A194" s="1"/>
      <c r="B194" s="1"/>
      <c r="C194" s="5"/>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x14ac:dyDescent="0.25">
      <c r="A195" s="1"/>
      <c r="B195" s="1"/>
      <c r="C195" s="5"/>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x14ac:dyDescent="0.25">
      <c r="A196" s="1"/>
      <c r="B196" s="1"/>
      <c r="C196" s="5"/>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x14ac:dyDescent="0.25">
      <c r="A197" s="1"/>
      <c r="B197" s="1"/>
      <c r="C197" s="5"/>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x14ac:dyDescent="0.25">
      <c r="A198" s="1"/>
      <c r="B198" s="1"/>
      <c r="C198" s="5"/>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x14ac:dyDescent="0.25">
      <c r="A199" s="1"/>
      <c r="B199" s="1"/>
      <c r="C199" s="5"/>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x14ac:dyDescent="0.25">
      <c r="A200" s="1"/>
      <c r="B200" s="1"/>
      <c r="C200" s="5"/>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x14ac:dyDescent="0.25">
      <c r="A201" s="1"/>
      <c r="B201" s="1"/>
      <c r="C201" s="5"/>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x14ac:dyDescent="0.25">
      <c r="A202" s="1"/>
      <c r="B202" s="1"/>
      <c r="C202" s="5"/>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x14ac:dyDescent="0.25">
      <c r="A203" s="1"/>
      <c r="B203" s="1"/>
      <c r="C203" s="5"/>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x14ac:dyDescent="0.25">
      <c r="A204" s="1"/>
      <c r="B204" s="1"/>
      <c r="C204" s="5"/>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x14ac:dyDescent="0.25">
      <c r="A205" s="1"/>
      <c r="B205" s="1"/>
      <c r="C205" s="5"/>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x14ac:dyDescent="0.25">
      <c r="A206" s="1"/>
      <c r="B206" s="1"/>
      <c r="C206" s="5"/>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x14ac:dyDescent="0.25">
      <c r="A207" s="1"/>
      <c r="B207" s="1"/>
      <c r="C207" s="5"/>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x14ac:dyDescent="0.25">
      <c r="A208" s="1"/>
      <c r="B208" s="1"/>
      <c r="C208" s="5"/>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x14ac:dyDescent="0.25">
      <c r="A209" s="1"/>
      <c r="B209" s="1"/>
      <c r="C209" s="5"/>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x14ac:dyDescent="0.25">
      <c r="A210" s="1"/>
      <c r="B210" s="1"/>
      <c r="C210" s="5"/>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x14ac:dyDescent="0.25">
      <c r="A211" s="1"/>
      <c r="B211" s="1"/>
      <c r="C211" s="5"/>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x14ac:dyDescent="0.25">
      <c r="A212" s="1"/>
      <c r="B212" s="1"/>
      <c r="C212" s="5"/>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x14ac:dyDescent="0.25">
      <c r="A213" s="1"/>
      <c r="B213" s="1"/>
      <c r="C213" s="5"/>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x14ac:dyDescent="0.25">
      <c r="A214" s="1"/>
      <c r="B214" s="1"/>
      <c r="C214" s="5"/>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x14ac:dyDescent="0.25">
      <c r="A215" s="1"/>
      <c r="B215" s="1"/>
      <c r="C215" s="5"/>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x14ac:dyDescent="0.25">
      <c r="A216" s="1"/>
      <c r="B216" s="1"/>
      <c r="C216" s="5"/>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x14ac:dyDescent="0.25">
      <c r="A217" s="1"/>
      <c r="B217" s="1"/>
      <c r="C217" s="5"/>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x14ac:dyDescent="0.25">
      <c r="A218" s="1"/>
      <c r="B218" s="1"/>
      <c r="C218" s="5"/>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x14ac:dyDescent="0.25">
      <c r="A219" s="1"/>
      <c r="B219" s="1"/>
      <c r="C219" s="5"/>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x14ac:dyDescent="0.25">
      <c r="A220" s="1"/>
      <c r="B220" s="1"/>
      <c r="C220" s="5"/>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x14ac:dyDescent="0.25">
      <c r="A221" s="1"/>
      <c r="B221" s="1"/>
      <c r="C221" s="5"/>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x14ac:dyDescent="0.25">
      <c r="A222" s="1"/>
      <c r="B222" s="1"/>
      <c r="C222" s="5"/>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x14ac:dyDescent="0.25">
      <c r="A223" s="1"/>
      <c r="B223" s="1"/>
      <c r="C223" s="5"/>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x14ac:dyDescent="0.25">
      <c r="A224" s="1"/>
      <c r="B224" s="1"/>
      <c r="C224" s="5"/>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x14ac:dyDescent="0.25">
      <c r="A225" s="1"/>
      <c r="B225" s="1"/>
      <c r="C225" s="5"/>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x14ac:dyDescent="0.25">
      <c r="A226" s="1"/>
      <c r="B226" s="1"/>
      <c r="C226" s="5"/>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x14ac:dyDescent="0.25">
      <c r="A227" s="1"/>
      <c r="B227" s="1"/>
      <c r="C227" s="5"/>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x14ac:dyDescent="0.25">
      <c r="A228" s="1"/>
      <c r="B228" s="1"/>
      <c r="C228" s="5"/>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x14ac:dyDescent="0.25">
      <c r="A229" s="1"/>
      <c r="B229" s="1"/>
      <c r="C229" s="5"/>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x14ac:dyDescent="0.25">
      <c r="A230" s="1"/>
      <c r="B230" s="1"/>
      <c r="C230" s="5"/>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x14ac:dyDescent="0.25">
      <c r="A231" s="1"/>
      <c r="B231" s="1"/>
      <c r="C231" s="5"/>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ustomHeight="1" x14ac:dyDescent="0.25">
      <c r="A232" s="1"/>
      <c r="B232" s="1"/>
      <c r="C232" s="5"/>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ustomHeight="1" x14ac:dyDescent="0.25">
      <c r="A233" s="1"/>
      <c r="B233" s="1"/>
      <c r="C233" s="5"/>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ustomHeight="1" x14ac:dyDescent="0.25">
      <c r="A234" s="1"/>
      <c r="B234" s="1"/>
      <c r="C234" s="5"/>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ustomHeight="1" x14ac:dyDescent="0.25">
      <c r="A235" s="1"/>
      <c r="B235" s="1"/>
      <c r="C235" s="5"/>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ustomHeight="1" x14ac:dyDescent="0.25">
      <c r="A236" s="1"/>
      <c r="B236" s="1"/>
      <c r="C236" s="5"/>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ustomHeight="1" x14ac:dyDescent="0.25">
      <c r="A237" s="1"/>
      <c r="B237" s="1"/>
      <c r="C237" s="5"/>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ustomHeight="1" x14ac:dyDescent="0.25">
      <c r="A238" s="1"/>
      <c r="B238" s="1"/>
      <c r="C238" s="5"/>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ustomHeight="1" x14ac:dyDescent="0.25">
      <c r="A239" s="1"/>
      <c r="B239" s="1"/>
      <c r="C239" s="5"/>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ustomHeight="1" x14ac:dyDescent="0.25">
      <c r="A240" s="1"/>
      <c r="B240" s="1"/>
      <c r="C240" s="5"/>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ustomHeight="1" x14ac:dyDescent="0.25">
      <c r="A241" s="1"/>
      <c r="B241" s="1"/>
      <c r="C241" s="5"/>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ustomHeight="1" x14ac:dyDescent="0.25">
      <c r="A242" s="1"/>
      <c r="B242" s="1"/>
      <c r="C242" s="5"/>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ustomHeight="1" x14ac:dyDescent="0.25">
      <c r="A243" s="1"/>
      <c r="B243" s="1"/>
      <c r="C243" s="5"/>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ustomHeight="1" x14ac:dyDescent="0.25">
      <c r="A244" s="1"/>
      <c r="B244" s="1"/>
      <c r="C244" s="5"/>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ustomHeight="1" x14ac:dyDescent="0.25">
      <c r="A245" s="1"/>
      <c r="B245" s="1"/>
      <c r="C245" s="5"/>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ustomHeight="1" x14ac:dyDescent="0.25">
      <c r="A246" s="1"/>
      <c r="B246" s="1"/>
      <c r="C246" s="5"/>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ustomHeight="1" x14ac:dyDescent="0.25">
      <c r="A247" s="1"/>
      <c r="B247" s="1"/>
      <c r="C247" s="5"/>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ustomHeight="1" x14ac:dyDescent="0.25">
      <c r="A248" s="1"/>
      <c r="B248" s="1"/>
      <c r="C248" s="5"/>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ustomHeight="1" x14ac:dyDescent="0.25">
      <c r="A249" s="1"/>
      <c r="B249" s="1"/>
      <c r="C249" s="5"/>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ustomHeight="1" x14ac:dyDescent="0.25">
      <c r="A250" s="1"/>
      <c r="B250" s="1"/>
      <c r="C250" s="5"/>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ustomHeight="1" x14ac:dyDescent="0.25">
      <c r="A251" s="1"/>
      <c r="B251" s="1"/>
      <c r="C251" s="5"/>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ustomHeight="1" x14ac:dyDescent="0.25">
      <c r="A252" s="1"/>
      <c r="B252" s="1"/>
      <c r="C252" s="5"/>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ustomHeight="1" x14ac:dyDescent="0.25">
      <c r="A253" s="1"/>
      <c r="B253" s="1"/>
      <c r="C253" s="5"/>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ustomHeight="1" x14ac:dyDescent="0.25">
      <c r="A254" s="1"/>
      <c r="B254" s="1"/>
      <c r="C254" s="5"/>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ustomHeight="1" x14ac:dyDescent="0.25">
      <c r="A255" s="1"/>
      <c r="B255" s="1"/>
      <c r="C255" s="5"/>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ustomHeight="1" x14ac:dyDescent="0.25">
      <c r="A256" s="1"/>
      <c r="B256" s="1"/>
      <c r="C256" s="5"/>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ustomHeight="1" x14ac:dyDescent="0.25">
      <c r="A257" s="1"/>
      <c r="B257" s="1"/>
      <c r="C257" s="5"/>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ustomHeight="1" x14ac:dyDescent="0.25">
      <c r="A258" s="1"/>
      <c r="B258" s="1"/>
      <c r="C258" s="5"/>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ustomHeight="1" x14ac:dyDescent="0.25">
      <c r="A259" s="1"/>
      <c r="B259" s="1"/>
      <c r="C259" s="5"/>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ustomHeight="1" x14ac:dyDescent="0.25">
      <c r="A260" s="1"/>
      <c r="B260" s="1"/>
      <c r="C260" s="5"/>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ustomHeight="1" x14ac:dyDescent="0.25">
      <c r="A261" s="1"/>
      <c r="B261" s="1"/>
      <c r="C261" s="5"/>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ustomHeight="1" x14ac:dyDescent="0.25">
      <c r="A262" s="1"/>
      <c r="B262" s="1"/>
      <c r="C262" s="5"/>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ustomHeight="1" x14ac:dyDescent="0.25">
      <c r="A263" s="1"/>
      <c r="B263" s="1"/>
      <c r="C263" s="5"/>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ustomHeight="1" x14ac:dyDescent="0.25">
      <c r="A264" s="1"/>
      <c r="B264" s="1"/>
      <c r="C264" s="5"/>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ustomHeight="1" x14ac:dyDescent="0.25">
      <c r="A265" s="1"/>
      <c r="B265" s="1"/>
      <c r="C265" s="5"/>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ustomHeight="1" x14ac:dyDescent="0.25">
      <c r="A266" s="1"/>
      <c r="B266" s="1"/>
      <c r="C266" s="5"/>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ustomHeight="1" x14ac:dyDescent="0.25">
      <c r="A267" s="1"/>
      <c r="B267" s="1"/>
      <c r="C267" s="5"/>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ustomHeight="1" x14ac:dyDescent="0.25">
      <c r="A268" s="1"/>
      <c r="B268" s="1"/>
      <c r="C268" s="5"/>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ustomHeight="1" x14ac:dyDescent="0.25">
      <c r="A269" s="1"/>
      <c r="B269" s="1"/>
      <c r="C269" s="5"/>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ustomHeight="1" x14ac:dyDescent="0.25">
      <c r="A270" s="1"/>
      <c r="B270" s="1"/>
      <c r="C270" s="5"/>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ustomHeight="1" x14ac:dyDescent="0.25">
      <c r="A271" s="1"/>
      <c r="B271" s="1"/>
      <c r="C271" s="5"/>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ustomHeight="1" x14ac:dyDescent="0.25">
      <c r="A272" s="1"/>
      <c r="B272" s="1"/>
      <c r="C272" s="5"/>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ustomHeight="1" x14ac:dyDescent="0.25">
      <c r="A273" s="1"/>
      <c r="B273" s="1"/>
      <c r="C273" s="5"/>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ustomHeight="1" x14ac:dyDescent="0.25">
      <c r="A274" s="1"/>
      <c r="B274" s="1"/>
      <c r="C274" s="5"/>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ustomHeight="1" x14ac:dyDescent="0.25">
      <c r="A275" s="1"/>
      <c r="B275" s="1"/>
      <c r="C275" s="5"/>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ustomHeight="1" x14ac:dyDescent="0.25">
      <c r="A276" s="1"/>
      <c r="B276" s="1"/>
      <c r="C276" s="5"/>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ustomHeight="1" x14ac:dyDescent="0.25">
      <c r="A277" s="1"/>
      <c r="B277" s="1"/>
      <c r="C277" s="5"/>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ustomHeight="1" x14ac:dyDescent="0.25">
      <c r="A278" s="1"/>
      <c r="B278" s="1"/>
      <c r="C278" s="5"/>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ustomHeight="1" x14ac:dyDescent="0.25">
      <c r="A279" s="1"/>
      <c r="B279" s="1"/>
      <c r="C279" s="5"/>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ustomHeight="1" x14ac:dyDescent="0.25">
      <c r="A280" s="1"/>
      <c r="B280" s="1"/>
      <c r="C280" s="5"/>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ustomHeight="1" x14ac:dyDescent="0.25">
      <c r="A281" s="1"/>
      <c r="B281" s="1"/>
      <c r="C281" s="5"/>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ustomHeight="1" x14ac:dyDescent="0.25">
      <c r="A282" s="1"/>
      <c r="B282" s="1"/>
      <c r="C282" s="5"/>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ustomHeight="1" x14ac:dyDescent="0.25">
      <c r="A283" s="1"/>
      <c r="B283" s="1"/>
      <c r="C283" s="5"/>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ustomHeight="1" x14ac:dyDescent="0.25">
      <c r="A284" s="1"/>
      <c r="B284" s="1"/>
      <c r="C284" s="5"/>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ustomHeight="1" x14ac:dyDescent="0.25">
      <c r="A285" s="1"/>
      <c r="B285" s="1"/>
      <c r="C285" s="5"/>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ustomHeight="1" x14ac:dyDescent="0.25">
      <c r="A286" s="1"/>
      <c r="B286" s="1"/>
      <c r="C286" s="5"/>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ustomHeight="1" x14ac:dyDescent="0.25">
      <c r="A287" s="1"/>
      <c r="B287" s="1"/>
      <c r="C287" s="5"/>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ustomHeight="1" x14ac:dyDescent="0.25">
      <c r="A288" s="1"/>
      <c r="B288" s="1"/>
      <c r="C288" s="5"/>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ustomHeight="1" x14ac:dyDescent="0.25">
      <c r="A289" s="1"/>
      <c r="B289" s="1"/>
      <c r="C289" s="5"/>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ustomHeight="1" x14ac:dyDescent="0.25">
      <c r="A290" s="1"/>
      <c r="B290" s="1"/>
      <c r="C290" s="5"/>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ustomHeight="1" x14ac:dyDescent="0.25">
      <c r="A291" s="1"/>
      <c r="B291" s="1"/>
      <c r="C291" s="5"/>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ustomHeight="1" x14ac:dyDescent="0.25">
      <c r="A292" s="1"/>
      <c r="B292" s="1"/>
      <c r="C292" s="5"/>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ustomHeight="1" x14ac:dyDescent="0.25">
      <c r="A293" s="1"/>
      <c r="B293" s="1"/>
      <c r="C293" s="5"/>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ustomHeight="1" x14ac:dyDescent="0.25">
      <c r="A294" s="1"/>
      <c r="B294" s="1"/>
      <c r="C294" s="5"/>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ustomHeight="1" x14ac:dyDescent="0.25">
      <c r="A295" s="1"/>
      <c r="B295" s="1"/>
      <c r="C295" s="5"/>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ustomHeight="1" x14ac:dyDescent="0.25">
      <c r="A296" s="1"/>
      <c r="B296" s="1"/>
      <c r="C296" s="5"/>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ustomHeight="1" x14ac:dyDescent="0.25">
      <c r="A297" s="1"/>
      <c r="B297" s="1"/>
      <c r="C297" s="5"/>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ustomHeight="1" x14ac:dyDescent="0.25">
      <c r="A298" s="1"/>
      <c r="B298" s="1"/>
      <c r="C298" s="5"/>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ustomHeight="1" x14ac:dyDescent="0.25">
      <c r="A299" s="1"/>
      <c r="B299" s="1"/>
      <c r="C299" s="5"/>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5">
      <c r="A300" s="1"/>
      <c r="B300" s="1"/>
      <c r="C300" s="5"/>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5">
      <c r="A301" s="1"/>
      <c r="B301" s="1"/>
      <c r="C301" s="5"/>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5">
      <c r="A302" s="1"/>
      <c r="B302" s="1"/>
      <c r="C302" s="5"/>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5">
      <c r="A303" s="1"/>
      <c r="B303" s="1"/>
      <c r="C303" s="5"/>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5">
      <c r="A304" s="1"/>
      <c r="B304" s="1"/>
      <c r="C304" s="5"/>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5">
      <c r="A305" s="1"/>
      <c r="B305" s="1"/>
      <c r="C305" s="5"/>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5">
      <c r="A306" s="1"/>
      <c r="B306" s="1"/>
      <c r="C306" s="5"/>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5">
      <c r="A307" s="1"/>
      <c r="B307" s="1"/>
      <c r="C307" s="5"/>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5">
      <c r="A308" s="1"/>
      <c r="B308" s="1"/>
      <c r="C308" s="5"/>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5">
      <c r="A309" s="1"/>
      <c r="B309" s="1"/>
      <c r="C309" s="5"/>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5">
      <c r="A310" s="1"/>
      <c r="B310" s="1"/>
      <c r="C310" s="5"/>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5">
      <c r="A311" s="1"/>
      <c r="B311" s="1"/>
      <c r="C311" s="5"/>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5">
      <c r="A312" s="1"/>
      <c r="B312" s="1"/>
      <c r="C312" s="5"/>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5">
      <c r="A313" s="1"/>
      <c r="B313" s="1"/>
      <c r="C313" s="5"/>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5">
      <c r="A314" s="1"/>
      <c r="B314" s="1"/>
      <c r="C314" s="5"/>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5">
      <c r="A315" s="1"/>
      <c r="B315" s="1"/>
      <c r="C315" s="5"/>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5">
      <c r="A316" s="1"/>
      <c r="B316" s="1"/>
      <c r="C316" s="5"/>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5">
      <c r="A317" s="1"/>
      <c r="B317" s="1"/>
      <c r="C317" s="5"/>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5">
      <c r="A318" s="1"/>
      <c r="B318" s="1"/>
      <c r="C318" s="5"/>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5">
      <c r="A319" s="1"/>
      <c r="B319" s="1"/>
      <c r="C319" s="5"/>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5">
      <c r="A320" s="1"/>
      <c r="B320" s="1"/>
      <c r="C320" s="5"/>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5">
      <c r="A321" s="1"/>
      <c r="B321" s="1"/>
      <c r="C321" s="5"/>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5">
      <c r="A322" s="1"/>
      <c r="B322" s="1"/>
      <c r="C322" s="5"/>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5">
      <c r="A323" s="1"/>
      <c r="B323" s="1"/>
      <c r="C323" s="5"/>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5">
      <c r="A324" s="1"/>
      <c r="B324" s="1"/>
      <c r="C324" s="5"/>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5">
      <c r="A325" s="1"/>
      <c r="B325" s="1"/>
      <c r="C325" s="5"/>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5">
      <c r="A326" s="1"/>
      <c r="B326" s="1"/>
      <c r="C326" s="5"/>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5">
      <c r="A327" s="1"/>
      <c r="B327" s="1"/>
      <c r="C327" s="5"/>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5">
      <c r="A328" s="1"/>
      <c r="B328" s="1"/>
      <c r="C328" s="5"/>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5">
      <c r="A329" s="1"/>
      <c r="B329" s="1"/>
      <c r="C329" s="5"/>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5">
      <c r="A330" s="1"/>
      <c r="B330" s="1"/>
      <c r="C330" s="5"/>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5">
      <c r="A331" s="1"/>
      <c r="B331" s="1"/>
      <c r="C331" s="5"/>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5">
      <c r="A332" s="1"/>
      <c r="B332" s="1"/>
      <c r="C332" s="5"/>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5">
      <c r="A333" s="1"/>
      <c r="B333" s="1"/>
      <c r="C333" s="5"/>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5">
      <c r="A334" s="1"/>
      <c r="B334" s="1"/>
      <c r="C334" s="5"/>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5">
      <c r="A335" s="1"/>
      <c r="B335" s="1"/>
      <c r="C335" s="5"/>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5">
      <c r="A336" s="1"/>
      <c r="B336" s="1"/>
      <c r="C336" s="5"/>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5">
      <c r="A337" s="1"/>
      <c r="B337" s="1"/>
      <c r="C337" s="5"/>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5">
      <c r="A338" s="1"/>
      <c r="B338" s="1"/>
      <c r="C338" s="5"/>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5">
      <c r="A339" s="1"/>
      <c r="B339" s="1"/>
      <c r="C339" s="5"/>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5">
      <c r="A340" s="1"/>
      <c r="B340" s="1"/>
      <c r="C340" s="5"/>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5">
      <c r="A341" s="1"/>
      <c r="B341" s="1"/>
      <c r="C341" s="5"/>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5">
      <c r="A342" s="1"/>
      <c r="B342" s="1"/>
      <c r="C342" s="5"/>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5">
      <c r="A343" s="1"/>
      <c r="B343" s="1"/>
      <c r="C343" s="5"/>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5">
      <c r="A344" s="1"/>
      <c r="B344" s="1"/>
      <c r="C344" s="5"/>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5">
      <c r="A345" s="1"/>
      <c r="B345" s="1"/>
      <c r="C345" s="5"/>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5">
      <c r="A346" s="1"/>
      <c r="B346" s="1"/>
      <c r="C346" s="5"/>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5">
      <c r="A347" s="1"/>
      <c r="B347" s="1"/>
      <c r="C347" s="5"/>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5">
      <c r="A348" s="1"/>
      <c r="B348" s="1"/>
      <c r="C348" s="5"/>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5">
      <c r="A349" s="1"/>
      <c r="B349" s="1"/>
      <c r="C349" s="5"/>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5">
      <c r="A350" s="1"/>
      <c r="B350" s="1"/>
      <c r="C350" s="5"/>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5">
      <c r="A351" s="1"/>
      <c r="B351" s="1"/>
      <c r="C351" s="5"/>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5">
      <c r="A352" s="1"/>
      <c r="B352" s="1"/>
      <c r="C352" s="5"/>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5">
      <c r="A353" s="1"/>
      <c r="B353" s="1"/>
      <c r="C353" s="5"/>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5">
      <c r="A354" s="1"/>
      <c r="B354" s="1"/>
      <c r="C354" s="5"/>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5">
      <c r="A355" s="1"/>
      <c r="B355" s="1"/>
      <c r="C355" s="5"/>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5">
      <c r="A356" s="1"/>
      <c r="B356" s="1"/>
      <c r="C356" s="5"/>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5">
      <c r="A357" s="1"/>
      <c r="B357" s="1"/>
      <c r="C357" s="5"/>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5">
      <c r="A358" s="1"/>
      <c r="B358" s="1"/>
      <c r="C358" s="5"/>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5">
      <c r="A359" s="1"/>
      <c r="B359" s="1"/>
      <c r="C359" s="5"/>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5">
      <c r="A360" s="1"/>
      <c r="B360" s="1"/>
      <c r="C360" s="5"/>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5">
      <c r="A361" s="1"/>
      <c r="B361" s="1"/>
      <c r="C361" s="5"/>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5">
      <c r="A362" s="1"/>
      <c r="B362" s="1"/>
      <c r="C362" s="5"/>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5">
      <c r="A363" s="1"/>
      <c r="B363" s="1"/>
      <c r="C363" s="5"/>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5">
      <c r="A364" s="1"/>
      <c r="B364" s="1"/>
      <c r="C364" s="5"/>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5">
      <c r="A365" s="1"/>
      <c r="B365" s="1"/>
      <c r="C365" s="5"/>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5">
      <c r="A366" s="1"/>
      <c r="B366" s="1"/>
      <c r="C366" s="5"/>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5">
      <c r="A367" s="1"/>
      <c r="B367" s="1"/>
      <c r="C367" s="5"/>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5">
      <c r="A368" s="1"/>
      <c r="B368" s="1"/>
      <c r="C368" s="5"/>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5">
      <c r="A369" s="1"/>
      <c r="B369" s="1"/>
      <c r="C369" s="5"/>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5">
      <c r="A370" s="1"/>
      <c r="B370" s="1"/>
      <c r="C370" s="5"/>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5">
      <c r="A371" s="1"/>
      <c r="B371" s="1"/>
      <c r="C371" s="5"/>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5">
      <c r="A372" s="1"/>
      <c r="B372" s="1"/>
      <c r="C372" s="5"/>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5">
      <c r="A373" s="1"/>
      <c r="B373" s="1"/>
      <c r="C373" s="5"/>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5">
      <c r="A374" s="1"/>
      <c r="B374" s="1"/>
      <c r="C374" s="5"/>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5">
      <c r="A375" s="1"/>
      <c r="B375" s="1"/>
      <c r="C375" s="5"/>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5">
      <c r="A376" s="1"/>
      <c r="B376" s="1"/>
      <c r="C376" s="5"/>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5">
      <c r="A377" s="1"/>
      <c r="B377" s="1"/>
      <c r="C377" s="5"/>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5">
      <c r="A378" s="1"/>
      <c r="B378" s="1"/>
      <c r="C378" s="5"/>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5">
      <c r="A379" s="1"/>
      <c r="B379" s="1"/>
      <c r="C379" s="5"/>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5">
      <c r="A380" s="1"/>
      <c r="B380" s="1"/>
      <c r="C380" s="5"/>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5">
      <c r="A381" s="1"/>
      <c r="B381" s="1"/>
      <c r="C381" s="5"/>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5">
      <c r="A382" s="1"/>
      <c r="B382" s="1"/>
      <c r="C382" s="5"/>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5">
      <c r="A383" s="1"/>
      <c r="B383" s="1"/>
      <c r="C383" s="5"/>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5">
      <c r="A384" s="1"/>
      <c r="B384" s="1"/>
      <c r="C384" s="5"/>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5">
      <c r="A385" s="1"/>
      <c r="B385" s="1"/>
      <c r="C385" s="5"/>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5">
      <c r="A386" s="1"/>
      <c r="B386" s="1"/>
      <c r="C386" s="5"/>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5">
      <c r="A387" s="1"/>
      <c r="B387" s="1"/>
      <c r="C387" s="5"/>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5">
      <c r="A388" s="1"/>
      <c r="B388" s="1"/>
      <c r="C388" s="5"/>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5">
      <c r="A389" s="1"/>
      <c r="B389" s="1"/>
      <c r="C389" s="5"/>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5">
      <c r="A390" s="1"/>
      <c r="B390" s="1"/>
      <c r="C390" s="5"/>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5">
      <c r="A391" s="1"/>
      <c r="B391" s="1"/>
      <c r="C391" s="5"/>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5">
      <c r="A392" s="1"/>
      <c r="B392" s="1"/>
      <c r="C392" s="5"/>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5">
      <c r="A393" s="1"/>
      <c r="B393" s="1"/>
      <c r="C393" s="5"/>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5">
      <c r="A394" s="1"/>
      <c r="B394" s="1"/>
      <c r="C394" s="5"/>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5">
      <c r="A395" s="1"/>
      <c r="B395" s="1"/>
      <c r="C395" s="5"/>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5">
      <c r="A396" s="1"/>
      <c r="B396" s="1"/>
      <c r="C396" s="5"/>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5">
      <c r="A397" s="1"/>
      <c r="B397" s="1"/>
      <c r="C397" s="5"/>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5">
      <c r="A398" s="1"/>
      <c r="B398" s="1"/>
      <c r="C398" s="5"/>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5">
      <c r="A399" s="1"/>
      <c r="B399" s="1"/>
      <c r="C399" s="5"/>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5">
      <c r="A400" s="1"/>
      <c r="B400" s="1"/>
      <c r="C400" s="5"/>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5">
      <c r="A401" s="1"/>
      <c r="B401" s="1"/>
      <c r="C401" s="5"/>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5">
      <c r="A402" s="1"/>
      <c r="B402" s="1"/>
      <c r="C402" s="5"/>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5">
      <c r="A403" s="1"/>
      <c r="B403" s="1"/>
      <c r="C403" s="5"/>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5">
      <c r="A404" s="1"/>
      <c r="B404" s="1"/>
      <c r="C404" s="5"/>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5">
      <c r="A405" s="1"/>
      <c r="B405" s="1"/>
      <c r="C405" s="5"/>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5">
      <c r="A406" s="1"/>
      <c r="B406" s="1"/>
      <c r="C406" s="5"/>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5">
      <c r="A407" s="1"/>
      <c r="B407" s="1"/>
      <c r="C407" s="5"/>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5">
      <c r="A408" s="1"/>
      <c r="B408" s="1"/>
      <c r="C408" s="5"/>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5">
      <c r="A409" s="1"/>
      <c r="B409" s="1"/>
      <c r="C409" s="5"/>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5">
      <c r="A410" s="1"/>
      <c r="B410" s="1"/>
      <c r="C410" s="5"/>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5">
      <c r="A411" s="1"/>
      <c r="B411" s="1"/>
      <c r="C411" s="5"/>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5">
      <c r="A412" s="1"/>
      <c r="B412" s="1"/>
      <c r="C412" s="5"/>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5">
      <c r="A413" s="1"/>
      <c r="B413" s="1"/>
      <c r="C413" s="5"/>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5">
      <c r="A414" s="1"/>
      <c r="B414" s="1"/>
      <c r="C414" s="5"/>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5">
      <c r="A415" s="1"/>
      <c r="B415" s="1"/>
      <c r="C415" s="5"/>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5">
      <c r="A416" s="1"/>
      <c r="B416" s="1"/>
      <c r="C416" s="5"/>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5">
      <c r="A417" s="1"/>
      <c r="B417" s="1"/>
      <c r="C417" s="5"/>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5">
      <c r="A418" s="1"/>
      <c r="B418" s="1"/>
      <c r="C418" s="5"/>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5">
      <c r="A419" s="1"/>
      <c r="B419" s="1"/>
      <c r="C419" s="5"/>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5">
      <c r="A420" s="1"/>
      <c r="B420" s="1"/>
      <c r="C420" s="5"/>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5">
      <c r="A421" s="1"/>
      <c r="B421" s="1"/>
      <c r="C421" s="5"/>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5">
      <c r="A422" s="1"/>
      <c r="B422" s="1"/>
      <c r="C422" s="5"/>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5">
      <c r="A423" s="1"/>
      <c r="B423" s="1"/>
      <c r="C423" s="5"/>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5">
      <c r="A424" s="1"/>
      <c r="B424" s="1"/>
      <c r="C424" s="5"/>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5">
      <c r="A425" s="1"/>
      <c r="B425" s="1"/>
      <c r="C425" s="5"/>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5">
      <c r="A426" s="1"/>
      <c r="B426" s="1"/>
      <c r="C426" s="5"/>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5">
      <c r="A427" s="1"/>
      <c r="B427" s="1"/>
      <c r="C427" s="5"/>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5">
      <c r="A428" s="1"/>
      <c r="B428" s="1"/>
      <c r="C428" s="5"/>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5">
      <c r="A429" s="1"/>
      <c r="B429" s="1"/>
      <c r="C429" s="5"/>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5">
      <c r="A430" s="1"/>
      <c r="B430" s="1"/>
      <c r="C430" s="5"/>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5">
      <c r="A431" s="1"/>
      <c r="B431" s="1"/>
      <c r="C431" s="5"/>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5">
      <c r="A432" s="1"/>
      <c r="B432" s="1"/>
      <c r="C432" s="5"/>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5">
      <c r="A433" s="1"/>
      <c r="B433" s="1"/>
      <c r="C433" s="5"/>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5">
      <c r="A434" s="1"/>
      <c r="B434" s="1"/>
      <c r="C434" s="5"/>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5">
      <c r="A435" s="1"/>
      <c r="B435" s="1"/>
      <c r="C435" s="5"/>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5">
      <c r="A436" s="1"/>
      <c r="B436" s="1"/>
      <c r="C436" s="5"/>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5">
      <c r="A437" s="1"/>
      <c r="B437" s="1"/>
      <c r="C437" s="5"/>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5">
      <c r="A438" s="1"/>
      <c r="B438" s="1"/>
      <c r="C438" s="5"/>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5">
      <c r="A439" s="1"/>
      <c r="B439" s="1"/>
      <c r="C439" s="5"/>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5">
      <c r="A440" s="1"/>
      <c r="B440" s="1"/>
      <c r="C440" s="5"/>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5">
      <c r="A441" s="1"/>
      <c r="B441" s="1"/>
      <c r="C441" s="5"/>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5">
      <c r="A442" s="1"/>
      <c r="B442" s="1"/>
      <c r="C442" s="5"/>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5">
      <c r="A443" s="1"/>
      <c r="B443" s="1"/>
      <c r="C443" s="5"/>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5">
      <c r="A444" s="1"/>
      <c r="B444" s="1"/>
      <c r="C444" s="5"/>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5">
      <c r="A445" s="1"/>
      <c r="B445" s="1"/>
      <c r="C445" s="5"/>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5">
      <c r="A446" s="1"/>
      <c r="B446" s="1"/>
      <c r="C446" s="5"/>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5">
      <c r="A447" s="1"/>
      <c r="B447" s="1"/>
      <c r="C447" s="5"/>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5">
      <c r="A448" s="1"/>
      <c r="B448" s="1"/>
      <c r="C448" s="5"/>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5">
      <c r="A449" s="1"/>
      <c r="B449" s="1"/>
      <c r="C449" s="5"/>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5">
      <c r="A450" s="1"/>
      <c r="B450" s="1"/>
      <c r="C450" s="5"/>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5">
      <c r="A451" s="1"/>
      <c r="B451" s="1"/>
      <c r="C451" s="5"/>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5">
      <c r="A452" s="1"/>
      <c r="B452" s="1"/>
      <c r="C452" s="5"/>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5">
      <c r="A453" s="1"/>
      <c r="B453" s="1"/>
      <c r="C453" s="5"/>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5">
      <c r="A454" s="1"/>
      <c r="B454" s="1"/>
      <c r="C454" s="5"/>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5">
      <c r="A455" s="1"/>
      <c r="B455" s="1"/>
      <c r="C455" s="5"/>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5">
      <c r="A456" s="1"/>
      <c r="B456" s="1"/>
      <c r="C456" s="5"/>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5">
      <c r="A457" s="1"/>
      <c r="B457" s="1"/>
      <c r="C457" s="5"/>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5">
      <c r="A458" s="1"/>
      <c r="B458" s="1"/>
      <c r="C458" s="5"/>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5">
      <c r="A459" s="1"/>
      <c r="B459" s="1"/>
      <c r="C459" s="5"/>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5">
      <c r="A460" s="1"/>
      <c r="B460" s="1"/>
      <c r="C460" s="5"/>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5">
      <c r="A461" s="1"/>
      <c r="B461" s="1"/>
      <c r="C461" s="5"/>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5">
      <c r="A462" s="1"/>
      <c r="B462" s="1"/>
      <c r="C462" s="5"/>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5">
      <c r="A463" s="1"/>
      <c r="B463" s="1"/>
      <c r="C463" s="5"/>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5">
      <c r="A464" s="1"/>
      <c r="B464" s="1"/>
      <c r="C464" s="5"/>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5">
      <c r="A465" s="1"/>
      <c r="B465" s="1"/>
      <c r="C465" s="5"/>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5">
      <c r="A466" s="1"/>
      <c r="B466" s="1"/>
      <c r="C466" s="5"/>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5">
      <c r="A467" s="1"/>
      <c r="B467" s="1"/>
      <c r="C467" s="5"/>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5">
      <c r="A468" s="1"/>
      <c r="B468" s="1"/>
      <c r="C468" s="5"/>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5">
      <c r="A469" s="1"/>
      <c r="B469" s="1"/>
      <c r="C469" s="5"/>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5">
      <c r="A470" s="1"/>
      <c r="B470" s="1"/>
      <c r="C470" s="5"/>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5">
      <c r="A471" s="1"/>
      <c r="B471" s="1"/>
      <c r="C471" s="5"/>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5">
      <c r="A472" s="1"/>
      <c r="B472" s="1"/>
      <c r="C472" s="5"/>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5">
      <c r="A473" s="1"/>
      <c r="B473" s="1"/>
      <c r="C473" s="5"/>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5">
      <c r="A474" s="1"/>
      <c r="B474" s="1"/>
      <c r="C474" s="5"/>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5">
      <c r="A475" s="1"/>
      <c r="B475" s="1"/>
      <c r="C475" s="5"/>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5">
      <c r="A476" s="1"/>
      <c r="B476" s="1"/>
      <c r="C476" s="5"/>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5">
      <c r="A477" s="1"/>
      <c r="B477" s="1"/>
      <c r="C477" s="5"/>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5">
      <c r="A478" s="1"/>
      <c r="B478" s="1"/>
      <c r="C478" s="5"/>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5">
      <c r="A479" s="1"/>
      <c r="B479" s="1"/>
      <c r="C479" s="5"/>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5">
      <c r="A480" s="1"/>
      <c r="B480" s="1"/>
      <c r="C480" s="5"/>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5">
      <c r="A481" s="1"/>
      <c r="B481" s="1"/>
      <c r="C481" s="5"/>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5">
      <c r="A482" s="1"/>
      <c r="B482" s="1"/>
      <c r="C482" s="5"/>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5">
      <c r="A483" s="1"/>
      <c r="B483" s="1"/>
      <c r="C483" s="5"/>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5">
      <c r="A484" s="1"/>
      <c r="B484" s="1"/>
      <c r="C484" s="5"/>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5">
      <c r="A485" s="1"/>
      <c r="B485" s="1"/>
      <c r="C485" s="5"/>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5">
      <c r="A486" s="1"/>
      <c r="B486" s="1"/>
      <c r="C486" s="5"/>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5">
      <c r="A487" s="1"/>
      <c r="B487" s="1"/>
      <c r="C487" s="5"/>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5">
      <c r="A488" s="1"/>
      <c r="B488" s="1"/>
      <c r="C488" s="5"/>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5">
      <c r="A489" s="1"/>
      <c r="B489" s="1"/>
      <c r="C489" s="5"/>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5">
      <c r="A490" s="1"/>
      <c r="B490" s="1"/>
      <c r="C490" s="5"/>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5">
      <c r="A491" s="1"/>
      <c r="B491" s="1"/>
      <c r="C491" s="5"/>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5">
      <c r="A492" s="1"/>
      <c r="B492" s="1"/>
      <c r="C492" s="5"/>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5">
      <c r="A493" s="1"/>
      <c r="B493" s="1"/>
      <c r="C493" s="5"/>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5">
      <c r="A494" s="1"/>
      <c r="B494" s="1"/>
      <c r="C494" s="5"/>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5">
      <c r="A495" s="1"/>
      <c r="B495" s="1"/>
      <c r="C495" s="5"/>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5">
      <c r="A496" s="1"/>
      <c r="B496" s="1"/>
      <c r="C496" s="5"/>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5">
      <c r="A497" s="1"/>
      <c r="B497" s="1"/>
      <c r="C497" s="5"/>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5">
      <c r="A498" s="1"/>
      <c r="B498" s="1"/>
      <c r="C498" s="5"/>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5">
      <c r="A499" s="1"/>
      <c r="B499" s="1"/>
      <c r="C499" s="5"/>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5">
      <c r="A500" s="1"/>
      <c r="B500" s="1"/>
      <c r="C500" s="5"/>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5">
      <c r="A501" s="1"/>
      <c r="B501" s="1"/>
      <c r="C501" s="5"/>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5">
      <c r="A502" s="1"/>
      <c r="B502" s="1"/>
      <c r="C502" s="5"/>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5">
      <c r="A503" s="1"/>
      <c r="B503" s="1"/>
      <c r="C503" s="5"/>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5">
      <c r="A504" s="1"/>
      <c r="B504" s="1"/>
      <c r="C504" s="5"/>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5">
      <c r="A505" s="1"/>
      <c r="B505" s="1"/>
      <c r="C505" s="5"/>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5">
      <c r="A506" s="1"/>
      <c r="B506" s="1"/>
      <c r="C506" s="5"/>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5">
      <c r="A507" s="1"/>
      <c r="B507" s="1"/>
      <c r="C507" s="5"/>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5">
      <c r="A508" s="1"/>
      <c r="B508" s="1"/>
      <c r="C508" s="5"/>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5">
      <c r="A509" s="1"/>
      <c r="B509" s="1"/>
      <c r="C509" s="5"/>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5">
      <c r="A510" s="1"/>
      <c r="B510" s="1"/>
      <c r="C510" s="5"/>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5">
      <c r="A511" s="1"/>
      <c r="B511" s="1"/>
      <c r="C511" s="5"/>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5">
      <c r="A512" s="1"/>
      <c r="B512" s="1"/>
      <c r="C512" s="5"/>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5">
      <c r="A513" s="1"/>
      <c r="B513" s="1"/>
      <c r="C513" s="5"/>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5">
      <c r="A514" s="1"/>
      <c r="B514" s="1"/>
      <c r="C514" s="5"/>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5">
      <c r="A515" s="1"/>
      <c r="B515" s="1"/>
      <c r="C515" s="5"/>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5">
      <c r="A516" s="1"/>
      <c r="B516" s="1"/>
      <c r="C516" s="5"/>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5">
      <c r="A517" s="1"/>
      <c r="B517" s="1"/>
      <c r="C517" s="5"/>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5">
      <c r="A518" s="1"/>
      <c r="B518" s="1"/>
      <c r="C518" s="5"/>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5">
      <c r="A519" s="1"/>
      <c r="B519" s="1"/>
      <c r="C519" s="5"/>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5">
      <c r="A520" s="1"/>
      <c r="B520" s="1"/>
      <c r="C520" s="5"/>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5">
      <c r="A521" s="1"/>
      <c r="B521" s="1"/>
      <c r="C521" s="5"/>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5">
      <c r="A522" s="1"/>
      <c r="B522" s="1"/>
      <c r="C522" s="5"/>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5">
      <c r="A523" s="1"/>
      <c r="B523" s="1"/>
      <c r="C523" s="5"/>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5">
      <c r="A524" s="1"/>
      <c r="B524" s="1"/>
      <c r="C524" s="5"/>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5">
      <c r="A525" s="1"/>
      <c r="B525" s="1"/>
      <c r="C525" s="5"/>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5">
      <c r="A526" s="1"/>
      <c r="B526" s="1"/>
      <c r="C526" s="5"/>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5">
      <c r="A527" s="1"/>
      <c r="B527" s="1"/>
      <c r="C527" s="5"/>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5">
      <c r="A528" s="1"/>
      <c r="B528" s="1"/>
      <c r="C528" s="5"/>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5">
      <c r="A529" s="1"/>
      <c r="B529" s="1"/>
      <c r="C529" s="5"/>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5">
      <c r="A530" s="1"/>
      <c r="B530" s="1"/>
      <c r="C530" s="5"/>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5">
      <c r="A531" s="1"/>
      <c r="B531" s="1"/>
      <c r="C531" s="5"/>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5">
      <c r="A532" s="1"/>
      <c r="B532" s="1"/>
      <c r="C532" s="5"/>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5">
      <c r="A533" s="1"/>
      <c r="B533" s="1"/>
      <c r="C533" s="5"/>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5">
      <c r="A534" s="1"/>
      <c r="B534" s="1"/>
      <c r="C534" s="5"/>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5">
      <c r="A535" s="1"/>
      <c r="B535" s="1"/>
      <c r="C535" s="5"/>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5">
      <c r="A536" s="1"/>
      <c r="B536" s="1"/>
      <c r="C536" s="5"/>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5">
      <c r="A537" s="1"/>
      <c r="B537" s="1"/>
      <c r="C537" s="5"/>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5">
      <c r="A538" s="1"/>
      <c r="B538" s="1"/>
      <c r="C538" s="5"/>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5">
      <c r="A539" s="1"/>
      <c r="B539" s="1"/>
      <c r="C539" s="5"/>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5">
      <c r="A540" s="1"/>
      <c r="B540" s="1"/>
      <c r="C540" s="5"/>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5">
      <c r="A541" s="1"/>
      <c r="B541" s="1"/>
      <c r="C541" s="5"/>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5">
      <c r="A542" s="1"/>
      <c r="B542" s="1"/>
      <c r="C542" s="5"/>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5">
      <c r="A543" s="1"/>
      <c r="B543" s="1"/>
      <c r="C543" s="5"/>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5">
      <c r="A544" s="1"/>
      <c r="B544" s="1"/>
      <c r="C544" s="5"/>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5">
      <c r="A545" s="1"/>
      <c r="B545" s="1"/>
      <c r="C545" s="5"/>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5">
      <c r="A546" s="1"/>
      <c r="B546" s="1"/>
      <c r="C546" s="5"/>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5">
      <c r="A547" s="1"/>
      <c r="B547" s="1"/>
      <c r="C547" s="5"/>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5">
      <c r="A548" s="1"/>
      <c r="B548" s="1"/>
      <c r="C548" s="5"/>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5">
      <c r="A549" s="1"/>
      <c r="B549" s="1"/>
      <c r="C549" s="5"/>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5">
      <c r="A550" s="1"/>
      <c r="B550" s="1"/>
      <c r="C550" s="5"/>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5">
      <c r="A551" s="1"/>
      <c r="B551" s="1"/>
      <c r="C551" s="5"/>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5">
      <c r="A552" s="1"/>
      <c r="B552" s="1"/>
      <c r="C552" s="5"/>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5">
      <c r="A553" s="1"/>
      <c r="B553" s="1"/>
      <c r="C553" s="5"/>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5">
      <c r="A554" s="1"/>
      <c r="B554" s="1"/>
      <c r="C554" s="5"/>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5">
      <c r="A555" s="1"/>
      <c r="B555" s="1"/>
      <c r="C555" s="5"/>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5">
      <c r="A556" s="1"/>
      <c r="B556" s="1"/>
      <c r="C556" s="5"/>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5">
      <c r="A557" s="1"/>
      <c r="B557" s="1"/>
      <c r="C557" s="5"/>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5">
      <c r="A558" s="1"/>
      <c r="B558" s="1"/>
      <c r="C558" s="5"/>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5">
      <c r="A559" s="1"/>
      <c r="B559" s="1"/>
      <c r="C559" s="5"/>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5">
      <c r="A560" s="1"/>
      <c r="B560" s="1"/>
      <c r="C560" s="5"/>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5">
      <c r="A561" s="1"/>
      <c r="B561" s="1"/>
      <c r="C561" s="5"/>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5">
      <c r="A562" s="1"/>
      <c r="B562" s="1"/>
      <c r="C562" s="5"/>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5">
      <c r="A563" s="1"/>
      <c r="B563" s="1"/>
      <c r="C563" s="5"/>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5">
      <c r="A564" s="1"/>
      <c r="B564" s="1"/>
      <c r="C564" s="5"/>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5">
      <c r="A565" s="1"/>
      <c r="B565" s="1"/>
      <c r="C565" s="5"/>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5">
      <c r="A566" s="1"/>
      <c r="B566" s="1"/>
      <c r="C566" s="5"/>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5">
      <c r="A567" s="1"/>
      <c r="B567" s="1"/>
      <c r="C567" s="5"/>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5">
      <c r="A568" s="1"/>
      <c r="B568" s="1"/>
      <c r="C568" s="5"/>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5">
      <c r="A569" s="1"/>
      <c r="B569" s="1"/>
      <c r="C569" s="5"/>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5">
      <c r="A570" s="1"/>
      <c r="B570" s="1"/>
      <c r="C570" s="5"/>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5">
      <c r="A571" s="1"/>
      <c r="B571" s="1"/>
      <c r="C571" s="5"/>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5">
      <c r="A572" s="1"/>
      <c r="B572" s="1"/>
      <c r="C572" s="5"/>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5">
      <c r="A573" s="1"/>
      <c r="B573" s="1"/>
      <c r="C573" s="5"/>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5">
      <c r="A574" s="1"/>
      <c r="B574" s="1"/>
      <c r="C574" s="5"/>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5">
      <c r="A575" s="1"/>
      <c r="B575" s="1"/>
      <c r="C575" s="5"/>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5">
      <c r="A576" s="1"/>
      <c r="B576" s="1"/>
      <c r="C576" s="5"/>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5">
      <c r="A577" s="1"/>
      <c r="B577" s="1"/>
      <c r="C577" s="5"/>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5">
      <c r="A578" s="1"/>
      <c r="B578" s="1"/>
      <c r="C578" s="5"/>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5">
      <c r="A579" s="1"/>
      <c r="B579" s="1"/>
      <c r="C579" s="5"/>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5">
      <c r="A580" s="1"/>
      <c r="B580" s="1"/>
      <c r="C580" s="5"/>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5">
      <c r="A581" s="1"/>
      <c r="B581" s="1"/>
      <c r="C581" s="5"/>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5">
      <c r="A582" s="1"/>
      <c r="B582" s="1"/>
      <c r="C582" s="5"/>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5">
      <c r="A583" s="1"/>
      <c r="B583" s="1"/>
      <c r="C583" s="5"/>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5">
      <c r="A584" s="1"/>
      <c r="B584" s="1"/>
      <c r="C584" s="5"/>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5">
      <c r="A585" s="1"/>
      <c r="B585" s="1"/>
      <c r="C585" s="5"/>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5">
      <c r="A586" s="1"/>
      <c r="B586" s="1"/>
      <c r="C586" s="5"/>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5">
      <c r="A587" s="1"/>
      <c r="B587" s="1"/>
      <c r="C587" s="5"/>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5">
      <c r="A588" s="1"/>
      <c r="B588" s="1"/>
      <c r="C588" s="5"/>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5">
      <c r="A589" s="1"/>
      <c r="B589" s="1"/>
      <c r="C589" s="5"/>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5">
      <c r="A590" s="1"/>
      <c r="B590" s="1"/>
      <c r="C590" s="5"/>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5">
      <c r="A591" s="1"/>
      <c r="B591" s="1"/>
      <c r="C591" s="5"/>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5">
      <c r="A592" s="1"/>
      <c r="B592" s="1"/>
      <c r="C592" s="5"/>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5">
      <c r="A593" s="1"/>
      <c r="B593" s="1"/>
      <c r="C593" s="5"/>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5">
      <c r="A594" s="1"/>
      <c r="B594" s="1"/>
      <c r="C594" s="5"/>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5">
      <c r="A595" s="1"/>
      <c r="B595" s="1"/>
      <c r="C595" s="5"/>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5">
      <c r="A596" s="1"/>
      <c r="B596" s="1"/>
      <c r="C596" s="5"/>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5">
      <c r="A597" s="1"/>
      <c r="B597" s="1"/>
      <c r="C597" s="5"/>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5">
      <c r="A598" s="1"/>
      <c r="B598" s="1"/>
      <c r="C598" s="5"/>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5">
      <c r="A599" s="1"/>
      <c r="B599" s="1"/>
      <c r="C599" s="5"/>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5">
      <c r="A600" s="1"/>
      <c r="B600" s="1"/>
      <c r="C600" s="5"/>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5">
      <c r="A601" s="1"/>
      <c r="B601" s="1"/>
      <c r="C601" s="5"/>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5">
      <c r="A602" s="1"/>
      <c r="B602" s="1"/>
      <c r="C602" s="5"/>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5">
      <c r="A603" s="1"/>
      <c r="B603" s="1"/>
      <c r="C603" s="5"/>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5">
      <c r="A604" s="1"/>
      <c r="B604" s="1"/>
      <c r="C604" s="5"/>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5">
      <c r="A605" s="1"/>
      <c r="B605" s="1"/>
      <c r="C605" s="5"/>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5">
      <c r="A606" s="1"/>
      <c r="B606" s="1"/>
      <c r="C606" s="5"/>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5">
      <c r="A607" s="1"/>
      <c r="B607" s="1"/>
      <c r="C607" s="5"/>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5">
      <c r="A608" s="1"/>
      <c r="B608" s="1"/>
      <c r="C608" s="5"/>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5">
      <c r="A609" s="1"/>
      <c r="B609" s="1"/>
      <c r="C609" s="5"/>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5">
      <c r="A610" s="1"/>
      <c r="B610" s="1"/>
      <c r="C610" s="5"/>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5">
      <c r="A611" s="1"/>
      <c r="B611" s="1"/>
      <c r="C611" s="5"/>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5">
      <c r="A612" s="1"/>
      <c r="B612" s="1"/>
      <c r="C612" s="5"/>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5">
      <c r="A613" s="1"/>
      <c r="B613" s="1"/>
      <c r="C613" s="5"/>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5">
      <c r="A614" s="1"/>
      <c r="B614" s="1"/>
      <c r="C614" s="5"/>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5">
      <c r="A615" s="1"/>
      <c r="B615" s="1"/>
      <c r="C615" s="5"/>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5">
      <c r="A616" s="1"/>
      <c r="B616" s="1"/>
      <c r="C616" s="5"/>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5">
      <c r="A617" s="1"/>
      <c r="B617" s="1"/>
      <c r="C617" s="5"/>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5">
      <c r="A618" s="1"/>
      <c r="B618" s="1"/>
      <c r="C618" s="5"/>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5">
      <c r="A619" s="1"/>
      <c r="B619" s="1"/>
      <c r="C619" s="5"/>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5">
      <c r="A620" s="1"/>
      <c r="B620" s="1"/>
      <c r="C620" s="5"/>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5">
      <c r="A621" s="1"/>
      <c r="B621" s="1"/>
      <c r="C621" s="5"/>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5">
      <c r="A622" s="1"/>
      <c r="B622" s="1"/>
      <c r="C622" s="5"/>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5">
      <c r="A623" s="1"/>
      <c r="B623" s="1"/>
      <c r="C623" s="5"/>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5">
      <c r="A624" s="1"/>
      <c r="B624" s="1"/>
      <c r="C624" s="5"/>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5">
      <c r="A625" s="1"/>
      <c r="B625" s="1"/>
      <c r="C625" s="5"/>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5">
      <c r="A626" s="1"/>
      <c r="B626" s="1"/>
      <c r="C626" s="5"/>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5">
      <c r="A627" s="1"/>
      <c r="B627" s="1"/>
      <c r="C627" s="5"/>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5">
      <c r="A628" s="1"/>
      <c r="B628" s="1"/>
      <c r="C628" s="5"/>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5">
      <c r="A629" s="1"/>
      <c r="B629" s="1"/>
      <c r="C629" s="5"/>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5">
      <c r="A630" s="1"/>
      <c r="B630" s="1"/>
      <c r="C630" s="5"/>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5">
      <c r="A631" s="1"/>
      <c r="B631" s="1"/>
      <c r="C631" s="5"/>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5">
      <c r="A632" s="1"/>
      <c r="B632" s="1"/>
      <c r="C632" s="5"/>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5">
      <c r="A633" s="1"/>
      <c r="B633" s="1"/>
      <c r="C633" s="5"/>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5">
      <c r="A634" s="1"/>
      <c r="B634" s="1"/>
      <c r="C634" s="5"/>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5">
      <c r="A635" s="1"/>
      <c r="B635" s="1"/>
      <c r="C635" s="5"/>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5">
      <c r="A636" s="1"/>
      <c r="B636" s="1"/>
      <c r="C636" s="5"/>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5">
      <c r="A637" s="1"/>
      <c r="B637" s="1"/>
      <c r="C637" s="5"/>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5">
      <c r="A638" s="1"/>
      <c r="B638" s="1"/>
      <c r="C638" s="5"/>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5">
      <c r="A639" s="1"/>
      <c r="B639" s="1"/>
      <c r="C639" s="5"/>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5">
      <c r="A640" s="1"/>
      <c r="B640" s="1"/>
      <c r="C640" s="5"/>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5">
      <c r="A641" s="1"/>
      <c r="B641" s="1"/>
      <c r="C641" s="5"/>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5">
      <c r="A642" s="1"/>
      <c r="B642" s="1"/>
      <c r="C642" s="5"/>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5">
      <c r="A643" s="1"/>
      <c r="B643" s="1"/>
      <c r="C643" s="5"/>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5">
      <c r="A644" s="1"/>
      <c r="B644" s="1"/>
      <c r="C644" s="5"/>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5">
      <c r="A645" s="1"/>
      <c r="B645" s="1"/>
      <c r="C645" s="5"/>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5">
      <c r="A646" s="1"/>
      <c r="B646" s="1"/>
      <c r="C646" s="5"/>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5">
      <c r="A647" s="1"/>
      <c r="B647" s="1"/>
      <c r="C647" s="5"/>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5">
      <c r="A648" s="1"/>
      <c r="B648" s="1"/>
      <c r="C648" s="5"/>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5">
      <c r="A649" s="1"/>
      <c r="B649" s="1"/>
      <c r="C649" s="5"/>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5">
      <c r="A650" s="1"/>
      <c r="B650" s="1"/>
      <c r="C650" s="5"/>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5">
      <c r="A651" s="1"/>
      <c r="B651" s="1"/>
      <c r="C651" s="5"/>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5">
      <c r="A652" s="1"/>
      <c r="B652" s="1"/>
      <c r="C652" s="5"/>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5">
      <c r="A653" s="1"/>
      <c r="B653" s="1"/>
      <c r="C653" s="5"/>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5">
      <c r="A654" s="1"/>
      <c r="B654" s="1"/>
      <c r="C654" s="5"/>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5">
      <c r="A655" s="1"/>
      <c r="B655" s="1"/>
      <c r="C655" s="5"/>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5">
      <c r="A656" s="1"/>
      <c r="B656" s="1"/>
      <c r="C656" s="5"/>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5">
      <c r="A657" s="1"/>
      <c r="B657" s="1"/>
      <c r="C657" s="5"/>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5">
      <c r="A658" s="1"/>
      <c r="B658" s="1"/>
      <c r="C658" s="5"/>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5">
      <c r="A659" s="1"/>
      <c r="B659" s="1"/>
      <c r="C659" s="5"/>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5">
      <c r="A660" s="1"/>
      <c r="B660" s="1"/>
      <c r="C660" s="5"/>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5">
      <c r="A661" s="1"/>
      <c r="B661" s="1"/>
      <c r="C661" s="5"/>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5">
      <c r="A662" s="1"/>
      <c r="B662" s="1"/>
      <c r="C662" s="5"/>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5">
      <c r="A663" s="1"/>
      <c r="B663" s="1"/>
      <c r="C663" s="5"/>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5">
      <c r="A664" s="1"/>
      <c r="B664" s="1"/>
      <c r="C664" s="5"/>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5">
      <c r="A665" s="1"/>
      <c r="B665" s="1"/>
      <c r="C665" s="5"/>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5">
      <c r="A666" s="1"/>
      <c r="B666" s="1"/>
      <c r="C666" s="5"/>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5">
      <c r="A667" s="1"/>
      <c r="B667" s="1"/>
      <c r="C667" s="5"/>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5">
      <c r="A668" s="1"/>
      <c r="B668" s="1"/>
      <c r="C668" s="5"/>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5">
      <c r="A669" s="1"/>
      <c r="B669" s="1"/>
      <c r="C669" s="5"/>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5">
      <c r="A670" s="1"/>
      <c r="B670" s="1"/>
      <c r="C670" s="5"/>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5">
      <c r="A671" s="1"/>
      <c r="B671" s="1"/>
      <c r="C671" s="5"/>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5">
      <c r="A672" s="1"/>
      <c r="B672" s="1"/>
      <c r="C672" s="5"/>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5">
      <c r="A673" s="1"/>
      <c r="B673" s="1"/>
      <c r="C673" s="5"/>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5">
      <c r="A674" s="1"/>
      <c r="B674" s="1"/>
      <c r="C674" s="5"/>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5">
      <c r="A675" s="1"/>
      <c r="B675" s="1"/>
      <c r="C675" s="5"/>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5">
      <c r="A676" s="1"/>
      <c r="B676" s="1"/>
      <c r="C676" s="5"/>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5">
      <c r="A677" s="1"/>
      <c r="B677" s="1"/>
      <c r="C677" s="5"/>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5">
      <c r="A678" s="1"/>
      <c r="B678" s="1"/>
      <c r="C678" s="5"/>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5">
      <c r="A679" s="1"/>
      <c r="B679" s="1"/>
      <c r="C679" s="5"/>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5">
      <c r="A680" s="1"/>
      <c r="B680" s="1"/>
      <c r="C680" s="5"/>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5">
      <c r="A681" s="1"/>
      <c r="B681" s="1"/>
      <c r="C681" s="5"/>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5">
      <c r="A682" s="1"/>
      <c r="B682" s="1"/>
      <c r="C682" s="5"/>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5">
      <c r="A683" s="1"/>
      <c r="B683" s="1"/>
      <c r="C683" s="5"/>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5">
      <c r="A684" s="1"/>
      <c r="B684" s="1"/>
      <c r="C684" s="5"/>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5">
      <c r="A685" s="1"/>
      <c r="B685" s="1"/>
      <c r="C685" s="5"/>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5">
      <c r="A686" s="1"/>
      <c r="B686" s="1"/>
      <c r="C686" s="5"/>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5">
      <c r="A687" s="1"/>
      <c r="B687" s="1"/>
      <c r="C687" s="5"/>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5">
      <c r="A688" s="1"/>
      <c r="B688" s="1"/>
      <c r="C688" s="5"/>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5">
      <c r="A689" s="1"/>
      <c r="B689" s="1"/>
      <c r="C689" s="5"/>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5">
      <c r="A690" s="1"/>
      <c r="B690" s="1"/>
      <c r="C690" s="5"/>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5">
      <c r="A691" s="1"/>
      <c r="B691" s="1"/>
      <c r="C691" s="5"/>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5">
      <c r="A692" s="1"/>
      <c r="B692" s="1"/>
      <c r="C692" s="5"/>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5">
      <c r="A693" s="1"/>
      <c r="B693" s="1"/>
      <c r="C693" s="5"/>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5">
      <c r="A694" s="1"/>
      <c r="B694" s="1"/>
      <c r="C694" s="5"/>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5">
      <c r="A695" s="1"/>
      <c r="B695" s="1"/>
      <c r="C695" s="5"/>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5">
      <c r="A696" s="1"/>
      <c r="B696" s="1"/>
      <c r="C696" s="5"/>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5">
      <c r="A697" s="1"/>
      <c r="B697" s="1"/>
      <c r="C697" s="5"/>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5">
      <c r="A698" s="1"/>
      <c r="B698" s="1"/>
      <c r="C698" s="5"/>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5">
      <c r="A699" s="1"/>
      <c r="B699" s="1"/>
      <c r="C699" s="5"/>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5">
      <c r="A700" s="1"/>
      <c r="B700" s="1"/>
      <c r="C700" s="5"/>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5">
      <c r="A701" s="1"/>
      <c r="B701" s="1"/>
      <c r="C701" s="5"/>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5">
      <c r="A702" s="1"/>
      <c r="B702" s="1"/>
      <c r="C702" s="5"/>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5">
      <c r="A703" s="1"/>
      <c r="B703" s="1"/>
      <c r="C703" s="5"/>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5">
      <c r="A704" s="1"/>
      <c r="B704" s="1"/>
      <c r="C704" s="5"/>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5">
      <c r="A705" s="1"/>
      <c r="B705" s="1"/>
      <c r="C705" s="5"/>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5">
      <c r="A706" s="1"/>
      <c r="B706" s="1"/>
      <c r="C706" s="5"/>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5">
      <c r="A707" s="1"/>
      <c r="B707" s="1"/>
      <c r="C707" s="5"/>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5">
      <c r="A708" s="1"/>
      <c r="B708" s="1"/>
      <c r="C708" s="5"/>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5">
      <c r="A709" s="1"/>
      <c r="B709" s="1"/>
      <c r="C709" s="5"/>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5">
      <c r="A710" s="1"/>
      <c r="B710" s="1"/>
      <c r="C710" s="5"/>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5">
      <c r="A711" s="1"/>
      <c r="B711" s="1"/>
      <c r="C711" s="5"/>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5">
      <c r="A712" s="1"/>
      <c r="B712" s="1"/>
      <c r="C712" s="5"/>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5">
      <c r="A713" s="1"/>
      <c r="B713" s="1"/>
      <c r="C713" s="5"/>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5">
      <c r="A714" s="1"/>
      <c r="B714" s="1"/>
      <c r="C714" s="5"/>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5">
      <c r="A715" s="1"/>
      <c r="B715" s="1"/>
      <c r="C715" s="5"/>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5">
      <c r="A716" s="1"/>
      <c r="B716" s="1"/>
      <c r="C716" s="5"/>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5">
      <c r="A717" s="1"/>
      <c r="B717" s="1"/>
      <c r="C717" s="5"/>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5">
      <c r="A718" s="1"/>
      <c r="B718" s="1"/>
      <c r="C718" s="5"/>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5">
      <c r="A719" s="1"/>
      <c r="B719" s="1"/>
      <c r="C719" s="5"/>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5">
      <c r="A720" s="1"/>
      <c r="B720" s="1"/>
      <c r="C720" s="5"/>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5">
      <c r="A721" s="1"/>
      <c r="B721" s="1"/>
      <c r="C721" s="5"/>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5">
      <c r="A722" s="1"/>
      <c r="B722" s="1"/>
      <c r="C722" s="5"/>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5">
      <c r="A723" s="1"/>
      <c r="B723" s="1"/>
      <c r="C723" s="5"/>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5">
      <c r="A724" s="1"/>
      <c r="B724" s="1"/>
      <c r="C724" s="5"/>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5">
      <c r="A725" s="1"/>
      <c r="B725" s="1"/>
      <c r="C725" s="5"/>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5">
      <c r="A726" s="1"/>
      <c r="B726" s="1"/>
      <c r="C726" s="5"/>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5">
      <c r="A727" s="1"/>
      <c r="B727" s="1"/>
      <c r="C727" s="5"/>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5">
      <c r="A728" s="1"/>
      <c r="B728" s="1"/>
      <c r="C728" s="5"/>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5">
      <c r="A729" s="1"/>
      <c r="B729" s="1"/>
      <c r="C729" s="5"/>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5">
      <c r="A730" s="1"/>
      <c r="B730" s="1"/>
      <c r="C730" s="5"/>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5">
      <c r="A731" s="1"/>
      <c r="B731" s="1"/>
      <c r="C731" s="5"/>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5">
      <c r="A732" s="1"/>
      <c r="B732" s="1"/>
      <c r="C732" s="5"/>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5">
      <c r="A733" s="1"/>
      <c r="B733" s="1"/>
      <c r="C733" s="5"/>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5">
      <c r="A734" s="1"/>
      <c r="B734" s="1"/>
      <c r="C734" s="5"/>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5">
      <c r="A735" s="1"/>
      <c r="B735" s="1"/>
      <c r="C735" s="5"/>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5">
      <c r="A736" s="1"/>
      <c r="B736" s="1"/>
      <c r="C736" s="5"/>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5">
      <c r="A737" s="1"/>
      <c r="B737" s="1"/>
      <c r="C737" s="5"/>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5">
      <c r="A738" s="1"/>
      <c r="B738" s="1"/>
      <c r="C738" s="5"/>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5">
      <c r="A739" s="1"/>
      <c r="B739" s="1"/>
      <c r="C739" s="5"/>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5">
      <c r="A740" s="1"/>
      <c r="B740" s="1"/>
      <c r="C740" s="5"/>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5">
      <c r="A741" s="1"/>
      <c r="B741" s="1"/>
      <c r="C741" s="5"/>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5">
      <c r="A742" s="1"/>
      <c r="B742" s="1"/>
      <c r="C742" s="5"/>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5">
      <c r="A743" s="1"/>
      <c r="B743" s="1"/>
      <c r="C743" s="5"/>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5">
      <c r="A744" s="1"/>
      <c r="B744" s="1"/>
      <c r="C744" s="5"/>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5">
      <c r="A745" s="1"/>
      <c r="B745" s="1"/>
      <c r="C745" s="5"/>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5">
      <c r="A746" s="1"/>
      <c r="B746" s="1"/>
      <c r="C746" s="5"/>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5">
      <c r="A747" s="1"/>
      <c r="B747" s="1"/>
      <c r="C747" s="5"/>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5">
      <c r="A748" s="1"/>
      <c r="B748" s="1"/>
      <c r="C748" s="5"/>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5">
      <c r="A749" s="1"/>
      <c r="B749" s="1"/>
      <c r="C749" s="5"/>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5">
      <c r="A750" s="1"/>
      <c r="B750" s="1"/>
      <c r="C750" s="5"/>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5">
      <c r="A751" s="1"/>
      <c r="B751" s="1"/>
      <c r="C751" s="5"/>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5">
      <c r="A752" s="1"/>
      <c r="B752" s="1"/>
      <c r="C752" s="5"/>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5">
      <c r="A753" s="1"/>
      <c r="B753" s="1"/>
      <c r="C753" s="5"/>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5">
      <c r="A754" s="1"/>
      <c r="B754" s="1"/>
      <c r="C754" s="5"/>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5">
      <c r="A755" s="1"/>
      <c r="B755" s="1"/>
      <c r="C755" s="5"/>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5">
      <c r="A756" s="1"/>
      <c r="B756" s="1"/>
      <c r="C756" s="5"/>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5">
      <c r="A757" s="1"/>
      <c r="B757" s="1"/>
      <c r="C757" s="5"/>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5">
      <c r="A758" s="1"/>
      <c r="B758" s="1"/>
      <c r="C758" s="5"/>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5">
      <c r="A759" s="1"/>
      <c r="B759" s="1"/>
      <c r="C759" s="5"/>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5">
      <c r="A760" s="1"/>
      <c r="B760" s="1"/>
      <c r="C760" s="5"/>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5">
      <c r="A761" s="1"/>
      <c r="B761" s="1"/>
      <c r="C761" s="5"/>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5">
      <c r="A762" s="1"/>
      <c r="B762" s="1"/>
      <c r="C762" s="5"/>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5">
      <c r="A763" s="1"/>
      <c r="B763" s="1"/>
      <c r="C763" s="5"/>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5">
      <c r="A764" s="1"/>
      <c r="B764" s="1"/>
      <c r="C764" s="5"/>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5">
      <c r="A765" s="1"/>
      <c r="B765" s="1"/>
      <c r="C765" s="5"/>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5">
      <c r="A766" s="1"/>
      <c r="B766" s="1"/>
      <c r="C766" s="5"/>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5">
      <c r="A767" s="1"/>
      <c r="B767" s="1"/>
      <c r="C767" s="5"/>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5">
      <c r="A768" s="1"/>
      <c r="B768" s="1"/>
      <c r="C768" s="5"/>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5">
      <c r="A769" s="1"/>
      <c r="B769" s="1"/>
      <c r="C769" s="5"/>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5">
      <c r="A770" s="1"/>
      <c r="B770" s="1"/>
      <c r="C770" s="5"/>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5">
      <c r="A771" s="1"/>
      <c r="B771" s="1"/>
      <c r="C771" s="5"/>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5">
      <c r="A772" s="1"/>
      <c r="B772" s="1"/>
      <c r="C772" s="5"/>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5">
      <c r="A773" s="1"/>
      <c r="B773" s="1"/>
      <c r="C773" s="5"/>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5">
      <c r="A774" s="1"/>
      <c r="B774" s="1"/>
      <c r="C774" s="5"/>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5">
      <c r="A775" s="1"/>
      <c r="B775" s="1"/>
      <c r="C775" s="5"/>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5">
      <c r="A776" s="1"/>
      <c r="B776" s="1"/>
      <c r="C776" s="5"/>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5">
      <c r="A777" s="1"/>
      <c r="B777" s="1"/>
      <c r="C777" s="5"/>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5">
      <c r="A778" s="1"/>
      <c r="B778" s="1"/>
      <c r="C778" s="5"/>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5">
      <c r="A779" s="1"/>
      <c r="B779" s="1"/>
      <c r="C779" s="5"/>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5">
      <c r="A780" s="1"/>
      <c r="B780" s="1"/>
      <c r="C780" s="5"/>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5">
      <c r="A781" s="1"/>
      <c r="B781" s="1"/>
      <c r="C781" s="5"/>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5">
      <c r="A782" s="1"/>
      <c r="B782" s="1"/>
      <c r="C782" s="5"/>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5">
      <c r="A783" s="1"/>
      <c r="B783" s="1"/>
      <c r="C783" s="5"/>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5">
      <c r="A784" s="1"/>
      <c r="B784" s="1"/>
      <c r="C784" s="5"/>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5">
      <c r="A785" s="1"/>
      <c r="B785" s="1"/>
      <c r="C785" s="5"/>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5">
      <c r="A786" s="1"/>
      <c r="B786" s="1"/>
      <c r="C786" s="5"/>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5">
      <c r="A787" s="1"/>
      <c r="B787" s="1"/>
      <c r="C787" s="5"/>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5">
      <c r="A788" s="1"/>
      <c r="B788" s="1"/>
      <c r="C788" s="5"/>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5">
      <c r="A789" s="1"/>
      <c r="B789" s="1"/>
      <c r="C789" s="5"/>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5">
      <c r="A790" s="1"/>
      <c r="B790" s="1"/>
      <c r="C790" s="5"/>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5">
      <c r="A791" s="1"/>
      <c r="B791" s="1"/>
      <c r="C791" s="5"/>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5">
      <c r="A792" s="1"/>
      <c r="B792" s="1"/>
      <c r="C792" s="5"/>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5">
      <c r="A793" s="1"/>
      <c r="B793" s="1"/>
      <c r="C793" s="5"/>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5">
      <c r="A794" s="1"/>
      <c r="B794" s="1"/>
      <c r="C794" s="5"/>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5">
      <c r="A795" s="1"/>
      <c r="B795" s="1"/>
      <c r="C795" s="5"/>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5">
      <c r="A796" s="1"/>
      <c r="B796" s="1"/>
      <c r="C796" s="5"/>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5">
      <c r="A797" s="1"/>
      <c r="B797" s="1"/>
      <c r="C797" s="5"/>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5">
      <c r="A798" s="1"/>
      <c r="B798" s="1"/>
      <c r="C798" s="5"/>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5">
      <c r="A799" s="1"/>
      <c r="B799" s="1"/>
      <c r="C799" s="5"/>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5">
      <c r="A800" s="1"/>
      <c r="B800" s="1"/>
      <c r="C800" s="5"/>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5">
      <c r="A801" s="1"/>
      <c r="B801" s="1"/>
      <c r="C801" s="5"/>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5">
      <c r="A802" s="1"/>
      <c r="B802" s="1"/>
      <c r="C802" s="5"/>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5">
      <c r="A803" s="1"/>
      <c r="B803" s="1"/>
      <c r="C803" s="5"/>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5">
      <c r="A804" s="1"/>
      <c r="B804" s="1"/>
      <c r="C804" s="5"/>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5">
      <c r="A805" s="1"/>
      <c r="B805" s="1"/>
      <c r="C805" s="5"/>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5">
      <c r="A806" s="1"/>
      <c r="B806" s="1"/>
      <c r="C806" s="5"/>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5">
      <c r="A807" s="1"/>
      <c r="B807" s="1"/>
      <c r="C807" s="5"/>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5">
      <c r="A808" s="1"/>
      <c r="B808" s="1"/>
      <c r="C808" s="5"/>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5">
      <c r="A809" s="1"/>
      <c r="B809" s="1"/>
      <c r="C809" s="5"/>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5">
      <c r="A810" s="1"/>
      <c r="B810" s="1"/>
      <c r="C810" s="5"/>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5">
      <c r="A811" s="1"/>
      <c r="B811" s="1"/>
      <c r="C811" s="5"/>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5">
      <c r="A812" s="1"/>
      <c r="B812" s="1"/>
      <c r="C812" s="5"/>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5">
      <c r="A813" s="1"/>
      <c r="B813" s="1"/>
      <c r="C813" s="5"/>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5">
      <c r="A814" s="1"/>
      <c r="B814" s="1"/>
      <c r="C814" s="5"/>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5">
      <c r="A815" s="1"/>
      <c r="B815" s="1"/>
      <c r="C815" s="5"/>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5">
      <c r="A816" s="1"/>
      <c r="B816" s="1"/>
      <c r="C816" s="5"/>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5">
      <c r="A817" s="1"/>
      <c r="B817" s="1"/>
      <c r="C817" s="5"/>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5">
      <c r="A818" s="1"/>
      <c r="B818" s="1"/>
      <c r="C818" s="5"/>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5">
      <c r="A819" s="1"/>
      <c r="B819" s="1"/>
      <c r="C819" s="5"/>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5">
      <c r="A820" s="1"/>
      <c r="B820" s="1"/>
      <c r="C820" s="5"/>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5">
      <c r="A821" s="1"/>
      <c r="B821" s="1"/>
      <c r="C821" s="5"/>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5">
      <c r="A822" s="1"/>
      <c r="B822" s="1"/>
      <c r="C822" s="5"/>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5">
      <c r="A823" s="1"/>
      <c r="B823" s="1"/>
      <c r="C823" s="5"/>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5">
      <c r="A824" s="1"/>
      <c r="B824" s="1"/>
      <c r="C824" s="5"/>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5">
      <c r="A825" s="1"/>
      <c r="B825" s="1"/>
      <c r="C825" s="5"/>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5">
      <c r="A826" s="1"/>
      <c r="B826" s="1"/>
      <c r="C826" s="5"/>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5">
      <c r="A827" s="1"/>
      <c r="B827" s="1"/>
      <c r="C827" s="5"/>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5">
      <c r="A828" s="1"/>
      <c r="B828" s="1"/>
      <c r="C828" s="5"/>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5">
      <c r="A829" s="1"/>
      <c r="B829" s="1"/>
      <c r="C829" s="5"/>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5">
      <c r="A830" s="1"/>
      <c r="B830" s="1"/>
      <c r="C830" s="5"/>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5">
      <c r="A831" s="1"/>
      <c r="B831" s="1"/>
      <c r="C831" s="5"/>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5">
      <c r="A832" s="1"/>
      <c r="B832" s="1"/>
      <c r="C832" s="5"/>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5">
      <c r="A833" s="1"/>
      <c r="B833" s="1"/>
      <c r="C833" s="5"/>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5">
      <c r="A834" s="1"/>
      <c r="B834" s="1"/>
      <c r="C834" s="5"/>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5">
      <c r="A835" s="1"/>
      <c r="B835" s="1"/>
      <c r="C835" s="5"/>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5">
      <c r="A836" s="1"/>
      <c r="B836" s="1"/>
      <c r="C836" s="5"/>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5">
      <c r="A837" s="1"/>
      <c r="B837" s="1"/>
      <c r="C837" s="5"/>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5">
      <c r="A838" s="1"/>
      <c r="B838" s="1"/>
      <c r="C838" s="5"/>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5">
      <c r="A839" s="1"/>
      <c r="B839" s="1"/>
      <c r="C839" s="5"/>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5">
      <c r="A840" s="1"/>
      <c r="B840" s="1"/>
      <c r="C840" s="5"/>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5">
      <c r="A841" s="1"/>
      <c r="B841" s="1"/>
      <c r="C841" s="5"/>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5">
      <c r="A842" s="1"/>
      <c r="B842" s="1"/>
      <c r="C842" s="5"/>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5">
      <c r="A843" s="1"/>
      <c r="B843" s="1"/>
      <c r="C843" s="5"/>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5">
      <c r="A844" s="1"/>
      <c r="B844" s="1"/>
      <c r="C844" s="5"/>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5">
      <c r="A845" s="1"/>
      <c r="B845" s="1"/>
      <c r="C845" s="5"/>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5">
      <c r="A846" s="1"/>
      <c r="B846" s="1"/>
      <c r="C846" s="5"/>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5">
      <c r="A847" s="1"/>
      <c r="B847" s="1"/>
      <c r="C847" s="5"/>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5">
      <c r="A848" s="1"/>
      <c r="B848" s="1"/>
      <c r="C848" s="5"/>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5">
      <c r="A849" s="1"/>
      <c r="B849" s="1"/>
      <c r="C849" s="5"/>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5">
      <c r="A850" s="1"/>
      <c r="B850" s="1"/>
      <c r="C850" s="5"/>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5">
      <c r="A851" s="1"/>
      <c r="B851" s="1"/>
      <c r="C851" s="5"/>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5">
      <c r="A852" s="1"/>
      <c r="B852" s="1"/>
      <c r="C852" s="5"/>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5">
      <c r="A853" s="1"/>
      <c r="B853" s="1"/>
      <c r="C853" s="5"/>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5">
      <c r="A854" s="1"/>
      <c r="B854" s="1"/>
      <c r="C854" s="5"/>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5">
      <c r="A855" s="1"/>
      <c r="B855" s="1"/>
      <c r="C855" s="5"/>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5">
      <c r="A856" s="1"/>
      <c r="B856" s="1"/>
      <c r="C856" s="5"/>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5">
      <c r="A857" s="1"/>
      <c r="B857" s="1"/>
      <c r="C857" s="5"/>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5">
      <c r="A858" s="1"/>
      <c r="B858" s="1"/>
      <c r="C858" s="5"/>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5">
      <c r="A859" s="1"/>
      <c r="B859" s="1"/>
      <c r="C859" s="5"/>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5">
      <c r="A860" s="1"/>
      <c r="B860" s="1"/>
      <c r="C860" s="5"/>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5">
      <c r="A861" s="1"/>
      <c r="B861" s="1"/>
      <c r="C861" s="5"/>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5">
      <c r="A862" s="1"/>
      <c r="B862" s="1"/>
      <c r="C862" s="5"/>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5">
      <c r="A863" s="1"/>
      <c r="B863" s="1"/>
      <c r="C863" s="5"/>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5">
      <c r="A864" s="1"/>
      <c r="B864" s="1"/>
      <c r="C864" s="5"/>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5">
      <c r="A865" s="1"/>
      <c r="B865" s="1"/>
      <c r="C865" s="5"/>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5">
      <c r="A866" s="1"/>
      <c r="B866" s="1"/>
      <c r="C866" s="5"/>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5">
      <c r="A867" s="1"/>
      <c r="B867" s="1"/>
      <c r="C867" s="5"/>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5">
      <c r="A868" s="1"/>
      <c r="B868" s="1"/>
      <c r="C868" s="5"/>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5">
      <c r="A869" s="1"/>
      <c r="B869" s="1"/>
      <c r="C869" s="5"/>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5">
      <c r="A870" s="1"/>
      <c r="B870" s="1"/>
      <c r="C870" s="5"/>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5">
      <c r="A871" s="1"/>
      <c r="B871" s="1"/>
      <c r="C871" s="5"/>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5">
      <c r="A872" s="1"/>
      <c r="B872" s="1"/>
      <c r="C872" s="5"/>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5">
      <c r="A873" s="1"/>
      <c r="B873" s="1"/>
      <c r="C873" s="5"/>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5">
      <c r="A874" s="1"/>
      <c r="B874" s="1"/>
      <c r="C874" s="5"/>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5">
      <c r="A875" s="1"/>
      <c r="B875" s="1"/>
      <c r="C875" s="5"/>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5">
      <c r="A876" s="1"/>
      <c r="B876" s="1"/>
      <c r="C876" s="5"/>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5">
      <c r="A877" s="1"/>
      <c r="B877" s="1"/>
      <c r="C877" s="5"/>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5">
      <c r="A878" s="1"/>
      <c r="B878" s="1"/>
      <c r="C878" s="5"/>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5">
      <c r="A879" s="1"/>
      <c r="B879" s="1"/>
      <c r="C879" s="5"/>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5">
      <c r="A880" s="1"/>
      <c r="B880" s="1"/>
      <c r="C880" s="5"/>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5">
      <c r="A881" s="1"/>
      <c r="B881" s="1"/>
      <c r="C881" s="5"/>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5">
      <c r="A882" s="1"/>
      <c r="B882" s="1"/>
      <c r="C882" s="5"/>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5">
      <c r="A883" s="1"/>
      <c r="B883" s="1"/>
      <c r="C883" s="5"/>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5">
      <c r="A884" s="1"/>
      <c r="B884" s="1"/>
      <c r="C884" s="5"/>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5">
      <c r="A885" s="1"/>
      <c r="B885" s="1"/>
      <c r="C885" s="5"/>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5">
      <c r="A886" s="1"/>
      <c r="B886" s="1"/>
      <c r="C886" s="5"/>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5">
      <c r="A887" s="1"/>
      <c r="B887" s="1"/>
      <c r="C887" s="5"/>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5">
      <c r="A888" s="1"/>
      <c r="B888" s="1"/>
      <c r="C888" s="5"/>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5">
      <c r="A889" s="1"/>
      <c r="B889" s="1"/>
      <c r="C889" s="5"/>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5">
      <c r="A890" s="1"/>
      <c r="B890" s="1"/>
      <c r="C890" s="5"/>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5">
      <c r="A891" s="1"/>
      <c r="B891" s="1"/>
      <c r="C891" s="5"/>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5">
      <c r="A892" s="1"/>
      <c r="B892" s="1"/>
      <c r="C892" s="5"/>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5">
      <c r="A893" s="1"/>
      <c r="B893" s="1"/>
      <c r="C893" s="5"/>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5">
      <c r="A894" s="1"/>
      <c r="B894" s="1"/>
      <c r="C894" s="5"/>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5">
      <c r="A895" s="1"/>
      <c r="B895" s="1"/>
      <c r="C895" s="5"/>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5">
      <c r="A896" s="1"/>
      <c r="B896" s="1"/>
      <c r="C896" s="5"/>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5">
      <c r="A897" s="1"/>
      <c r="B897" s="1"/>
      <c r="C897" s="5"/>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5">
      <c r="A898" s="1"/>
      <c r="B898" s="1"/>
      <c r="C898" s="5"/>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5">
      <c r="A899" s="1"/>
      <c r="B899" s="1"/>
      <c r="C899" s="5"/>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5">
      <c r="A900" s="1"/>
      <c r="B900" s="1"/>
      <c r="C900" s="5"/>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5">
      <c r="A901" s="1"/>
      <c r="B901" s="1"/>
      <c r="C901" s="5"/>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5">
      <c r="A902" s="1"/>
      <c r="B902" s="1"/>
      <c r="C902" s="5"/>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5">
      <c r="A903" s="1"/>
      <c r="B903" s="1"/>
      <c r="C903" s="5"/>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5">
      <c r="A904" s="1"/>
      <c r="B904" s="1"/>
      <c r="C904" s="5"/>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5">
      <c r="A905" s="1"/>
      <c r="B905" s="1"/>
      <c r="C905" s="5"/>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5">
      <c r="A906" s="1"/>
      <c r="B906" s="1"/>
      <c r="C906" s="5"/>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5">
      <c r="A907" s="1"/>
      <c r="B907" s="1"/>
      <c r="C907" s="5"/>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5">
      <c r="A908" s="1"/>
      <c r="B908" s="1"/>
      <c r="C908" s="5"/>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5">
      <c r="A909" s="1"/>
      <c r="B909" s="1"/>
      <c r="C909" s="5"/>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5">
      <c r="A910" s="1"/>
      <c r="B910" s="1"/>
      <c r="C910" s="5"/>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5">
      <c r="A911" s="1"/>
      <c r="B911" s="1"/>
      <c r="C911" s="5"/>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5">
      <c r="A912" s="1"/>
      <c r="B912" s="1"/>
      <c r="C912" s="5"/>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5">
      <c r="A913" s="1"/>
      <c r="B913" s="1"/>
      <c r="C913" s="5"/>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5">
      <c r="A914" s="1"/>
      <c r="B914" s="1"/>
      <c r="C914" s="5"/>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5">
      <c r="A915" s="1"/>
      <c r="B915" s="1"/>
      <c r="C915" s="5"/>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5">
      <c r="A916" s="1"/>
      <c r="B916" s="1"/>
      <c r="C916" s="5"/>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5">
      <c r="A917" s="1"/>
      <c r="B917" s="1"/>
      <c r="C917" s="5"/>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5">
      <c r="A918" s="1"/>
      <c r="B918" s="1"/>
      <c r="C918" s="5"/>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5">
      <c r="A919" s="1"/>
      <c r="B919" s="1"/>
      <c r="C919" s="5"/>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5">
      <c r="A920" s="1"/>
      <c r="B920" s="1"/>
      <c r="C920" s="5"/>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5">
      <c r="A921" s="1"/>
      <c r="B921" s="1"/>
      <c r="C921" s="5"/>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5">
      <c r="A922" s="1"/>
      <c r="B922" s="1"/>
      <c r="C922" s="5"/>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5">
      <c r="A923" s="1"/>
      <c r="B923" s="1"/>
      <c r="C923" s="5"/>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5">
      <c r="A924" s="1"/>
      <c r="B924" s="1"/>
      <c r="C924" s="5"/>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5">
      <c r="A925" s="1"/>
      <c r="B925" s="1"/>
      <c r="C925" s="5"/>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5">
      <c r="A926" s="1"/>
      <c r="B926" s="1"/>
      <c r="C926" s="5"/>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5">
      <c r="A927" s="1"/>
      <c r="B927" s="1"/>
      <c r="C927" s="5"/>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5">
      <c r="A928" s="1"/>
      <c r="B928" s="1"/>
      <c r="C928" s="5"/>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5">
      <c r="A929" s="1"/>
      <c r="B929" s="1"/>
      <c r="C929" s="5"/>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5">
      <c r="A930" s="1"/>
      <c r="B930" s="1"/>
      <c r="C930" s="5"/>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5">
      <c r="A931" s="1"/>
      <c r="B931" s="1"/>
      <c r="C931" s="5"/>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5">
      <c r="A932" s="1"/>
      <c r="B932" s="1"/>
      <c r="C932" s="5"/>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5">
      <c r="A933" s="1"/>
      <c r="B933" s="1"/>
      <c r="C933" s="5"/>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5">
      <c r="A934" s="1"/>
      <c r="B934" s="1"/>
      <c r="C934" s="5"/>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5">
      <c r="A935" s="1"/>
      <c r="B935" s="1"/>
      <c r="C935" s="5"/>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5">
      <c r="A936" s="1"/>
      <c r="B936" s="1"/>
      <c r="C936" s="5"/>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5">
      <c r="A937" s="1"/>
      <c r="B937" s="1"/>
      <c r="C937" s="5"/>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5">
      <c r="A938" s="1"/>
      <c r="B938" s="1"/>
      <c r="C938" s="5"/>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5">
      <c r="A939" s="1"/>
      <c r="B939" s="1"/>
      <c r="C939" s="5"/>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5">
      <c r="A940" s="1"/>
      <c r="B940" s="1"/>
      <c r="C940" s="5"/>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5">
      <c r="A941" s="1"/>
      <c r="B941" s="1"/>
      <c r="C941" s="5"/>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5">
      <c r="A942" s="1"/>
      <c r="B942" s="1"/>
      <c r="C942" s="5"/>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5">
      <c r="A943" s="1"/>
      <c r="B943" s="1"/>
      <c r="C943" s="5"/>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5">
      <c r="A944" s="1"/>
      <c r="B944" s="1"/>
      <c r="C944" s="5"/>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5">
      <c r="A945" s="1"/>
      <c r="B945" s="1"/>
      <c r="C945" s="5"/>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5">
      <c r="A946" s="1"/>
      <c r="B946" s="1"/>
      <c r="C946" s="5"/>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5">
      <c r="A947" s="1"/>
      <c r="B947" s="1"/>
      <c r="C947" s="5"/>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5">
      <c r="A948" s="1"/>
      <c r="B948" s="1"/>
      <c r="C948" s="5"/>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5">
      <c r="A949" s="1"/>
      <c r="B949" s="1"/>
      <c r="C949" s="5"/>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5">
      <c r="A950" s="1"/>
      <c r="B950" s="1"/>
      <c r="C950" s="5"/>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5">
      <c r="A951" s="1"/>
      <c r="B951" s="1"/>
      <c r="C951" s="5"/>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5">
      <c r="A952" s="1"/>
      <c r="B952" s="1"/>
      <c r="C952" s="5"/>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5">
      <c r="A953" s="1"/>
      <c r="B953" s="1"/>
      <c r="C953" s="5"/>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5">
      <c r="A954" s="1"/>
      <c r="B954" s="1"/>
      <c r="C954" s="5"/>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5">
      <c r="A955" s="1"/>
      <c r="B955" s="1"/>
      <c r="C955" s="5"/>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5">
      <c r="A956" s="1"/>
      <c r="B956" s="1"/>
      <c r="C956" s="5"/>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5">
      <c r="A957" s="1"/>
      <c r="B957" s="1"/>
      <c r="C957" s="5"/>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5">
      <c r="A958" s="1"/>
      <c r="B958" s="1"/>
      <c r="C958" s="5"/>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5">
      <c r="A959" s="1"/>
      <c r="B959" s="1"/>
      <c r="C959" s="5"/>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5">
      <c r="A960" s="1"/>
      <c r="B960" s="1"/>
      <c r="C960" s="5"/>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5">
      <c r="A961" s="1"/>
      <c r="B961" s="1"/>
      <c r="C961" s="5"/>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5">
      <c r="A962" s="1"/>
      <c r="B962" s="1"/>
      <c r="C962" s="5"/>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5">
      <c r="A963" s="1"/>
      <c r="B963" s="1"/>
      <c r="C963" s="5"/>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5">
      <c r="A964" s="1"/>
      <c r="B964" s="1"/>
      <c r="C964" s="5"/>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5">
      <c r="A965" s="1"/>
      <c r="B965" s="1"/>
      <c r="C965" s="5"/>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5">
      <c r="A966" s="1"/>
      <c r="B966" s="1"/>
      <c r="C966" s="5"/>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5">
      <c r="A967" s="1"/>
      <c r="B967" s="1"/>
      <c r="C967" s="5"/>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5">
      <c r="A968" s="1"/>
      <c r="B968" s="1"/>
      <c r="C968" s="5"/>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5">
      <c r="A969" s="1"/>
      <c r="B969" s="1"/>
      <c r="C969" s="5"/>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5">
      <c r="A970" s="1"/>
      <c r="B970" s="1"/>
      <c r="C970" s="5"/>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5">
      <c r="A971" s="1"/>
      <c r="B971" s="1"/>
      <c r="C971" s="5"/>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5">
      <c r="A972" s="1"/>
      <c r="B972" s="1"/>
      <c r="C972" s="5"/>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5">
      <c r="A973" s="1"/>
      <c r="B973" s="1"/>
      <c r="C973" s="5"/>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5">
      <c r="A974" s="1"/>
      <c r="B974" s="1"/>
      <c r="C974" s="5"/>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5">
      <c r="A975" s="1"/>
      <c r="B975" s="1"/>
      <c r="C975" s="5"/>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5">
      <c r="A976" s="1"/>
      <c r="B976" s="1"/>
      <c r="C976" s="5"/>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5">
      <c r="A977" s="1"/>
      <c r="B977" s="1"/>
      <c r="C977" s="5"/>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5">
      <c r="A978" s="1"/>
      <c r="B978" s="1"/>
      <c r="C978" s="5"/>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5">
      <c r="A979" s="1"/>
      <c r="B979" s="1"/>
      <c r="C979" s="5"/>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5">
      <c r="A980" s="1"/>
      <c r="B980" s="1"/>
      <c r="C980" s="5"/>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5">
      <c r="A981" s="1"/>
      <c r="B981" s="1"/>
      <c r="C981" s="5"/>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5">
      <c r="A982" s="1"/>
      <c r="B982" s="1"/>
      <c r="C982" s="5"/>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5">
      <c r="A983" s="1"/>
      <c r="B983" s="1"/>
      <c r="C983" s="5"/>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5">
      <c r="A984" s="1"/>
      <c r="B984" s="1"/>
      <c r="C984" s="5"/>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5">
      <c r="A985" s="1"/>
      <c r="B985" s="1"/>
      <c r="C985" s="5"/>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5">
      <c r="A986" s="1"/>
      <c r="B986" s="1"/>
      <c r="C986" s="5"/>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5">
      <c r="A987" s="1"/>
      <c r="B987" s="1"/>
      <c r="C987" s="5"/>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5">
      <c r="A988" s="1"/>
      <c r="B988" s="1"/>
      <c r="C988" s="5"/>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5">
      <c r="A989" s="1"/>
      <c r="B989" s="1"/>
      <c r="C989" s="5"/>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5">
      <c r="A990" s="1"/>
      <c r="B990" s="1"/>
      <c r="C990" s="5"/>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5">
      <c r="A991" s="1"/>
      <c r="B991" s="1"/>
      <c r="C991" s="5"/>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5">
      <c r="A992" s="1"/>
      <c r="B992" s="1"/>
      <c r="C992" s="5"/>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5">
      <c r="A993" s="1"/>
      <c r="B993" s="1"/>
      <c r="C993" s="5"/>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5">
      <c r="A994" s="1"/>
      <c r="B994" s="1"/>
      <c r="C994" s="5"/>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5">
      <c r="A995" s="1"/>
      <c r="B995" s="1"/>
      <c r="C995" s="5"/>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5">
      <c r="A996" s="1"/>
      <c r="B996" s="1"/>
      <c r="C996" s="5"/>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5">
      <c r="A997" s="1"/>
      <c r="B997" s="1"/>
      <c r="C997" s="5"/>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5">
      <c r="A998" s="1"/>
      <c r="B998" s="1"/>
      <c r="C998" s="5"/>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5">
      <c r="A999" s="1"/>
      <c r="B999" s="1"/>
      <c r="C999" s="5"/>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5">
      <c r="A1000" s="1"/>
      <c r="B1000" s="1"/>
      <c r="C1000" s="5"/>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5">
      <c r="A1001" s="1"/>
      <c r="B1001" s="1"/>
      <c r="C1001" s="5"/>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x14ac:dyDescent="0.25">
      <c r="A1002" s="1"/>
      <c r="B1002" s="1"/>
      <c r="C1002" s="5"/>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customHeight="1" x14ac:dyDescent="0.25">
      <c r="A1003" s="1"/>
      <c r="B1003" s="1"/>
      <c r="C1003" s="5"/>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x14ac:dyDescent="0.25">
      <c r="A1004" s="1"/>
      <c r="B1004" s="1"/>
      <c r="C1004" s="5"/>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75" customHeight="1" x14ac:dyDescent="0.25">
      <c r="A1005" s="1"/>
      <c r="B1005" s="1"/>
      <c r="C1005" s="5"/>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75" customHeight="1" x14ac:dyDescent="0.25">
      <c r="A1006" s="1"/>
      <c r="B1006" s="1"/>
      <c r="C1006" s="5"/>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25">
      <c r="A1007" s="1"/>
      <c r="B1007" s="1"/>
      <c r="C1007" s="5"/>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5.75" customHeight="1" x14ac:dyDescent="0.25">
      <c r="A1008" s="1"/>
      <c r="B1008" s="1"/>
      <c r="C1008" s="5"/>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5.75" customHeight="1" x14ac:dyDescent="0.25">
      <c r="A1009" s="1"/>
      <c r="B1009" s="1"/>
      <c r="C1009" s="5"/>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5.75" customHeight="1" x14ac:dyDescent="0.25">
      <c r="A1010" s="1"/>
      <c r="B1010" s="1"/>
      <c r="C1010" s="5"/>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5.75" customHeight="1" x14ac:dyDescent="0.25">
      <c r="A1011" s="1"/>
      <c r="B1011" s="1"/>
      <c r="C1011" s="5"/>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5.75" customHeight="1" x14ac:dyDescent="0.25">
      <c r="A1012" s="1"/>
      <c r="B1012" s="1"/>
      <c r="C1012" s="5"/>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5.75" customHeight="1" x14ac:dyDescent="0.25">
      <c r="A1013" s="1"/>
      <c r="B1013" s="1"/>
      <c r="C1013" s="5"/>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5.75" customHeight="1" x14ac:dyDescent="0.25">
      <c r="A1014" s="1"/>
      <c r="B1014" s="1"/>
      <c r="C1014" s="5"/>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5.75" customHeight="1" x14ac:dyDescent="0.25">
      <c r="A1015" s="1"/>
      <c r="B1015" s="1"/>
      <c r="C1015" s="5"/>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5.75" customHeight="1" x14ac:dyDescent="0.25">
      <c r="A1016" s="1"/>
      <c r="B1016" s="1"/>
      <c r="C1016" s="5"/>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5.75" customHeight="1" x14ac:dyDescent="0.25">
      <c r="A1017" s="1"/>
      <c r="B1017" s="1"/>
      <c r="C1017" s="5"/>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5.75" customHeight="1" x14ac:dyDescent="0.25">
      <c r="A1018" s="1"/>
      <c r="B1018" s="1"/>
      <c r="C1018" s="5"/>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5.75" customHeight="1" x14ac:dyDescent="0.25">
      <c r="A1019" s="1"/>
      <c r="B1019" s="1"/>
      <c r="C1019" s="5"/>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5.75" customHeight="1" x14ac:dyDescent="0.25">
      <c r="A1020" s="1"/>
      <c r="B1020" s="1"/>
      <c r="C1020" s="5"/>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5.75" customHeight="1" x14ac:dyDescent="0.25">
      <c r="A1021" s="1"/>
      <c r="B1021" s="1"/>
      <c r="C1021" s="5"/>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5.75" customHeight="1" x14ac:dyDescent="0.25">
      <c r="A1022" s="1"/>
      <c r="B1022" s="1"/>
      <c r="C1022" s="5"/>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ht="15.75" customHeight="1" x14ac:dyDescent="0.25">
      <c r="A1023" s="1"/>
      <c r="B1023" s="1"/>
      <c r="C1023" s="5"/>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spans="1:27" ht="15.75" customHeight="1" x14ac:dyDescent="0.25">
      <c r="A1024" s="1"/>
      <c r="B1024" s="1"/>
      <c r="C1024" s="5"/>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spans="1:27" ht="15.75" customHeight="1" x14ac:dyDescent="0.25">
      <c r="A1025" s="1"/>
      <c r="B1025" s="1"/>
      <c r="C1025" s="5"/>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spans="1:27" ht="15.75" customHeight="1" x14ac:dyDescent="0.25">
      <c r="A1026" s="1"/>
      <c r="B1026" s="1"/>
      <c r="C1026" s="5"/>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spans="1:27" ht="15.75" customHeight="1" x14ac:dyDescent="0.25">
      <c r="A1027" s="1"/>
      <c r="B1027" s="1"/>
      <c r="C1027" s="5"/>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spans="1:27" ht="15.75" customHeight="1" x14ac:dyDescent="0.25">
      <c r="A1028" s="1"/>
      <c r="B1028" s="1"/>
      <c r="C1028" s="5"/>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spans="1:27" ht="15.75" customHeight="1" x14ac:dyDescent="0.25">
      <c r="A1029" s="1"/>
      <c r="B1029" s="1"/>
      <c r="C1029" s="5"/>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spans="1:27" ht="15.75" customHeight="1" x14ac:dyDescent="0.25">
      <c r="A1030" s="1"/>
      <c r="B1030" s="1"/>
      <c r="C1030" s="5"/>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spans="1:27" ht="15.75" customHeight="1" x14ac:dyDescent="0.25">
      <c r="A1031" s="1"/>
      <c r="B1031" s="1"/>
      <c r="C1031" s="5"/>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spans="1:27" ht="15.75" customHeight="1" x14ac:dyDescent="0.25">
      <c r="A1032" s="1"/>
      <c r="B1032" s="1"/>
      <c r="C1032" s="5"/>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spans="1:27" ht="15.75" customHeight="1" x14ac:dyDescent="0.25">
      <c r="A1033" s="1"/>
      <c r="B1033" s="1"/>
      <c r="C1033" s="5"/>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sheetData>
  <mergeCells count="19">
    <mergeCell ref="E61:I80"/>
    <mergeCell ref="E82:G82"/>
    <mergeCell ref="B83:E83"/>
    <mergeCell ref="E37:I38"/>
    <mergeCell ref="B38:C38"/>
    <mergeCell ref="E39:I56"/>
    <mergeCell ref="B47:C47"/>
    <mergeCell ref="B59:C59"/>
    <mergeCell ref="E59:I60"/>
    <mergeCell ref="B68:C68"/>
    <mergeCell ref="B23:C23"/>
    <mergeCell ref="B37:C37"/>
    <mergeCell ref="B2:F2"/>
    <mergeCell ref="B5:I5"/>
    <mergeCell ref="B6:I9"/>
    <mergeCell ref="B13:C13"/>
    <mergeCell ref="E13:I14"/>
    <mergeCell ref="B14:C14"/>
    <mergeCell ref="E15:I34"/>
  </mergeCells>
  <conditionalFormatting sqref="C15:C21 C39:C45 C60:C66">
    <cfRule type="cellIs" dxfId="24" priority="1" operator="greaterThan">
      <formula>0</formula>
    </cfRule>
  </conditionalFormatting>
  <conditionalFormatting sqref="C48:C54 C24:C32 C69:C77">
    <cfRule type="cellIs" dxfId="23" priority="2" operator="lessThan">
      <formula>0</formula>
    </cfRule>
  </conditionalFormatting>
  <conditionalFormatting sqref="C34 C56 C79">
    <cfRule type="cellIs" dxfId="22" priority="3" operator="greaterThan">
      <formula>0</formula>
    </cfRule>
  </conditionalFormatting>
  <conditionalFormatting sqref="C34 C56 C79">
    <cfRule type="cellIs" dxfId="21" priority="4" operator="lessThan">
      <formula>0</formula>
    </cfRule>
  </conditionalFormatting>
  <pageMargins left="0.7" right="0.7" top="0.75" bottom="0.75" header="0" footer="0"/>
  <pageSetup orientation="portrait"/>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2"/>
  <sheetViews>
    <sheetView showGridLines="0" workbookViewId="0">
      <selection activeCell="B3" sqref="B3"/>
    </sheetView>
  </sheetViews>
  <sheetFormatPr defaultColWidth="14.42578125" defaultRowHeight="15" customHeight="1" x14ac:dyDescent="0.25"/>
  <cols>
    <col min="1" max="1" width="18.28515625" customWidth="1"/>
    <col min="2" max="2" width="51.140625" customWidth="1"/>
    <col min="3" max="3" width="12.140625" customWidth="1"/>
    <col min="4" max="9" width="8.7109375" customWidth="1"/>
  </cols>
  <sheetData>
    <row r="1" spans="1:9" ht="14.25" customHeight="1" x14ac:dyDescent="0.25"/>
    <row r="2" spans="1:9" ht="14.25" customHeight="1" x14ac:dyDescent="0.25">
      <c r="A2" s="3"/>
      <c r="B2" s="125" t="s">
        <v>187</v>
      </c>
      <c r="C2" s="108"/>
      <c r="D2" s="6"/>
      <c r="E2" s="6"/>
    </row>
    <row r="3" spans="1:9" ht="14.25" customHeight="1" x14ac:dyDescent="0.25">
      <c r="A3" s="9"/>
      <c r="B3" s="9"/>
      <c r="C3" s="9"/>
      <c r="I3" s="10"/>
    </row>
    <row r="4" spans="1:9" ht="14.25" customHeight="1" x14ac:dyDescent="0.25">
      <c r="A4" s="12"/>
      <c r="B4" s="12"/>
      <c r="C4" s="1"/>
      <c r="D4" s="12"/>
      <c r="E4" s="12"/>
      <c r="F4" s="12"/>
      <c r="I4" s="10"/>
    </row>
    <row r="5" spans="1:9" ht="14.25" customHeight="1" x14ac:dyDescent="0.25">
      <c r="A5" s="13"/>
      <c r="B5" s="135" t="s">
        <v>0</v>
      </c>
      <c r="C5" s="120"/>
      <c r="D5" s="14"/>
      <c r="E5" s="14"/>
      <c r="F5" s="14"/>
      <c r="I5" s="10"/>
    </row>
    <row r="6" spans="1:9" ht="14.25" customHeight="1" x14ac:dyDescent="0.25">
      <c r="A6" s="7"/>
      <c r="B6" s="111" t="s">
        <v>3</v>
      </c>
      <c r="C6" s="112"/>
      <c r="D6" s="6"/>
      <c r="E6" s="6"/>
      <c r="F6" s="6"/>
    </row>
    <row r="7" spans="1:9" ht="14.25" customHeight="1" x14ac:dyDescent="0.25">
      <c r="A7" s="7"/>
      <c r="B7" s="114"/>
      <c r="C7" s="116"/>
      <c r="D7" s="6"/>
      <c r="E7" s="6"/>
      <c r="F7" s="6"/>
    </row>
    <row r="8" spans="1:9" ht="14.25" customHeight="1" x14ac:dyDescent="0.25">
      <c r="A8" s="6"/>
      <c r="B8" s="6"/>
      <c r="C8" s="6"/>
      <c r="D8" s="6"/>
      <c r="E8" s="6"/>
      <c r="F8" s="6"/>
      <c r="G8" s="12"/>
    </row>
    <row r="9" spans="1:9" ht="14.25" customHeight="1" x14ac:dyDescent="0.25">
      <c r="A9" s="1"/>
      <c r="B9" s="1"/>
      <c r="C9" s="1"/>
      <c r="D9" s="1"/>
      <c r="E9" s="1"/>
      <c r="F9" s="12"/>
      <c r="G9" s="12"/>
    </row>
    <row r="10" spans="1:9" ht="14.25" customHeight="1" x14ac:dyDescent="0.25">
      <c r="A10" s="16"/>
      <c r="B10" s="136" t="s">
        <v>5</v>
      </c>
      <c r="C10" s="120"/>
      <c r="D10" s="21"/>
      <c r="E10" s="21"/>
      <c r="F10" s="21"/>
      <c r="G10" s="21"/>
    </row>
    <row r="11" spans="1:9" ht="14.25" customHeight="1" x14ac:dyDescent="0.25">
      <c r="A11" s="16"/>
      <c r="B11" s="114"/>
      <c r="C11" s="116"/>
      <c r="D11" s="21"/>
      <c r="E11" s="21"/>
      <c r="F11" s="21"/>
      <c r="G11" s="21"/>
    </row>
    <row r="12" spans="1:9" ht="14.25" customHeight="1" x14ac:dyDescent="0.25">
      <c r="A12" s="1"/>
      <c r="B12" s="17" t="s">
        <v>177</v>
      </c>
      <c r="C12" s="23">
        <v>2934.06</v>
      </c>
      <c r="D12" s="1"/>
      <c r="E12" s="1"/>
      <c r="F12" s="12"/>
      <c r="G12" s="12"/>
    </row>
    <row r="13" spans="1:9" ht="14.25" customHeight="1" x14ac:dyDescent="0.25">
      <c r="A13" s="1"/>
      <c r="B13" s="17" t="s">
        <v>178</v>
      </c>
      <c r="C13" s="25">
        <v>0</v>
      </c>
      <c r="D13" s="1"/>
      <c r="E13" s="1"/>
      <c r="F13" s="12"/>
      <c r="G13" s="12"/>
    </row>
    <row r="14" spans="1:9" ht="14.25" customHeight="1" x14ac:dyDescent="0.25">
      <c r="A14" s="27"/>
      <c r="B14" s="29" t="s">
        <v>14</v>
      </c>
      <c r="C14" s="23">
        <f>SUM(C12:C13)</f>
        <v>2934.06</v>
      </c>
      <c r="D14" s="1"/>
      <c r="E14" s="1"/>
      <c r="F14" s="12"/>
      <c r="G14" s="12"/>
    </row>
    <row r="15" spans="1:9" ht="14.25" customHeight="1" x14ac:dyDescent="0.25">
      <c r="A15" s="1"/>
      <c r="B15" s="1"/>
      <c r="C15" s="1"/>
      <c r="D15" s="1"/>
      <c r="E15" s="1"/>
      <c r="F15" s="12"/>
      <c r="G15" s="12"/>
    </row>
    <row r="16" spans="1:9" ht="14.25" customHeight="1" x14ac:dyDescent="0.25">
      <c r="A16" s="16"/>
      <c r="B16" s="136" t="s">
        <v>17</v>
      </c>
      <c r="C16" s="120"/>
      <c r="D16" s="16"/>
      <c r="E16" s="16"/>
      <c r="F16" s="16"/>
      <c r="G16" s="16"/>
    </row>
    <row r="17" spans="1:7" ht="14.25" customHeight="1" x14ac:dyDescent="0.25">
      <c r="A17" s="16"/>
      <c r="B17" s="114"/>
      <c r="C17" s="116"/>
      <c r="D17" s="16"/>
      <c r="E17" s="16"/>
      <c r="F17" s="16"/>
      <c r="G17" s="16"/>
    </row>
    <row r="18" spans="1:7" ht="14.25" customHeight="1" x14ac:dyDescent="0.25">
      <c r="A18" s="1"/>
      <c r="B18" s="17" t="s">
        <v>177</v>
      </c>
      <c r="C18" s="23">
        <v>0</v>
      </c>
      <c r="D18" s="1"/>
      <c r="E18" s="1"/>
      <c r="F18" s="12"/>
      <c r="G18" s="12"/>
    </row>
    <row r="19" spans="1:7" ht="14.25" customHeight="1" x14ac:dyDescent="0.25">
      <c r="A19" s="1"/>
      <c r="B19" s="17" t="s">
        <v>178</v>
      </c>
      <c r="C19" s="25">
        <v>0</v>
      </c>
      <c r="D19" s="1"/>
      <c r="E19" s="1"/>
      <c r="F19" s="12"/>
      <c r="G19" s="12"/>
    </row>
    <row r="20" spans="1:7" ht="14.25" customHeight="1" x14ac:dyDescent="0.25">
      <c r="A20" s="27"/>
      <c r="B20" s="29" t="s">
        <v>14</v>
      </c>
      <c r="C20" s="23">
        <f>SUM(C18:C19)</f>
        <v>0</v>
      </c>
      <c r="D20" s="1"/>
      <c r="E20" s="1"/>
    </row>
    <row r="21" spans="1:7" ht="14.25" customHeight="1" x14ac:dyDescent="0.25">
      <c r="A21" s="1"/>
      <c r="B21" s="1"/>
      <c r="C21" s="1"/>
      <c r="D21" s="1"/>
      <c r="E21" s="1"/>
    </row>
    <row r="22" spans="1:7" ht="14.25" customHeight="1" x14ac:dyDescent="0.25">
      <c r="A22" s="1"/>
      <c r="B22" s="1"/>
    </row>
    <row r="23" spans="1:7" ht="14.25" customHeight="1" x14ac:dyDescent="0.25">
      <c r="A23" s="1"/>
      <c r="B23" s="1" t="s">
        <v>19</v>
      </c>
    </row>
    <row r="24" spans="1:7" ht="14.25" customHeight="1" x14ac:dyDescent="0.25"/>
    <row r="25" spans="1:7" ht="14.25" customHeight="1" x14ac:dyDescent="0.25"/>
    <row r="26" spans="1:7" ht="14.25" customHeight="1" x14ac:dyDescent="0.25">
      <c r="A26" s="4"/>
      <c r="B26" s="134" t="s">
        <v>7</v>
      </c>
      <c r="C26" s="120"/>
    </row>
    <row r="27" spans="1:7" ht="14.25" customHeight="1" x14ac:dyDescent="0.25">
      <c r="A27" s="9"/>
      <c r="B27" s="131"/>
      <c r="C27" s="120"/>
    </row>
    <row r="28" spans="1:7" ht="14.25" customHeight="1" x14ac:dyDescent="0.25">
      <c r="A28" s="9"/>
      <c r="B28" s="113"/>
      <c r="C28" s="112"/>
    </row>
    <row r="29" spans="1:7" ht="14.25" customHeight="1" x14ac:dyDescent="0.25">
      <c r="A29" s="9"/>
      <c r="B29" s="113"/>
      <c r="C29" s="112"/>
    </row>
    <row r="30" spans="1:7" ht="14.25" customHeight="1" x14ac:dyDescent="0.25">
      <c r="A30" s="9"/>
      <c r="B30" s="113"/>
      <c r="C30" s="112"/>
    </row>
    <row r="31" spans="1:7" ht="14.25" customHeight="1" x14ac:dyDescent="0.25">
      <c r="B31" s="113"/>
      <c r="C31" s="112"/>
    </row>
    <row r="32" spans="1:7" ht="14.25" customHeight="1" x14ac:dyDescent="0.25">
      <c r="B32" s="113"/>
      <c r="C32" s="112"/>
    </row>
    <row r="33" spans="2:3" ht="14.25" customHeight="1" x14ac:dyDescent="0.25">
      <c r="B33" s="113"/>
      <c r="C33" s="112"/>
    </row>
    <row r="34" spans="2:3" ht="14.25" customHeight="1" x14ac:dyDescent="0.25">
      <c r="B34" s="114"/>
      <c r="C34" s="116"/>
    </row>
    <row r="35" spans="2:3" ht="14.25" customHeight="1" x14ac:dyDescent="0.25"/>
    <row r="36" spans="2:3" ht="14.25" customHeight="1" x14ac:dyDescent="0.25"/>
    <row r="37" spans="2:3" ht="14.25" customHeight="1" x14ac:dyDescent="0.25"/>
    <row r="38" spans="2:3" ht="14.25" customHeight="1" x14ac:dyDescent="0.25"/>
    <row r="39" spans="2:3" ht="14.25" customHeight="1" x14ac:dyDescent="0.25"/>
    <row r="40" spans="2:3" ht="14.25" customHeight="1" x14ac:dyDescent="0.25"/>
    <row r="41" spans="2:3" ht="14.25" customHeight="1" x14ac:dyDescent="0.25"/>
    <row r="42" spans="2:3" ht="14.25" customHeight="1" x14ac:dyDescent="0.25"/>
    <row r="43" spans="2:3" ht="14.25" customHeight="1" x14ac:dyDescent="0.25"/>
    <row r="44" spans="2:3" ht="14.25" customHeight="1" x14ac:dyDescent="0.25"/>
    <row r="45" spans="2:3" ht="14.25" customHeight="1" x14ac:dyDescent="0.25"/>
    <row r="46" spans="2:3" ht="14.25" customHeight="1" x14ac:dyDescent="0.25"/>
    <row r="47" spans="2:3" ht="14.25" customHeight="1" x14ac:dyDescent="0.25"/>
    <row r="48" spans="2: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7">
    <mergeCell ref="B26:C26"/>
    <mergeCell ref="B27:C34"/>
    <mergeCell ref="B2:C2"/>
    <mergeCell ref="B5:C5"/>
    <mergeCell ref="B6:C7"/>
    <mergeCell ref="B10:C11"/>
    <mergeCell ref="B16:C17"/>
  </mergeCells>
  <conditionalFormatting sqref="C12:C13">
    <cfRule type="cellIs" dxfId="20" priority="1" operator="greaterThan">
      <formula>0</formula>
    </cfRule>
  </conditionalFormatting>
  <conditionalFormatting sqref="C12:C13">
    <cfRule type="cellIs" dxfId="19" priority="2" operator="lessThan">
      <formula>0</formula>
    </cfRule>
  </conditionalFormatting>
  <conditionalFormatting sqref="C14">
    <cfRule type="cellIs" dxfId="18" priority="3" operator="greaterThan">
      <formula>0</formula>
    </cfRule>
  </conditionalFormatting>
  <conditionalFormatting sqref="C20">
    <cfRule type="cellIs" dxfId="17" priority="4" operator="greaterThan">
      <formula>0</formula>
    </cfRule>
  </conditionalFormatting>
  <pageMargins left="0.7" right="0.7" top="0.75" bottom="0.75" header="0" footer="0"/>
  <pageSetup orientation="portrait"/>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47"/>
  <sheetViews>
    <sheetView showGridLines="0" topLeftCell="A184" workbookViewId="0">
      <selection activeCell="N189" sqref="N189"/>
    </sheetView>
  </sheetViews>
  <sheetFormatPr defaultColWidth="14.42578125" defaultRowHeight="15" customHeight="1" x14ac:dyDescent="0.25"/>
  <cols>
    <col min="1" max="1" width="20.140625" customWidth="1"/>
    <col min="2" max="2" width="26.42578125" customWidth="1"/>
    <col min="3" max="3" width="10.85546875" customWidth="1"/>
    <col min="4" max="4" width="36.28515625" bestFit="1" customWidth="1"/>
    <col min="5" max="5" width="0.42578125" customWidth="1"/>
    <col min="6" max="27" width="8.7109375" customWidth="1"/>
  </cols>
  <sheetData>
    <row r="1" spans="1:27" ht="13.5" customHeight="1"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5" customHeight="1" x14ac:dyDescent="0.25">
      <c r="A2" s="2"/>
      <c r="B2" s="109" t="s">
        <v>187</v>
      </c>
      <c r="C2" s="108"/>
      <c r="D2" s="108"/>
      <c r="E2" s="108"/>
      <c r="F2" s="108"/>
      <c r="G2" s="108"/>
      <c r="H2" s="1"/>
      <c r="I2" s="1"/>
      <c r="J2" s="1"/>
      <c r="K2" s="1"/>
      <c r="L2" s="1"/>
      <c r="M2" s="1"/>
      <c r="N2" s="1"/>
      <c r="O2" s="1"/>
      <c r="P2" s="1"/>
      <c r="Q2" s="1"/>
      <c r="R2" s="1"/>
      <c r="S2" s="1"/>
      <c r="T2" s="1"/>
      <c r="U2" s="1"/>
      <c r="V2" s="1"/>
      <c r="W2" s="1"/>
      <c r="X2" s="1"/>
      <c r="Y2" s="1"/>
      <c r="Z2" s="1"/>
      <c r="AA2" s="1"/>
    </row>
    <row r="3" spans="1:27" ht="13.5" customHeight="1" x14ac:dyDescent="0.25">
      <c r="A3" s="2"/>
      <c r="B3" s="2"/>
      <c r="C3" s="2"/>
      <c r="D3" s="1"/>
      <c r="E3" s="1"/>
      <c r="F3" s="1"/>
      <c r="G3" s="1"/>
      <c r="H3" s="1"/>
      <c r="I3" s="1"/>
      <c r="J3" s="1"/>
      <c r="K3" s="1"/>
      <c r="L3" s="1"/>
      <c r="M3" s="1"/>
      <c r="N3" s="1"/>
      <c r="O3" s="1"/>
      <c r="P3" s="1"/>
      <c r="Q3" s="1"/>
      <c r="R3" s="1"/>
      <c r="S3" s="1"/>
      <c r="T3" s="1"/>
      <c r="U3" s="1"/>
      <c r="V3" s="1"/>
      <c r="W3" s="1"/>
      <c r="X3" s="1"/>
      <c r="Y3" s="1"/>
      <c r="Z3" s="1"/>
      <c r="AA3" s="1"/>
    </row>
    <row r="4" spans="1:27" ht="13.5" customHeight="1" x14ac:dyDescent="0.25">
      <c r="A4" s="2"/>
      <c r="B4" s="2"/>
      <c r="C4" s="2"/>
      <c r="D4" s="1"/>
      <c r="E4" s="1"/>
      <c r="F4" s="1"/>
      <c r="G4" s="1"/>
      <c r="H4" s="1"/>
      <c r="I4" s="1"/>
      <c r="J4" s="1"/>
      <c r="K4" s="1"/>
      <c r="L4" s="1"/>
      <c r="M4" s="1"/>
      <c r="N4" s="1"/>
      <c r="O4" s="1"/>
      <c r="P4" s="1"/>
      <c r="Q4" s="1"/>
      <c r="R4" s="1"/>
      <c r="S4" s="1"/>
      <c r="T4" s="1"/>
      <c r="U4" s="1"/>
      <c r="V4" s="1"/>
      <c r="W4" s="1"/>
      <c r="X4" s="1"/>
      <c r="Y4" s="1"/>
      <c r="Z4" s="1"/>
      <c r="AA4" s="1"/>
    </row>
    <row r="5" spans="1:27" ht="13.5" customHeight="1" x14ac:dyDescent="0.25">
      <c r="A5" s="4"/>
      <c r="B5" s="137" t="s">
        <v>0</v>
      </c>
      <c r="C5" s="119"/>
      <c r="D5" s="119"/>
      <c r="E5" s="119"/>
      <c r="F5" s="119"/>
      <c r="G5" s="119"/>
      <c r="H5" s="119"/>
      <c r="I5" s="119"/>
      <c r="J5" s="119"/>
      <c r="K5" s="120"/>
      <c r="L5" s="1"/>
      <c r="M5" s="1"/>
      <c r="N5" s="1"/>
      <c r="O5" s="1"/>
      <c r="P5" s="1"/>
      <c r="Q5" s="1"/>
      <c r="R5" s="1"/>
      <c r="S5" s="1"/>
      <c r="T5" s="1"/>
      <c r="U5" s="1"/>
      <c r="V5" s="1"/>
      <c r="W5" s="1"/>
      <c r="X5" s="1"/>
      <c r="Y5" s="1"/>
      <c r="Z5" s="1"/>
      <c r="AA5" s="1"/>
    </row>
    <row r="6" spans="1:27" ht="13.5" customHeight="1" x14ac:dyDescent="0.25">
      <c r="A6" s="50"/>
      <c r="B6" s="127" t="s">
        <v>31</v>
      </c>
      <c r="C6" s="108"/>
      <c r="D6" s="108"/>
      <c r="E6" s="108"/>
      <c r="F6" s="108"/>
      <c r="G6" s="108"/>
      <c r="H6" s="108"/>
      <c r="I6" s="108"/>
      <c r="J6" s="108"/>
      <c r="K6" s="112"/>
      <c r="L6" s="1"/>
      <c r="M6" s="1"/>
      <c r="N6" s="1"/>
      <c r="O6" s="1"/>
      <c r="P6" s="1"/>
      <c r="Q6" s="1"/>
      <c r="R6" s="1"/>
      <c r="S6" s="1"/>
      <c r="T6" s="1"/>
      <c r="U6" s="1"/>
      <c r="V6" s="1"/>
      <c r="W6" s="1"/>
      <c r="X6" s="1"/>
      <c r="Y6" s="1"/>
      <c r="Z6" s="1"/>
      <c r="AA6" s="1"/>
    </row>
    <row r="7" spans="1:27" ht="13.5" customHeight="1" x14ac:dyDescent="0.25">
      <c r="A7" s="50"/>
      <c r="B7" s="113"/>
      <c r="C7" s="108"/>
      <c r="D7" s="108"/>
      <c r="E7" s="108"/>
      <c r="F7" s="108"/>
      <c r="G7" s="108"/>
      <c r="H7" s="108"/>
      <c r="I7" s="108"/>
      <c r="J7" s="108"/>
      <c r="K7" s="112"/>
      <c r="L7" s="1"/>
      <c r="M7" s="1"/>
      <c r="N7" s="1"/>
      <c r="O7" s="1"/>
      <c r="P7" s="1"/>
      <c r="Q7" s="1"/>
      <c r="R7" s="1"/>
      <c r="S7" s="1"/>
      <c r="T7" s="1"/>
      <c r="U7" s="1"/>
      <c r="V7" s="1"/>
      <c r="W7" s="1"/>
      <c r="X7" s="1"/>
      <c r="Y7" s="1"/>
      <c r="Z7" s="1"/>
      <c r="AA7" s="1"/>
    </row>
    <row r="8" spans="1:27" ht="13.5" customHeight="1" x14ac:dyDescent="0.25">
      <c r="A8" s="50"/>
      <c r="B8" s="114"/>
      <c r="C8" s="115"/>
      <c r="D8" s="115"/>
      <c r="E8" s="115"/>
      <c r="F8" s="115"/>
      <c r="G8" s="115"/>
      <c r="H8" s="115"/>
      <c r="I8" s="115"/>
      <c r="J8" s="115"/>
      <c r="K8" s="116"/>
      <c r="L8" s="1"/>
      <c r="M8" s="1"/>
      <c r="N8" s="1"/>
      <c r="O8" s="1"/>
      <c r="P8" s="1"/>
      <c r="Q8" s="1"/>
      <c r="R8" s="1"/>
      <c r="S8" s="1"/>
      <c r="T8" s="1"/>
      <c r="U8" s="1"/>
      <c r="V8" s="1"/>
      <c r="W8" s="1"/>
      <c r="X8" s="1"/>
      <c r="Y8" s="1"/>
      <c r="Z8" s="1"/>
      <c r="AA8" s="1"/>
    </row>
    <row r="9" spans="1:27" ht="13.5" customHeight="1" thickBot="1" x14ac:dyDescent="0.3">
      <c r="A9" s="1"/>
      <c r="B9" s="1"/>
      <c r="C9" s="36"/>
      <c r="D9" s="1"/>
      <c r="E9" s="1"/>
      <c r="F9" s="1"/>
      <c r="G9" s="1"/>
      <c r="H9" s="1"/>
      <c r="I9" s="1"/>
      <c r="J9" s="1"/>
      <c r="K9" s="1"/>
      <c r="L9" s="1"/>
      <c r="M9" s="1"/>
      <c r="N9" s="1"/>
      <c r="O9" s="1"/>
      <c r="P9" s="1"/>
      <c r="Q9" s="1"/>
      <c r="R9" s="1"/>
      <c r="S9" s="1"/>
      <c r="T9" s="1"/>
      <c r="U9" s="1"/>
      <c r="V9" s="1"/>
      <c r="W9" s="1"/>
      <c r="X9" s="1"/>
      <c r="Y9" s="1"/>
      <c r="Z9" s="1"/>
      <c r="AA9" s="1"/>
    </row>
    <row r="10" spans="1:27" ht="13.5" customHeight="1" x14ac:dyDescent="0.25">
      <c r="A10" s="51"/>
      <c r="B10" s="138" t="s">
        <v>41</v>
      </c>
      <c r="C10" s="139"/>
      <c r="D10" s="139"/>
      <c r="E10" s="140"/>
      <c r="F10" s="1"/>
      <c r="G10" s="117" t="s">
        <v>7</v>
      </c>
      <c r="H10" s="104"/>
      <c r="I10" s="104"/>
      <c r="J10" s="104"/>
      <c r="K10" s="105"/>
      <c r="L10" s="1"/>
      <c r="M10" s="1"/>
      <c r="N10" s="1"/>
      <c r="O10" s="1"/>
      <c r="P10" s="1"/>
      <c r="Q10" s="1"/>
      <c r="R10" s="1"/>
      <c r="S10" s="1"/>
      <c r="T10" s="1"/>
      <c r="U10" s="1"/>
      <c r="V10" s="1"/>
      <c r="W10" s="1"/>
      <c r="X10" s="1"/>
      <c r="Y10" s="1"/>
      <c r="Z10" s="1"/>
      <c r="AA10" s="1"/>
    </row>
    <row r="11" spans="1:27" ht="13.5" customHeight="1" x14ac:dyDescent="0.25">
      <c r="A11" s="21"/>
      <c r="B11" s="53" t="s">
        <v>6</v>
      </c>
      <c r="C11" s="54"/>
      <c r="D11" s="56"/>
      <c r="E11" s="58"/>
      <c r="F11" s="1"/>
      <c r="G11" s="141"/>
      <c r="H11" s="119"/>
      <c r="I11" s="119"/>
      <c r="J11" s="119"/>
      <c r="K11" s="120"/>
      <c r="L11" s="1"/>
      <c r="M11" s="1"/>
      <c r="N11" s="1"/>
      <c r="O11" s="1"/>
      <c r="P11" s="1"/>
      <c r="Q11" s="1"/>
      <c r="R11" s="1"/>
      <c r="S11" s="1"/>
      <c r="T11" s="1"/>
      <c r="U11" s="1"/>
      <c r="V11" s="1"/>
      <c r="W11" s="1"/>
      <c r="X11" s="1"/>
      <c r="Y11" s="1"/>
      <c r="Z11" s="1"/>
      <c r="AA11" s="1"/>
    </row>
    <row r="12" spans="1:27" ht="13.5" customHeight="1" x14ac:dyDescent="0.25">
      <c r="A12" s="1"/>
      <c r="B12" s="61" t="s">
        <v>42</v>
      </c>
      <c r="C12" s="62">
        <v>1500</v>
      </c>
      <c r="D12" s="63"/>
      <c r="E12" s="65"/>
      <c r="F12" s="1"/>
      <c r="G12" s="113"/>
      <c r="H12" s="108"/>
      <c r="I12" s="108"/>
      <c r="J12" s="108"/>
      <c r="K12" s="112"/>
      <c r="L12" s="1"/>
      <c r="M12" s="1"/>
      <c r="N12" s="1"/>
      <c r="O12" s="1"/>
      <c r="P12" s="1"/>
      <c r="Q12" s="1"/>
      <c r="R12" s="1"/>
      <c r="S12" s="1"/>
      <c r="T12" s="1"/>
      <c r="U12" s="1"/>
      <c r="V12" s="1"/>
      <c r="W12" s="1"/>
      <c r="X12" s="1"/>
      <c r="Y12" s="1"/>
      <c r="Z12" s="1"/>
      <c r="AA12" s="1"/>
    </row>
    <row r="13" spans="1:27" ht="13.5" customHeight="1" thickBot="1" x14ac:dyDescent="0.3">
      <c r="A13" s="1"/>
      <c r="B13" s="67" t="s">
        <v>181</v>
      </c>
      <c r="C13" s="69"/>
      <c r="D13" s="56"/>
      <c r="E13" s="58"/>
      <c r="F13" s="1"/>
      <c r="G13" s="113"/>
      <c r="H13" s="108"/>
      <c r="I13" s="108"/>
      <c r="J13" s="108"/>
      <c r="K13" s="112"/>
      <c r="L13" s="1"/>
      <c r="M13" s="1"/>
      <c r="N13" s="1"/>
      <c r="O13" s="1"/>
      <c r="P13" s="1"/>
      <c r="Q13" s="1"/>
      <c r="R13" s="1"/>
      <c r="S13" s="1"/>
      <c r="T13" s="1"/>
      <c r="U13" s="1"/>
      <c r="V13" s="1"/>
      <c r="W13" s="1"/>
      <c r="X13" s="1"/>
      <c r="Y13" s="1"/>
      <c r="Z13" s="1"/>
      <c r="AA13" s="1"/>
    </row>
    <row r="14" spans="1:27" ht="13.5" customHeight="1" thickTop="1" x14ac:dyDescent="0.25">
      <c r="A14" s="1"/>
      <c r="B14" s="61" t="s">
        <v>13</v>
      </c>
      <c r="C14" s="72">
        <f>SUM(C12:C13)</f>
        <v>1500</v>
      </c>
      <c r="D14" s="63"/>
      <c r="E14" s="65"/>
      <c r="F14" s="1"/>
      <c r="G14" s="113"/>
      <c r="H14" s="108"/>
      <c r="I14" s="108"/>
      <c r="J14" s="108"/>
      <c r="K14" s="112"/>
      <c r="L14" s="1"/>
      <c r="M14" s="1"/>
      <c r="N14" s="1"/>
      <c r="O14" s="1"/>
      <c r="P14" s="1"/>
      <c r="Q14" s="1"/>
      <c r="R14" s="1"/>
      <c r="S14" s="1"/>
      <c r="T14" s="1"/>
      <c r="U14" s="1"/>
      <c r="V14" s="1"/>
      <c r="W14" s="1"/>
      <c r="X14" s="1"/>
      <c r="Y14" s="1"/>
      <c r="Z14" s="1"/>
      <c r="AA14" s="1"/>
    </row>
    <row r="15" spans="1:27" ht="13.5" customHeight="1" x14ac:dyDescent="0.25">
      <c r="A15" s="1"/>
      <c r="B15" s="67"/>
      <c r="C15" s="56"/>
      <c r="D15" s="56"/>
      <c r="E15" s="58"/>
      <c r="F15" s="1"/>
      <c r="G15" s="113"/>
      <c r="H15" s="108"/>
      <c r="I15" s="108"/>
      <c r="J15" s="108"/>
      <c r="K15" s="112"/>
      <c r="L15" s="1"/>
      <c r="M15" s="1"/>
      <c r="N15" s="1"/>
      <c r="O15" s="1"/>
      <c r="P15" s="1"/>
      <c r="Q15" s="1"/>
      <c r="R15" s="1"/>
      <c r="S15" s="1"/>
      <c r="T15" s="1"/>
      <c r="U15" s="1"/>
      <c r="V15" s="1"/>
      <c r="W15" s="1"/>
      <c r="X15" s="1"/>
      <c r="Y15" s="1"/>
      <c r="Z15" s="1"/>
      <c r="AA15" s="1"/>
    </row>
    <row r="16" spans="1:27" x14ac:dyDescent="0.25">
      <c r="A16" s="21"/>
      <c r="B16" s="74" t="s">
        <v>16</v>
      </c>
      <c r="C16" s="72"/>
      <c r="D16" s="63"/>
      <c r="E16" s="65"/>
      <c r="F16" s="1"/>
      <c r="G16" s="113"/>
      <c r="H16" s="108"/>
      <c r="I16" s="108"/>
      <c r="J16" s="108"/>
      <c r="K16" s="112"/>
      <c r="L16" s="1"/>
      <c r="M16" s="1"/>
      <c r="N16" s="1"/>
      <c r="O16" s="1"/>
      <c r="P16" s="1"/>
      <c r="Q16" s="1"/>
      <c r="R16" s="1"/>
      <c r="S16" s="1"/>
      <c r="T16" s="1"/>
      <c r="U16" s="1"/>
      <c r="V16" s="1"/>
      <c r="W16" s="1"/>
      <c r="X16" s="1"/>
      <c r="Y16" s="1"/>
      <c r="Z16" s="1"/>
      <c r="AA16" s="1"/>
    </row>
    <row r="17" spans="1:27" ht="120" x14ac:dyDescent="0.25">
      <c r="A17" s="1"/>
      <c r="B17" s="67" t="s">
        <v>43</v>
      </c>
      <c r="C17" s="75">
        <v>240</v>
      </c>
      <c r="D17" s="94" t="s">
        <v>44</v>
      </c>
      <c r="E17" s="95"/>
      <c r="F17" s="1"/>
      <c r="G17" s="113"/>
      <c r="H17" s="108"/>
      <c r="I17" s="108"/>
      <c r="J17" s="108"/>
      <c r="K17" s="112"/>
      <c r="L17" s="1"/>
      <c r="M17" s="1"/>
      <c r="N17" s="1"/>
      <c r="O17" s="1"/>
      <c r="P17" s="1"/>
      <c r="Q17" s="1"/>
      <c r="R17" s="1"/>
      <c r="S17" s="1"/>
      <c r="T17" s="1"/>
      <c r="U17" s="1"/>
      <c r="V17" s="1"/>
      <c r="W17" s="1"/>
      <c r="X17" s="1"/>
      <c r="Y17" s="1"/>
      <c r="Z17" s="1"/>
      <c r="AA17" s="1"/>
    </row>
    <row r="18" spans="1:27" ht="360" x14ac:dyDescent="0.25">
      <c r="A18" s="1"/>
      <c r="B18" s="61" t="s">
        <v>45</v>
      </c>
      <c r="C18" s="77">
        <v>1050</v>
      </c>
      <c r="D18" s="92" t="s">
        <v>46</v>
      </c>
      <c r="E18" s="93"/>
      <c r="F18" s="1"/>
      <c r="G18" s="113"/>
      <c r="H18" s="108"/>
      <c r="I18" s="108"/>
      <c r="J18" s="108"/>
      <c r="K18" s="112"/>
      <c r="L18" s="1"/>
      <c r="M18" s="1"/>
      <c r="N18" s="1"/>
      <c r="O18" s="1"/>
      <c r="P18" s="1"/>
      <c r="Q18" s="1"/>
      <c r="R18" s="1"/>
      <c r="S18" s="1"/>
      <c r="T18" s="1"/>
      <c r="U18" s="1"/>
      <c r="V18" s="1"/>
      <c r="W18" s="1"/>
      <c r="X18" s="1"/>
      <c r="Y18" s="1"/>
      <c r="Z18" s="1"/>
      <c r="AA18" s="1"/>
    </row>
    <row r="19" spans="1:27" ht="180" x14ac:dyDescent="0.25">
      <c r="A19" s="1"/>
      <c r="B19" s="67" t="s">
        <v>47</v>
      </c>
      <c r="C19" s="75">
        <v>1000</v>
      </c>
      <c r="D19" s="96" t="s">
        <v>50</v>
      </c>
      <c r="E19" s="93"/>
      <c r="F19" s="1"/>
      <c r="G19" s="113"/>
      <c r="H19" s="108"/>
      <c r="I19" s="108"/>
      <c r="J19" s="108"/>
      <c r="K19" s="112"/>
      <c r="L19" s="1"/>
      <c r="M19" s="1"/>
      <c r="N19" s="1"/>
      <c r="O19" s="1"/>
      <c r="P19" s="1"/>
      <c r="Q19" s="1"/>
      <c r="R19" s="1"/>
      <c r="S19" s="1"/>
      <c r="T19" s="1"/>
      <c r="U19" s="1"/>
      <c r="V19" s="1"/>
      <c r="W19" s="1"/>
      <c r="X19" s="1"/>
      <c r="Y19" s="1"/>
      <c r="Z19" s="1"/>
      <c r="AA19" s="1"/>
    </row>
    <row r="20" spans="1:27" ht="180" x14ac:dyDescent="0.25">
      <c r="A20" s="1"/>
      <c r="B20" s="61" t="s">
        <v>48</v>
      </c>
      <c r="C20" s="77">
        <v>720</v>
      </c>
      <c r="D20" s="92" t="s">
        <v>49</v>
      </c>
      <c r="E20" s="93"/>
      <c r="F20" s="1"/>
      <c r="G20" s="113"/>
      <c r="H20" s="108"/>
      <c r="I20" s="108"/>
      <c r="J20" s="108"/>
      <c r="K20" s="112"/>
      <c r="L20" s="1"/>
      <c r="M20" s="1"/>
      <c r="N20" s="1"/>
      <c r="O20" s="1"/>
      <c r="P20" s="1"/>
      <c r="Q20" s="1"/>
      <c r="R20" s="1"/>
      <c r="S20" s="1"/>
      <c r="T20" s="1"/>
      <c r="U20" s="1"/>
      <c r="V20" s="1"/>
      <c r="W20" s="1"/>
      <c r="X20" s="1"/>
      <c r="Y20" s="1"/>
      <c r="Z20" s="1"/>
      <c r="AA20" s="1"/>
    </row>
    <row r="21" spans="1:27" ht="210" x14ac:dyDescent="0.25">
      <c r="A21" s="1"/>
      <c r="B21" s="61" t="s">
        <v>51</v>
      </c>
      <c r="C21" s="77">
        <v>1100</v>
      </c>
      <c r="D21" s="92" t="s">
        <v>52</v>
      </c>
      <c r="E21" s="93"/>
      <c r="F21" s="1"/>
      <c r="G21" s="113"/>
      <c r="H21" s="108"/>
      <c r="I21" s="108"/>
      <c r="J21" s="108"/>
      <c r="K21" s="112"/>
      <c r="L21" s="1"/>
      <c r="M21" s="1"/>
      <c r="N21" s="1"/>
      <c r="O21" s="1"/>
      <c r="P21" s="1"/>
      <c r="Q21" s="1"/>
      <c r="R21" s="1"/>
      <c r="S21" s="1"/>
      <c r="T21" s="1"/>
      <c r="U21" s="1"/>
      <c r="V21" s="1"/>
      <c r="W21" s="1"/>
      <c r="X21" s="1"/>
      <c r="Y21" s="1"/>
      <c r="Z21" s="1"/>
      <c r="AA21" s="1"/>
    </row>
    <row r="22" spans="1:27" ht="210" x14ac:dyDescent="0.25">
      <c r="A22" s="1"/>
      <c r="B22" s="61" t="s">
        <v>53</v>
      </c>
      <c r="C22" s="77">
        <v>1080</v>
      </c>
      <c r="D22" s="92" t="s">
        <v>54</v>
      </c>
      <c r="E22" s="93"/>
      <c r="F22" s="1"/>
      <c r="G22" s="113"/>
      <c r="H22" s="108"/>
      <c r="I22" s="108"/>
      <c r="J22" s="108"/>
      <c r="K22" s="112"/>
      <c r="L22" s="1"/>
      <c r="M22" s="1"/>
      <c r="N22" s="1"/>
      <c r="O22" s="1"/>
      <c r="P22" s="1"/>
      <c r="Q22" s="1"/>
      <c r="R22" s="1"/>
      <c r="S22" s="1"/>
      <c r="T22" s="1"/>
      <c r="U22" s="1"/>
      <c r="V22" s="1"/>
      <c r="W22" s="1"/>
      <c r="X22" s="1"/>
      <c r="Y22" s="1"/>
      <c r="Z22" s="1"/>
      <c r="AA22" s="1"/>
    </row>
    <row r="23" spans="1:27" ht="180" x14ac:dyDescent="0.25">
      <c r="A23" s="1"/>
      <c r="B23" s="61" t="s">
        <v>55</v>
      </c>
      <c r="C23" s="77">
        <v>150</v>
      </c>
      <c r="D23" s="92" t="s">
        <v>56</v>
      </c>
      <c r="E23" s="93"/>
      <c r="F23" s="1"/>
      <c r="G23" s="113"/>
      <c r="H23" s="108"/>
      <c r="I23" s="108"/>
      <c r="J23" s="108"/>
      <c r="K23" s="112"/>
      <c r="L23" s="1"/>
      <c r="M23" s="1"/>
      <c r="N23" s="1"/>
      <c r="O23" s="1"/>
      <c r="P23" s="1"/>
      <c r="Q23" s="1"/>
      <c r="R23" s="1"/>
      <c r="S23" s="1"/>
      <c r="T23" s="1"/>
      <c r="U23" s="1"/>
      <c r="V23" s="1"/>
      <c r="W23" s="1"/>
      <c r="X23" s="1"/>
      <c r="Y23" s="1"/>
      <c r="Z23" s="1"/>
      <c r="AA23" s="1"/>
    </row>
    <row r="24" spans="1:27" ht="135" x14ac:dyDescent="0.25">
      <c r="A24" s="1"/>
      <c r="B24" s="61" t="s">
        <v>57</v>
      </c>
      <c r="C24" s="77">
        <v>200</v>
      </c>
      <c r="D24" s="92" t="s">
        <v>58</v>
      </c>
      <c r="E24" s="93"/>
      <c r="F24" s="1"/>
      <c r="G24" s="113"/>
      <c r="H24" s="108"/>
      <c r="I24" s="108"/>
      <c r="J24" s="108"/>
      <c r="K24" s="112"/>
      <c r="L24" s="1"/>
      <c r="M24" s="1"/>
      <c r="N24" s="1"/>
      <c r="O24" s="1"/>
      <c r="P24" s="1"/>
      <c r="Q24" s="1"/>
      <c r="R24" s="1"/>
      <c r="S24" s="1"/>
      <c r="T24" s="1"/>
      <c r="U24" s="1"/>
      <c r="V24" s="1"/>
      <c r="W24" s="1"/>
      <c r="X24" s="1"/>
      <c r="Y24" s="1"/>
      <c r="Z24" s="1"/>
      <c r="AA24" s="1"/>
    </row>
    <row r="25" spans="1:27" ht="135" x14ac:dyDescent="0.25">
      <c r="A25" s="1"/>
      <c r="B25" s="61" t="s">
        <v>59</v>
      </c>
      <c r="C25" s="77">
        <v>500</v>
      </c>
      <c r="D25" s="92" t="s">
        <v>60</v>
      </c>
      <c r="E25" s="93"/>
      <c r="F25" s="1"/>
      <c r="G25" s="113"/>
      <c r="H25" s="108"/>
      <c r="I25" s="108"/>
      <c r="J25" s="108"/>
      <c r="K25" s="112"/>
      <c r="L25" s="1"/>
      <c r="M25" s="1"/>
      <c r="N25" s="1"/>
      <c r="O25" s="1"/>
      <c r="P25" s="1"/>
      <c r="Q25" s="1"/>
      <c r="R25" s="1"/>
      <c r="S25" s="1"/>
      <c r="T25" s="1"/>
      <c r="U25" s="1"/>
      <c r="V25" s="1"/>
      <c r="W25" s="1"/>
      <c r="X25" s="1"/>
      <c r="Y25" s="1"/>
      <c r="Z25" s="1"/>
      <c r="AA25" s="1"/>
    </row>
    <row r="26" spans="1:27" ht="105" x14ac:dyDescent="0.25">
      <c r="A26" s="1"/>
      <c r="B26" s="61" t="s">
        <v>61</v>
      </c>
      <c r="C26" s="77">
        <v>1500</v>
      </c>
      <c r="D26" s="92" t="s">
        <v>62</v>
      </c>
      <c r="E26" s="93"/>
      <c r="F26" s="1"/>
      <c r="G26" s="113"/>
      <c r="H26" s="108"/>
      <c r="I26" s="108"/>
      <c r="J26" s="108"/>
      <c r="K26" s="112"/>
      <c r="L26" s="1"/>
      <c r="M26" s="1"/>
      <c r="N26" s="1"/>
      <c r="O26" s="1"/>
      <c r="P26" s="1"/>
      <c r="Q26" s="1"/>
      <c r="R26" s="1"/>
      <c r="S26" s="1"/>
      <c r="T26" s="1"/>
      <c r="U26" s="1"/>
      <c r="V26" s="1"/>
      <c r="W26" s="1"/>
      <c r="X26" s="1"/>
      <c r="Y26" s="1"/>
      <c r="Z26" s="1"/>
      <c r="AA26" s="1"/>
    </row>
    <row r="27" spans="1:27" ht="195" x14ac:dyDescent="0.25">
      <c r="A27" s="1"/>
      <c r="B27" s="61" t="s">
        <v>63</v>
      </c>
      <c r="C27" s="77">
        <v>1200</v>
      </c>
      <c r="D27" s="92" t="s">
        <v>64</v>
      </c>
      <c r="E27" s="93"/>
      <c r="F27" s="1"/>
      <c r="G27" s="113"/>
      <c r="H27" s="108"/>
      <c r="I27" s="108"/>
      <c r="J27" s="108"/>
      <c r="K27" s="112"/>
      <c r="L27" s="1"/>
      <c r="M27" s="1"/>
      <c r="N27" s="1"/>
      <c r="O27" s="1"/>
      <c r="P27" s="1"/>
      <c r="Q27" s="1"/>
      <c r="R27" s="1"/>
      <c r="S27" s="1"/>
      <c r="T27" s="1"/>
      <c r="U27" s="1"/>
      <c r="V27" s="1"/>
      <c r="W27" s="1"/>
      <c r="X27" s="1"/>
      <c r="Y27" s="1"/>
      <c r="Z27" s="1"/>
      <c r="AA27" s="1"/>
    </row>
    <row r="28" spans="1:27" ht="120" x14ac:dyDescent="0.25">
      <c r="A28" s="1"/>
      <c r="B28" s="61" t="s">
        <v>65</v>
      </c>
      <c r="C28" s="77">
        <v>300</v>
      </c>
      <c r="D28" s="92" t="s">
        <v>66</v>
      </c>
      <c r="E28" s="93"/>
      <c r="F28" s="1"/>
      <c r="G28" s="113"/>
      <c r="H28" s="108"/>
      <c r="I28" s="108"/>
      <c r="J28" s="108"/>
      <c r="K28" s="112"/>
      <c r="L28" s="1"/>
      <c r="M28" s="1"/>
      <c r="N28" s="1"/>
      <c r="O28" s="1"/>
      <c r="P28" s="1"/>
      <c r="Q28" s="1"/>
      <c r="R28" s="1"/>
      <c r="S28" s="1"/>
      <c r="T28" s="1"/>
      <c r="U28" s="1"/>
      <c r="V28" s="1"/>
      <c r="W28" s="1"/>
      <c r="X28" s="1"/>
      <c r="Y28" s="1"/>
      <c r="Z28" s="1"/>
      <c r="AA28" s="1"/>
    </row>
    <row r="29" spans="1:27" ht="225.75" thickBot="1" x14ac:dyDescent="0.3">
      <c r="A29" s="1"/>
      <c r="B29" s="67" t="s">
        <v>67</v>
      </c>
      <c r="C29" s="69">
        <v>520</v>
      </c>
      <c r="D29" s="96" t="s">
        <v>68</v>
      </c>
      <c r="E29" s="58"/>
      <c r="F29" s="1"/>
      <c r="G29" s="113"/>
      <c r="H29" s="108"/>
      <c r="I29" s="108"/>
      <c r="J29" s="108"/>
      <c r="K29" s="112"/>
      <c r="L29" s="1"/>
      <c r="M29" s="1"/>
      <c r="N29" s="1"/>
      <c r="O29" s="1"/>
      <c r="P29" s="1"/>
      <c r="Q29" s="1"/>
      <c r="R29" s="1"/>
      <c r="S29" s="1"/>
      <c r="T29" s="1"/>
      <c r="U29" s="1"/>
      <c r="V29" s="1"/>
      <c r="W29" s="1"/>
      <c r="X29" s="1"/>
      <c r="Y29" s="1"/>
      <c r="Z29" s="1"/>
      <c r="AA29" s="1"/>
    </row>
    <row r="30" spans="1:27" ht="13.5" customHeight="1" thickTop="1" x14ac:dyDescent="0.25">
      <c r="A30" s="1"/>
      <c r="B30" s="61" t="s">
        <v>22</v>
      </c>
      <c r="C30" s="72">
        <f>SUM(C17:C29)</f>
        <v>9560</v>
      </c>
      <c r="D30" s="63"/>
      <c r="E30" s="65"/>
      <c r="F30" s="1"/>
      <c r="G30" s="113"/>
      <c r="H30" s="108"/>
      <c r="I30" s="108"/>
      <c r="J30" s="108"/>
      <c r="K30" s="112"/>
      <c r="L30" s="1"/>
      <c r="M30" s="1"/>
      <c r="N30" s="1"/>
      <c r="O30" s="1"/>
      <c r="P30" s="1"/>
      <c r="Q30" s="1"/>
      <c r="R30" s="1"/>
      <c r="S30" s="1"/>
      <c r="T30" s="1"/>
      <c r="U30" s="1"/>
      <c r="V30" s="1"/>
      <c r="W30" s="1"/>
      <c r="X30" s="1"/>
      <c r="Y30" s="1"/>
      <c r="Z30" s="1"/>
      <c r="AA30" s="1"/>
    </row>
    <row r="31" spans="1:27" ht="13.5" customHeight="1" x14ac:dyDescent="0.25">
      <c r="A31" s="1"/>
      <c r="B31" s="67"/>
      <c r="C31" s="54"/>
      <c r="D31" s="56"/>
      <c r="E31" s="58"/>
      <c r="F31" s="1"/>
      <c r="G31" s="113"/>
      <c r="H31" s="108"/>
      <c r="I31" s="108"/>
      <c r="J31" s="108"/>
      <c r="K31" s="112"/>
      <c r="L31" s="1"/>
      <c r="M31" s="1"/>
      <c r="N31" s="1"/>
      <c r="O31" s="1"/>
      <c r="P31" s="1"/>
      <c r="Q31" s="1"/>
      <c r="R31" s="1"/>
      <c r="S31" s="1"/>
      <c r="T31" s="1"/>
      <c r="U31" s="1"/>
      <c r="V31" s="1"/>
      <c r="W31" s="1"/>
      <c r="X31" s="1"/>
      <c r="Y31" s="1"/>
      <c r="Z31" s="1"/>
      <c r="AA31" s="1"/>
    </row>
    <row r="32" spans="1:27" ht="13.5" customHeight="1" x14ac:dyDescent="0.25">
      <c r="A32" s="37"/>
      <c r="B32" s="81" t="s">
        <v>32</v>
      </c>
      <c r="C32" s="72">
        <f>C14-C30</f>
        <v>-8060</v>
      </c>
      <c r="D32" s="63"/>
      <c r="E32" s="65"/>
      <c r="F32" s="1"/>
      <c r="G32" s="113"/>
      <c r="H32" s="108"/>
      <c r="I32" s="108"/>
      <c r="J32" s="108"/>
      <c r="K32" s="112"/>
      <c r="L32" s="1"/>
      <c r="M32" s="1"/>
      <c r="N32" s="1"/>
      <c r="O32" s="1"/>
      <c r="P32" s="1"/>
      <c r="Q32" s="1"/>
      <c r="R32" s="1"/>
      <c r="S32" s="1"/>
      <c r="T32" s="1"/>
      <c r="U32" s="1"/>
      <c r="V32" s="1"/>
      <c r="W32" s="1"/>
      <c r="X32" s="1"/>
      <c r="Y32" s="1"/>
      <c r="Z32" s="1"/>
      <c r="AA32" s="1"/>
    </row>
    <row r="33" spans="1:27" ht="13.5" customHeight="1" x14ac:dyDescent="0.25">
      <c r="A33" s="1"/>
      <c r="B33" s="67"/>
      <c r="C33" s="54"/>
      <c r="D33" s="56"/>
      <c r="E33" s="58"/>
      <c r="F33" s="1"/>
      <c r="G33" s="113"/>
      <c r="H33" s="108"/>
      <c r="I33" s="108"/>
      <c r="J33" s="108"/>
      <c r="K33" s="112"/>
      <c r="L33" s="1"/>
      <c r="M33" s="1"/>
      <c r="N33" s="1"/>
      <c r="O33" s="1"/>
      <c r="P33" s="1"/>
      <c r="Q33" s="1"/>
      <c r="R33" s="1"/>
      <c r="S33" s="1"/>
      <c r="T33" s="1"/>
      <c r="U33" s="1"/>
      <c r="V33" s="1"/>
      <c r="W33" s="1"/>
      <c r="X33" s="1"/>
      <c r="Y33" s="1"/>
      <c r="Z33" s="1"/>
      <c r="AA33" s="1"/>
    </row>
    <row r="34" spans="1:27" ht="13.5" customHeight="1" x14ac:dyDescent="0.25">
      <c r="A34" s="2"/>
      <c r="B34" s="142" t="s">
        <v>26</v>
      </c>
      <c r="C34" s="108"/>
      <c r="D34" s="108"/>
      <c r="E34" s="143"/>
      <c r="F34" s="1"/>
      <c r="G34" s="113"/>
      <c r="H34" s="108"/>
      <c r="I34" s="108"/>
      <c r="J34" s="108"/>
      <c r="K34" s="112"/>
      <c r="L34" s="1"/>
      <c r="M34" s="1"/>
      <c r="N34" s="1"/>
      <c r="O34" s="1"/>
      <c r="P34" s="1"/>
      <c r="Q34" s="1"/>
      <c r="R34" s="1"/>
      <c r="S34" s="1"/>
      <c r="T34" s="1"/>
      <c r="U34" s="1"/>
      <c r="V34" s="1"/>
      <c r="W34" s="1"/>
      <c r="X34" s="1"/>
      <c r="Y34" s="1"/>
      <c r="Z34" s="1"/>
      <c r="AA34" s="1"/>
    </row>
    <row r="35" spans="1:27" ht="13.5" customHeight="1" thickBot="1" x14ac:dyDescent="0.3">
      <c r="A35" s="1"/>
      <c r="B35" s="67" t="s">
        <v>181</v>
      </c>
      <c r="C35" s="69">
        <v>0</v>
      </c>
      <c r="D35" s="56"/>
      <c r="E35" s="58"/>
      <c r="F35" s="1"/>
      <c r="G35" s="113"/>
      <c r="H35" s="108"/>
      <c r="I35" s="108"/>
      <c r="J35" s="108"/>
      <c r="K35" s="112"/>
      <c r="L35" s="1"/>
      <c r="M35" s="1"/>
      <c r="N35" s="1"/>
      <c r="O35" s="1"/>
      <c r="P35" s="1"/>
      <c r="Q35" s="1"/>
      <c r="R35" s="1"/>
      <c r="S35" s="1"/>
      <c r="T35" s="1"/>
      <c r="U35" s="1"/>
      <c r="V35" s="1"/>
      <c r="W35" s="1"/>
      <c r="X35" s="1"/>
      <c r="Y35" s="1"/>
      <c r="Z35" s="1"/>
      <c r="AA35" s="1"/>
    </row>
    <row r="36" spans="1:27" ht="13.5" customHeight="1" thickTop="1" thickBot="1" x14ac:dyDescent="0.3">
      <c r="A36" s="1"/>
      <c r="B36" s="85"/>
      <c r="C36" s="86"/>
      <c r="D36" s="87"/>
      <c r="E36" s="88"/>
      <c r="F36" s="1"/>
      <c r="G36" s="114"/>
      <c r="H36" s="115"/>
      <c r="I36" s="115"/>
      <c r="J36" s="115"/>
      <c r="K36" s="116"/>
      <c r="L36" s="1"/>
      <c r="M36" s="1"/>
      <c r="N36" s="1"/>
      <c r="O36" s="1"/>
      <c r="P36" s="1"/>
      <c r="Q36" s="1"/>
      <c r="R36" s="1"/>
      <c r="S36" s="1"/>
      <c r="T36" s="1"/>
      <c r="U36" s="1"/>
      <c r="V36" s="1"/>
      <c r="W36" s="1"/>
      <c r="X36" s="1"/>
      <c r="Y36" s="1"/>
      <c r="Z36" s="1"/>
      <c r="AA36" s="1"/>
    </row>
    <row r="37" spans="1:27" ht="16.5" customHeight="1" thickBot="1" x14ac:dyDescent="0.3">
      <c r="A37" s="14"/>
      <c r="B37" s="14"/>
      <c r="C37" s="36"/>
      <c r="D37" s="1"/>
      <c r="E37" s="1"/>
      <c r="F37" s="1"/>
      <c r="G37" s="1"/>
      <c r="H37" s="1"/>
      <c r="I37" s="1"/>
      <c r="J37" s="1"/>
      <c r="K37" s="1"/>
      <c r="L37" s="1"/>
      <c r="M37" s="1"/>
      <c r="N37" s="1"/>
      <c r="O37" s="1"/>
      <c r="P37" s="1"/>
      <c r="Q37" s="1"/>
      <c r="R37" s="1"/>
      <c r="S37" s="1"/>
      <c r="T37" s="1"/>
      <c r="U37" s="1"/>
      <c r="V37" s="1"/>
      <c r="W37" s="1"/>
      <c r="X37" s="1"/>
      <c r="Y37" s="1"/>
      <c r="Z37" s="1"/>
      <c r="AA37" s="1"/>
    </row>
    <row r="38" spans="1:27" ht="13.5" customHeight="1" x14ac:dyDescent="0.25">
      <c r="A38" s="51"/>
      <c r="B38" s="138" t="s">
        <v>69</v>
      </c>
      <c r="C38" s="139"/>
      <c r="D38" s="139"/>
      <c r="E38" s="140"/>
      <c r="F38" s="1"/>
      <c r="G38" s="117" t="s">
        <v>7</v>
      </c>
      <c r="H38" s="104"/>
      <c r="I38" s="104"/>
      <c r="J38" s="104"/>
      <c r="K38" s="105"/>
      <c r="L38" s="1"/>
      <c r="M38" s="1"/>
      <c r="N38" s="1"/>
      <c r="O38" s="1"/>
      <c r="P38" s="1"/>
      <c r="Q38" s="1"/>
      <c r="R38" s="1"/>
      <c r="S38" s="1"/>
      <c r="T38" s="1"/>
      <c r="U38" s="1"/>
      <c r="V38" s="1"/>
      <c r="W38" s="1"/>
      <c r="X38" s="1"/>
      <c r="Y38" s="1"/>
      <c r="Z38" s="1"/>
      <c r="AA38" s="1"/>
    </row>
    <row r="39" spans="1:27" ht="13.5" customHeight="1" x14ac:dyDescent="0.25">
      <c r="A39" s="21"/>
      <c r="B39" s="53" t="s">
        <v>6</v>
      </c>
      <c r="C39" s="54"/>
      <c r="D39" s="56"/>
      <c r="E39" s="58"/>
      <c r="F39" s="1"/>
      <c r="G39" s="141"/>
      <c r="H39" s="119"/>
      <c r="I39" s="119"/>
      <c r="J39" s="119"/>
      <c r="K39" s="120"/>
      <c r="L39" s="1"/>
      <c r="M39" s="1"/>
      <c r="N39" s="1"/>
      <c r="O39" s="1"/>
      <c r="P39" s="1"/>
      <c r="Q39" s="1"/>
      <c r="U39" s="1"/>
      <c r="V39" s="1"/>
      <c r="W39" s="1"/>
      <c r="X39" s="1"/>
      <c r="Y39" s="1"/>
      <c r="Z39" s="1"/>
      <c r="AA39" s="1"/>
    </row>
    <row r="40" spans="1:27" ht="13.5" customHeight="1" x14ac:dyDescent="0.25">
      <c r="A40" s="1"/>
      <c r="B40" s="61" t="s">
        <v>70</v>
      </c>
      <c r="C40" s="62">
        <v>2500</v>
      </c>
      <c r="D40" s="63"/>
      <c r="E40" s="65"/>
      <c r="F40" s="1"/>
      <c r="G40" s="113"/>
      <c r="H40" s="108"/>
      <c r="I40" s="108"/>
      <c r="J40" s="108"/>
      <c r="K40" s="112"/>
      <c r="L40" s="1"/>
      <c r="M40" s="1"/>
      <c r="N40" s="1"/>
      <c r="O40" s="1"/>
      <c r="P40" s="1"/>
      <c r="Q40" s="1"/>
      <c r="R40" s="1"/>
      <c r="S40" s="1"/>
      <c r="T40" s="1"/>
      <c r="U40" s="1"/>
      <c r="V40" s="1"/>
      <c r="W40" s="1"/>
      <c r="X40" s="1"/>
      <c r="Y40" s="1"/>
      <c r="Z40" s="1"/>
      <c r="AA40" s="1"/>
    </row>
    <row r="41" spans="1:27" ht="13.5" customHeight="1" thickBot="1" x14ac:dyDescent="0.3">
      <c r="A41" s="1"/>
      <c r="B41" s="67" t="s">
        <v>181</v>
      </c>
      <c r="C41" s="69"/>
      <c r="D41" s="56"/>
      <c r="E41" s="58"/>
      <c r="F41" s="1"/>
      <c r="G41" s="113"/>
      <c r="H41" s="108"/>
      <c r="I41" s="108"/>
      <c r="J41" s="108"/>
      <c r="K41" s="112"/>
      <c r="L41" s="1"/>
      <c r="M41" s="1"/>
      <c r="N41" s="1"/>
      <c r="O41" s="1"/>
      <c r="P41" s="1"/>
      <c r="Q41" s="1"/>
      <c r="R41" s="1"/>
      <c r="S41" s="1"/>
      <c r="T41" s="1"/>
      <c r="U41" s="1"/>
      <c r="V41" s="1"/>
      <c r="W41" s="1"/>
      <c r="X41" s="1"/>
      <c r="Y41" s="1"/>
      <c r="Z41" s="1"/>
      <c r="AA41" s="1"/>
    </row>
    <row r="42" spans="1:27" ht="13.5" customHeight="1" thickTop="1" x14ac:dyDescent="0.25">
      <c r="A42" s="1"/>
      <c r="B42" s="61" t="s">
        <v>13</v>
      </c>
      <c r="C42" s="72">
        <f>SUM(C40:C41)</f>
        <v>2500</v>
      </c>
      <c r="D42" s="63"/>
      <c r="E42" s="65"/>
      <c r="F42" s="1"/>
      <c r="G42" s="113"/>
      <c r="H42" s="108"/>
      <c r="I42" s="108"/>
      <c r="J42" s="108"/>
      <c r="K42" s="112"/>
      <c r="L42" s="1"/>
      <c r="M42" s="1"/>
      <c r="N42" s="1"/>
      <c r="O42" s="1"/>
      <c r="P42" s="1"/>
      <c r="Q42" s="1"/>
      <c r="R42" s="1"/>
      <c r="S42" s="1"/>
      <c r="T42" s="1"/>
      <c r="U42" s="1"/>
      <c r="V42" s="1"/>
      <c r="W42" s="1"/>
      <c r="X42" s="1"/>
      <c r="Y42" s="1"/>
      <c r="Z42" s="1"/>
      <c r="AA42" s="1"/>
    </row>
    <row r="43" spans="1:27" ht="13.5" customHeight="1" x14ac:dyDescent="0.25">
      <c r="A43" s="1"/>
      <c r="B43" s="67"/>
      <c r="C43" s="56"/>
      <c r="D43" s="56"/>
      <c r="E43" s="58"/>
      <c r="F43" s="1"/>
      <c r="G43" s="113"/>
      <c r="H43" s="108"/>
      <c r="I43" s="108"/>
      <c r="J43" s="108"/>
      <c r="K43" s="112"/>
      <c r="L43" s="1"/>
      <c r="M43" s="1"/>
      <c r="N43" s="1"/>
      <c r="O43" s="1"/>
      <c r="P43" s="1"/>
      <c r="Q43" s="1"/>
      <c r="R43" s="1"/>
      <c r="S43" s="1"/>
      <c r="T43" s="1"/>
      <c r="U43" s="1"/>
      <c r="V43" s="1"/>
      <c r="W43" s="1"/>
      <c r="X43" s="1"/>
      <c r="Y43" s="1"/>
      <c r="Z43" s="1"/>
      <c r="AA43" s="1"/>
    </row>
    <row r="44" spans="1:27" ht="13.5" customHeight="1" x14ac:dyDescent="0.25">
      <c r="A44" s="21"/>
      <c r="B44" s="74" t="s">
        <v>16</v>
      </c>
      <c r="C44" s="72"/>
      <c r="D44" s="63"/>
      <c r="E44" s="65"/>
      <c r="F44" s="1"/>
      <c r="G44" s="113"/>
      <c r="H44" s="108"/>
      <c r="I44" s="108"/>
      <c r="J44" s="108"/>
      <c r="K44" s="112"/>
      <c r="L44" s="1"/>
      <c r="M44" s="1"/>
      <c r="N44" s="1"/>
      <c r="O44" s="1"/>
      <c r="P44" s="1"/>
      <c r="Q44" s="1"/>
      <c r="R44" s="1"/>
      <c r="S44" s="1"/>
      <c r="T44" s="1"/>
      <c r="U44" s="1"/>
      <c r="V44" s="1"/>
      <c r="W44" s="1"/>
      <c r="X44" s="1"/>
      <c r="Y44" s="1"/>
      <c r="Z44" s="1"/>
      <c r="AA44" s="1"/>
    </row>
    <row r="45" spans="1:27" ht="165" x14ac:dyDescent="0.25">
      <c r="A45" s="1"/>
      <c r="B45" s="67" t="s">
        <v>71</v>
      </c>
      <c r="C45" s="75">
        <v>218</v>
      </c>
      <c r="D45" s="96" t="s">
        <v>72</v>
      </c>
      <c r="E45" s="58"/>
      <c r="F45" s="1"/>
      <c r="G45" s="113"/>
      <c r="H45" s="108"/>
      <c r="I45" s="108"/>
      <c r="J45" s="108"/>
      <c r="K45" s="112"/>
      <c r="L45" s="1"/>
      <c r="M45" s="1"/>
      <c r="N45" s="1"/>
      <c r="O45" s="1"/>
      <c r="P45" s="1"/>
      <c r="Q45" s="1"/>
      <c r="R45" s="1"/>
      <c r="S45" s="1"/>
      <c r="T45" s="1"/>
      <c r="U45" s="1"/>
      <c r="V45" s="1"/>
      <c r="W45" s="1"/>
      <c r="X45" s="1"/>
      <c r="Y45" s="1"/>
      <c r="Z45" s="1"/>
      <c r="AA45" s="1"/>
    </row>
    <row r="46" spans="1:27" ht="405" x14ac:dyDescent="0.25">
      <c r="A46" s="1"/>
      <c r="B46" s="61" t="s">
        <v>73</v>
      </c>
      <c r="C46" s="77">
        <v>174</v>
      </c>
      <c r="D46" s="98" t="s">
        <v>74</v>
      </c>
      <c r="E46" s="65"/>
      <c r="F46" s="1"/>
      <c r="G46" s="113"/>
      <c r="H46" s="108"/>
      <c r="I46" s="108"/>
      <c r="J46" s="108"/>
      <c r="K46" s="112"/>
      <c r="L46" s="1"/>
      <c r="M46" s="1"/>
      <c r="N46" s="1"/>
      <c r="O46" s="1"/>
      <c r="P46" s="1"/>
      <c r="Q46" s="1"/>
      <c r="R46" s="1"/>
      <c r="S46" s="1"/>
      <c r="T46" s="1"/>
      <c r="U46" s="1"/>
      <c r="V46" s="1"/>
      <c r="W46" s="1"/>
      <c r="X46" s="1"/>
      <c r="Y46" s="1"/>
      <c r="Z46" s="1"/>
      <c r="AA46" s="1"/>
    </row>
    <row r="47" spans="1:27" s="89" customFormat="1" ht="390" x14ac:dyDescent="0.25">
      <c r="A47" s="1"/>
      <c r="B47" s="61" t="s">
        <v>75</v>
      </c>
      <c r="C47" s="77">
        <v>174</v>
      </c>
      <c r="D47" s="98" t="s">
        <v>76</v>
      </c>
      <c r="E47" s="65"/>
      <c r="F47" s="1"/>
      <c r="G47" s="113"/>
      <c r="H47" s="108"/>
      <c r="I47" s="108"/>
      <c r="J47" s="108"/>
      <c r="K47" s="112"/>
      <c r="L47" s="1"/>
      <c r="M47" s="1"/>
      <c r="N47" s="1"/>
      <c r="O47" s="1"/>
      <c r="P47" s="1"/>
      <c r="Q47" s="1"/>
      <c r="R47" s="1"/>
      <c r="S47" s="1"/>
      <c r="T47" s="1"/>
      <c r="U47" s="1"/>
      <c r="V47" s="1"/>
      <c r="W47" s="1"/>
      <c r="X47" s="1"/>
      <c r="Y47" s="1"/>
      <c r="Z47" s="1"/>
      <c r="AA47" s="1"/>
    </row>
    <row r="48" spans="1:27" s="89" customFormat="1" ht="180" x14ac:dyDescent="0.25">
      <c r="A48" s="1"/>
      <c r="B48" s="61" t="s">
        <v>77</v>
      </c>
      <c r="C48" s="77">
        <v>240</v>
      </c>
      <c r="D48" s="98" t="s">
        <v>78</v>
      </c>
      <c r="E48" s="65"/>
      <c r="F48" s="1"/>
      <c r="G48" s="113"/>
      <c r="H48" s="108"/>
      <c r="I48" s="108"/>
      <c r="J48" s="108"/>
      <c r="K48" s="112"/>
      <c r="L48" s="1"/>
      <c r="M48" s="1"/>
      <c r="N48" s="1"/>
      <c r="O48" s="1"/>
      <c r="P48" s="1"/>
      <c r="Q48" s="1"/>
      <c r="R48" s="1"/>
      <c r="S48" s="1"/>
      <c r="T48" s="1"/>
      <c r="U48" s="1"/>
      <c r="V48" s="1"/>
      <c r="W48" s="1"/>
      <c r="X48" s="1"/>
      <c r="Y48" s="1"/>
      <c r="Z48" s="1"/>
      <c r="AA48" s="1"/>
    </row>
    <row r="49" spans="1:27" s="89" customFormat="1" ht="90" x14ac:dyDescent="0.25">
      <c r="A49" s="1"/>
      <c r="B49" s="61" t="s">
        <v>79</v>
      </c>
      <c r="C49" s="77">
        <v>160</v>
      </c>
      <c r="D49" s="98" t="s">
        <v>80</v>
      </c>
      <c r="E49" s="65"/>
      <c r="F49" s="1"/>
      <c r="G49" s="113"/>
      <c r="H49" s="108"/>
      <c r="I49" s="108"/>
      <c r="J49" s="108"/>
      <c r="K49" s="112"/>
      <c r="L49" s="1"/>
      <c r="M49" s="1"/>
      <c r="N49" s="1"/>
      <c r="O49" s="1"/>
      <c r="P49" s="1"/>
      <c r="Q49" s="1"/>
      <c r="R49" s="1"/>
      <c r="S49" s="1"/>
      <c r="T49" s="1"/>
      <c r="U49" s="1"/>
      <c r="V49" s="1"/>
      <c r="W49" s="1"/>
      <c r="X49" s="1"/>
      <c r="Y49" s="1"/>
      <c r="Z49" s="1"/>
      <c r="AA49" s="1"/>
    </row>
    <row r="50" spans="1:27" s="89" customFormat="1" ht="195" x14ac:dyDescent="0.25">
      <c r="A50" s="1"/>
      <c r="B50" s="61" t="s">
        <v>81</v>
      </c>
      <c r="C50" s="77">
        <v>180</v>
      </c>
      <c r="D50" s="98" t="s">
        <v>82</v>
      </c>
      <c r="E50" s="65"/>
      <c r="F50" s="1"/>
      <c r="G50" s="113"/>
      <c r="H50" s="108"/>
      <c r="I50" s="108"/>
      <c r="J50" s="108"/>
      <c r="K50" s="112"/>
      <c r="L50" s="1"/>
      <c r="M50" s="1"/>
      <c r="N50" s="1"/>
      <c r="O50" s="1"/>
      <c r="P50" s="1"/>
      <c r="Q50" s="1"/>
      <c r="R50" s="1"/>
      <c r="S50" s="1"/>
      <c r="T50" s="1"/>
      <c r="U50" s="1"/>
      <c r="V50" s="1"/>
      <c r="W50" s="1"/>
      <c r="X50" s="1"/>
      <c r="Y50" s="1"/>
      <c r="Z50" s="1"/>
      <c r="AA50" s="1"/>
    </row>
    <row r="51" spans="1:27" s="89" customFormat="1" ht="90" x14ac:dyDescent="0.25">
      <c r="A51" s="1"/>
      <c r="B51" s="61" t="s">
        <v>83</v>
      </c>
      <c r="C51" s="77">
        <v>150</v>
      </c>
      <c r="D51" s="98" t="s">
        <v>84</v>
      </c>
      <c r="E51" s="65"/>
      <c r="F51" s="1"/>
      <c r="G51" s="113"/>
      <c r="H51" s="108"/>
      <c r="I51" s="108"/>
      <c r="J51" s="108"/>
      <c r="K51" s="112"/>
      <c r="L51" s="1"/>
      <c r="M51" s="1"/>
      <c r="N51" s="1"/>
      <c r="O51" s="1"/>
      <c r="P51" s="1"/>
      <c r="Q51" s="1"/>
      <c r="R51" s="1"/>
      <c r="S51" s="1"/>
      <c r="T51" s="1"/>
      <c r="U51" s="1"/>
      <c r="V51" s="1"/>
      <c r="W51" s="1"/>
      <c r="X51" s="1"/>
      <c r="Y51" s="1"/>
      <c r="Z51" s="1"/>
      <c r="AA51" s="1"/>
    </row>
    <row r="52" spans="1:27" s="89" customFormat="1" ht="180" x14ac:dyDescent="0.25">
      <c r="A52" s="1"/>
      <c r="B52" s="61" t="s">
        <v>85</v>
      </c>
      <c r="C52" s="77">
        <v>700</v>
      </c>
      <c r="D52" s="98" t="s">
        <v>86</v>
      </c>
      <c r="E52" s="65"/>
      <c r="F52" s="1"/>
      <c r="G52" s="113"/>
      <c r="H52" s="108"/>
      <c r="I52" s="108"/>
      <c r="J52" s="108"/>
      <c r="K52" s="112"/>
      <c r="L52" s="1"/>
      <c r="M52" s="1"/>
      <c r="N52" s="1"/>
      <c r="O52" s="1"/>
      <c r="P52" s="1"/>
      <c r="Q52" s="1"/>
      <c r="R52" s="1"/>
      <c r="S52" s="1"/>
      <c r="T52" s="1"/>
      <c r="U52" s="1"/>
      <c r="V52" s="1"/>
      <c r="W52" s="1"/>
      <c r="X52" s="1"/>
      <c r="Y52" s="1"/>
      <c r="Z52" s="1"/>
      <c r="AA52" s="1"/>
    </row>
    <row r="53" spans="1:27" s="89" customFormat="1" ht="150" x14ac:dyDescent="0.25">
      <c r="A53" s="1"/>
      <c r="B53" s="61" t="s">
        <v>87</v>
      </c>
      <c r="C53" s="77">
        <v>100</v>
      </c>
      <c r="D53" s="98" t="s">
        <v>88</v>
      </c>
      <c r="E53" s="65"/>
      <c r="F53" s="1"/>
      <c r="G53" s="113"/>
      <c r="H53" s="108"/>
      <c r="I53" s="108"/>
      <c r="J53" s="108"/>
      <c r="K53" s="112"/>
      <c r="L53" s="1"/>
      <c r="M53" s="1"/>
      <c r="N53" s="1"/>
      <c r="O53" s="1"/>
      <c r="P53" s="1"/>
      <c r="Q53" s="1"/>
      <c r="R53" s="1"/>
      <c r="S53" s="1"/>
      <c r="T53" s="1"/>
      <c r="U53" s="1"/>
      <c r="V53" s="1"/>
      <c r="W53" s="1"/>
      <c r="X53" s="1"/>
      <c r="Y53" s="1"/>
      <c r="Z53" s="1"/>
      <c r="AA53" s="1"/>
    </row>
    <row r="54" spans="1:27" s="89" customFormat="1" ht="270" x14ac:dyDescent="0.25">
      <c r="A54" s="1"/>
      <c r="B54" s="61" t="s">
        <v>89</v>
      </c>
      <c r="C54" s="77">
        <v>2720</v>
      </c>
      <c r="D54" s="98" t="s">
        <v>90</v>
      </c>
      <c r="E54" s="65"/>
      <c r="F54" s="1"/>
      <c r="G54" s="113"/>
      <c r="H54" s="108"/>
      <c r="I54" s="108"/>
      <c r="J54" s="108"/>
      <c r="K54" s="112"/>
      <c r="L54" s="1"/>
      <c r="M54" s="1"/>
      <c r="N54" s="1"/>
      <c r="O54" s="1"/>
      <c r="P54" s="1"/>
      <c r="Q54" s="1"/>
      <c r="R54" s="1"/>
      <c r="S54" s="1"/>
      <c r="T54" s="1"/>
      <c r="U54" s="1"/>
      <c r="V54" s="1"/>
      <c r="W54" s="1"/>
      <c r="X54" s="1"/>
      <c r="Y54" s="1"/>
      <c r="Z54" s="1"/>
      <c r="AA54" s="1"/>
    </row>
    <row r="55" spans="1:27" s="89" customFormat="1" ht="285" x14ac:dyDescent="0.25">
      <c r="A55" s="1"/>
      <c r="B55" s="61" t="s">
        <v>91</v>
      </c>
      <c r="C55" s="77">
        <v>890</v>
      </c>
      <c r="D55" s="98" t="s">
        <v>92</v>
      </c>
      <c r="E55" s="65"/>
      <c r="F55" s="1"/>
      <c r="G55" s="113"/>
      <c r="H55" s="108"/>
      <c r="I55" s="108"/>
      <c r="J55" s="108"/>
      <c r="K55" s="112"/>
      <c r="L55" s="1"/>
      <c r="M55" s="1"/>
      <c r="N55" s="1"/>
      <c r="O55" s="1"/>
      <c r="P55" s="1"/>
      <c r="Q55" s="1"/>
      <c r="R55" s="1"/>
      <c r="S55" s="1"/>
      <c r="T55" s="1"/>
      <c r="U55" s="1"/>
      <c r="V55" s="1"/>
      <c r="W55" s="1"/>
      <c r="X55" s="1"/>
      <c r="Y55" s="1"/>
      <c r="Z55" s="1"/>
      <c r="AA55" s="1"/>
    </row>
    <row r="56" spans="1:27" s="89" customFormat="1" ht="210" x14ac:dyDescent="0.25">
      <c r="A56" s="1"/>
      <c r="B56" s="61" t="s">
        <v>93</v>
      </c>
      <c r="C56" s="77">
        <v>980</v>
      </c>
      <c r="D56" s="98" t="s">
        <v>94</v>
      </c>
      <c r="E56" s="65"/>
      <c r="F56" s="1"/>
      <c r="G56" s="113"/>
      <c r="H56" s="108"/>
      <c r="I56" s="108"/>
      <c r="J56" s="108"/>
      <c r="K56" s="112"/>
      <c r="L56" s="1"/>
      <c r="M56" s="1"/>
      <c r="N56" s="1"/>
      <c r="O56" s="1"/>
      <c r="P56" s="1"/>
      <c r="Q56" s="1"/>
      <c r="R56" s="1"/>
      <c r="S56" s="1"/>
      <c r="T56" s="1"/>
      <c r="U56" s="1"/>
      <c r="V56" s="1"/>
      <c r="W56" s="1"/>
      <c r="X56" s="1"/>
      <c r="Y56" s="1"/>
      <c r="Z56" s="1"/>
      <c r="AA56" s="1"/>
    </row>
    <row r="57" spans="1:27" ht="135.75" thickBot="1" x14ac:dyDescent="0.3">
      <c r="A57" s="1"/>
      <c r="B57" s="67" t="s">
        <v>95</v>
      </c>
      <c r="C57" s="69">
        <v>310</v>
      </c>
      <c r="D57" s="96" t="s">
        <v>96</v>
      </c>
      <c r="E57" s="58"/>
      <c r="F57" s="1"/>
      <c r="G57" s="113"/>
      <c r="H57" s="108"/>
      <c r="I57" s="108"/>
      <c r="J57" s="108"/>
      <c r="K57" s="112"/>
      <c r="L57" s="1"/>
      <c r="M57" s="1"/>
      <c r="N57" s="1"/>
      <c r="O57" s="1"/>
      <c r="P57" s="1"/>
      <c r="Q57" s="1"/>
      <c r="R57" s="1"/>
      <c r="S57" s="1"/>
      <c r="T57" s="1"/>
      <c r="U57" s="1"/>
      <c r="V57" s="1"/>
      <c r="W57" s="1"/>
      <c r="X57" s="1"/>
      <c r="Y57" s="1"/>
      <c r="Z57" s="1"/>
      <c r="AA57" s="1"/>
    </row>
    <row r="58" spans="1:27" ht="13.5" customHeight="1" thickTop="1" x14ac:dyDescent="0.25">
      <c r="A58" s="1"/>
      <c r="B58" s="61" t="s">
        <v>22</v>
      </c>
      <c r="C58" s="72">
        <f>SUM(C45:C57)</f>
        <v>6996</v>
      </c>
      <c r="D58" s="63"/>
      <c r="E58" s="65"/>
      <c r="F58" s="1"/>
      <c r="G58" s="113"/>
      <c r="H58" s="108"/>
      <c r="I58" s="108"/>
      <c r="J58" s="108"/>
      <c r="K58" s="112"/>
      <c r="L58" s="1"/>
      <c r="M58" s="1"/>
      <c r="N58" s="1"/>
      <c r="O58" s="1"/>
      <c r="P58" s="1"/>
      <c r="Q58" s="1"/>
      <c r="R58" s="1"/>
      <c r="S58" s="1"/>
      <c r="T58" s="1"/>
      <c r="U58" s="1"/>
      <c r="V58" s="1"/>
      <c r="W58" s="1"/>
      <c r="X58" s="1"/>
      <c r="Y58" s="1"/>
      <c r="Z58" s="1"/>
      <c r="AA58" s="1"/>
    </row>
    <row r="59" spans="1:27" ht="13.5" customHeight="1" x14ac:dyDescent="0.25">
      <c r="A59" s="1"/>
      <c r="B59" s="67"/>
      <c r="C59" s="54"/>
      <c r="D59" s="56"/>
      <c r="E59" s="58"/>
      <c r="F59" s="1"/>
      <c r="G59" s="113"/>
      <c r="H59" s="108"/>
      <c r="I59" s="108"/>
      <c r="J59" s="108"/>
      <c r="K59" s="112"/>
      <c r="L59" s="1"/>
      <c r="M59" s="1"/>
      <c r="N59" s="1"/>
      <c r="O59" s="1"/>
      <c r="P59" s="1"/>
      <c r="Q59" s="1"/>
      <c r="R59" s="1"/>
      <c r="S59" s="1"/>
      <c r="T59" s="1"/>
      <c r="U59" s="1"/>
      <c r="V59" s="1"/>
      <c r="W59" s="1"/>
      <c r="X59" s="1"/>
      <c r="Y59" s="1"/>
      <c r="Z59" s="1"/>
      <c r="AA59" s="1"/>
    </row>
    <row r="60" spans="1:27" ht="13.5" customHeight="1" x14ac:dyDescent="0.25">
      <c r="A60" s="37"/>
      <c r="B60" s="81" t="s">
        <v>32</v>
      </c>
      <c r="C60" s="72">
        <f>C42-C58</f>
        <v>-4496</v>
      </c>
      <c r="D60" s="63"/>
      <c r="E60" s="65"/>
      <c r="F60" s="1"/>
      <c r="G60" s="113"/>
      <c r="H60" s="108"/>
      <c r="I60" s="108"/>
      <c r="J60" s="108"/>
      <c r="K60" s="112"/>
      <c r="L60" s="1"/>
      <c r="M60" s="1"/>
      <c r="N60" s="1"/>
      <c r="O60" s="1"/>
      <c r="P60" s="1"/>
      <c r="Q60" s="1"/>
      <c r="R60" s="1"/>
      <c r="S60" s="1"/>
      <c r="T60" s="1"/>
      <c r="U60" s="1"/>
      <c r="V60" s="1"/>
      <c r="W60" s="1"/>
      <c r="X60" s="1"/>
      <c r="Y60" s="1"/>
      <c r="Z60" s="1"/>
      <c r="AA60" s="1"/>
    </row>
    <row r="61" spans="1:27" ht="13.5" customHeight="1" x14ac:dyDescent="0.25">
      <c r="A61" s="1"/>
      <c r="B61" s="67"/>
      <c r="C61" s="54"/>
      <c r="D61" s="56"/>
      <c r="E61" s="58"/>
      <c r="F61" s="1"/>
      <c r="G61" s="113"/>
      <c r="H61" s="108"/>
      <c r="I61" s="108"/>
      <c r="J61" s="108"/>
      <c r="K61" s="112"/>
      <c r="L61" s="1"/>
      <c r="M61" s="1"/>
      <c r="N61" s="1"/>
      <c r="O61" s="1"/>
      <c r="P61" s="1"/>
      <c r="Q61" s="1"/>
      <c r="R61" s="1"/>
      <c r="S61" s="1"/>
      <c r="T61" s="1"/>
      <c r="U61" s="1"/>
      <c r="V61" s="1"/>
      <c r="W61" s="1"/>
      <c r="X61" s="1"/>
      <c r="Y61" s="1"/>
      <c r="Z61" s="1"/>
      <c r="AA61" s="1"/>
    </row>
    <row r="62" spans="1:27" ht="13.5" customHeight="1" x14ac:dyDescent="0.25">
      <c r="A62" s="2"/>
      <c r="B62" s="142" t="s">
        <v>26</v>
      </c>
      <c r="C62" s="108"/>
      <c r="D62" s="108"/>
      <c r="E62" s="143"/>
      <c r="F62" s="1"/>
      <c r="G62" s="113"/>
      <c r="H62" s="108"/>
      <c r="I62" s="108"/>
      <c r="J62" s="108"/>
      <c r="K62" s="112"/>
      <c r="L62" s="1"/>
      <c r="M62" s="1"/>
      <c r="N62" s="1"/>
      <c r="O62" s="1"/>
      <c r="P62" s="1"/>
      <c r="Q62" s="1"/>
      <c r="R62" s="1"/>
      <c r="S62" s="1"/>
      <c r="T62" s="1"/>
      <c r="U62" s="1"/>
      <c r="V62" s="1"/>
      <c r="W62" s="1"/>
      <c r="X62" s="1"/>
      <c r="Y62" s="1"/>
      <c r="Z62" s="1"/>
      <c r="AA62" s="1"/>
    </row>
    <row r="63" spans="1:27" ht="13.5" customHeight="1" thickBot="1" x14ac:dyDescent="0.3">
      <c r="A63" s="1"/>
      <c r="B63" s="67" t="s">
        <v>181</v>
      </c>
      <c r="C63" s="69">
        <v>0</v>
      </c>
      <c r="D63" s="56"/>
      <c r="E63" s="58"/>
      <c r="F63" s="1"/>
      <c r="G63" s="113"/>
      <c r="H63" s="108"/>
      <c r="I63" s="108"/>
      <c r="J63" s="108"/>
      <c r="K63" s="112"/>
      <c r="L63" s="1"/>
      <c r="M63" s="1"/>
      <c r="N63" s="1"/>
      <c r="O63" s="1"/>
      <c r="P63" s="1"/>
      <c r="Q63" s="1"/>
      <c r="R63" s="1"/>
      <c r="S63" s="1"/>
      <c r="T63" s="1"/>
      <c r="U63" s="1"/>
      <c r="V63" s="1"/>
      <c r="W63" s="1"/>
      <c r="X63" s="1"/>
      <c r="Y63" s="1"/>
      <c r="Z63" s="1"/>
      <c r="AA63" s="1"/>
    </row>
    <row r="64" spans="1:27" ht="13.5" customHeight="1" thickTop="1" thickBot="1" x14ac:dyDescent="0.3">
      <c r="A64" s="1"/>
      <c r="B64" s="85"/>
      <c r="C64" s="86"/>
      <c r="D64" s="87"/>
      <c r="E64" s="88"/>
      <c r="F64" s="1"/>
      <c r="G64" s="114"/>
      <c r="H64" s="115"/>
      <c r="I64" s="115"/>
      <c r="J64" s="115"/>
      <c r="K64" s="116"/>
      <c r="L64" s="1"/>
      <c r="M64" s="1"/>
      <c r="N64" s="1"/>
      <c r="O64" s="1"/>
      <c r="P64" s="1"/>
      <c r="Q64" s="1"/>
      <c r="R64" s="1"/>
      <c r="S64" s="1"/>
      <c r="T64" s="1"/>
      <c r="U64" s="1"/>
      <c r="V64" s="1"/>
      <c r="W64" s="1"/>
      <c r="X64" s="1"/>
      <c r="Y64" s="1"/>
      <c r="Z64" s="1"/>
      <c r="AA64" s="1"/>
    </row>
    <row r="65" spans="1:27" ht="13.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5" customHeight="1" x14ac:dyDescent="0.25">
      <c r="A66" s="51"/>
      <c r="B66" s="138" t="s">
        <v>97</v>
      </c>
      <c r="C66" s="139"/>
      <c r="D66" s="139"/>
      <c r="E66" s="140"/>
      <c r="F66" s="1"/>
      <c r="G66" s="117" t="s">
        <v>7</v>
      </c>
      <c r="H66" s="104"/>
      <c r="I66" s="104"/>
      <c r="J66" s="104"/>
      <c r="K66" s="105"/>
      <c r="L66" s="1"/>
      <c r="M66" s="1"/>
      <c r="N66" s="1"/>
      <c r="O66" s="1"/>
      <c r="P66" s="1"/>
      <c r="Q66" s="1"/>
      <c r="R66" s="1"/>
      <c r="S66" s="1"/>
      <c r="T66" s="1"/>
      <c r="U66" s="1"/>
      <c r="V66" s="1"/>
      <c r="W66" s="1"/>
      <c r="X66" s="1"/>
      <c r="Y66" s="1"/>
      <c r="Z66" s="1"/>
      <c r="AA66" s="1"/>
    </row>
    <row r="67" spans="1:27" ht="13.5" customHeight="1" x14ac:dyDescent="0.25">
      <c r="A67" s="21"/>
      <c r="B67" s="53" t="s">
        <v>6</v>
      </c>
      <c r="C67" s="54"/>
      <c r="D67" s="56"/>
      <c r="E67" s="58"/>
      <c r="F67" s="1"/>
      <c r="G67" s="141"/>
      <c r="H67" s="119"/>
      <c r="I67" s="119"/>
      <c r="J67" s="119"/>
      <c r="K67" s="120"/>
      <c r="L67" s="1"/>
      <c r="M67" s="1"/>
      <c r="N67" s="1"/>
      <c r="O67" s="1"/>
      <c r="P67" s="1"/>
      <c r="Q67" s="1"/>
      <c r="R67" s="1"/>
      <c r="S67" s="1"/>
      <c r="T67" s="1"/>
      <c r="U67" s="1"/>
      <c r="V67" s="1"/>
      <c r="W67" s="1"/>
      <c r="X67" s="1"/>
      <c r="Y67" s="1"/>
      <c r="Z67" s="1"/>
      <c r="AA67" s="1"/>
    </row>
    <row r="68" spans="1:27" ht="13.5" customHeight="1" x14ac:dyDescent="0.25">
      <c r="A68" s="1"/>
      <c r="B68" s="61" t="s">
        <v>189</v>
      </c>
      <c r="C68" s="62">
        <v>4500</v>
      </c>
      <c r="D68" s="63"/>
      <c r="E68" s="65"/>
      <c r="F68" s="1"/>
      <c r="G68" s="113"/>
      <c r="H68" s="108"/>
      <c r="I68" s="108"/>
      <c r="J68" s="108"/>
      <c r="K68" s="112"/>
      <c r="L68" s="1"/>
      <c r="M68" s="1"/>
      <c r="N68" s="1"/>
      <c r="O68" s="1"/>
      <c r="P68" s="1"/>
      <c r="Q68" s="1"/>
      <c r="R68" s="1"/>
      <c r="S68" s="1"/>
      <c r="T68" s="1"/>
      <c r="U68" s="1"/>
      <c r="V68" s="1"/>
      <c r="W68" s="1"/>
      <c r="X68" s="1"/>
      <c r="Y68" s="1"/>
      <c r="Z68" s="1"/>
      <c r="AA68" s="1"/>
    </row>
    <row r="69" spans="1:27" ht="13.5" customHeight="1" thickBot="1" x14ac:dyDescent="0.3">
      <c r="A69" s="1"/>
      <c r="B69" s="67" t="s">
        <v>181</v>
      </c>
      <c r="C69" s="69"/>
      <c r="D69" s="56"/>
      <c r="E69" s="58"/>
      <c r="F69" s="1"/>
      <c r="G69" s="113"/>
      <c r="H69" s="108"/>
      <c r="I69" s="108"/>
      <c r="J69" s="108"/>
      <c r="K69" s="112"/>
      <c r="L69" s="1"/>
      <c r="M69" s="1"/>
      <c r="N69" s="1"/>
      <c r="O69" s="1"/>
      <c r="P69" s="1"/>
      <c r="Q69" s="1"/>
      <c r="R69" s="1"/>
      <c r="S69" s="1"/>
      <c r="T69" s="1"/>
      <c r="U69" s="1"/>
      <c r="V69" s="1"/>
      <c r="W69" s="1"/>
      <c r="X69" s="1"/>
      <c r="Y69" s="1"/>
      <c r="Z69" s="1"/>
      <c r="AA69" s="1"/>
    </row>
    <row r="70" spans="1:27" ht="13.5" customHeight="1" thickTop="1" x14ac:dyDescent="0.25">
      <c r="A70" s="1"/>
      <c r="B70" s="61" t="s">
        <v>13</v>
      </c>
      <c r="C70" s="72">
        <f>SUM(C68:C69)</f>
        <v>4500</v>
      </c>
      <c r="D70" s="63"/>
      <c r="E70" s="65"/>
      <c r="F70" s="1"/>
      <c r="G70" s="113"/>
      <c r="H70" s="108"/>
      <c r="I70" s="108"/>
      <c r="J70" s="108"/>
      <c r="K70" s="112"/>
      <c r="L70" s="1"/>
      <c r="M70" s="1"/>
      <c r="N70" s="1"/>
      <c r="O70" s="1"/>
      <c r="P70" s="1"/>
      <c r="Q70" s="1"/>
      <c r="R70" s="1"/>
      <c r="S70" s="1"/>
      <c r="T70" s="1"/>
      <c r="U70" s="1"/>
      <c r="V70" s="1"/>
      <c r="W70" s="1"/>
      <c r="X70" s="1"/>
      <c r="Y70" s="1"/>
      <c r="Z70" s="1"/>
      <c r="AA70" s="1"/>
    </row>
    <row r="71" spans="1:27" ht="13.5" customHeight="1" x14ac:dyDescent="0.25">
      <c r="A71" s="1"/>
      <c r="B71" s="67"/>
      <c r="C71" s="56"/>
      <c r="D71" s="56"/>
      <c r="E71" s="58"/>
      <c r="F71" s="1"/>
      <c r="G71" s="113"/>
      <c r="H71" s="108"/>
      <c r="I71" s="108"/>
      <c r="J71" s="108"/>
      <c r="K71" s="112"/>
      <c r="L71" s="1"/>
      <c r="M71" s="1"/>
      <c r="N71" s="1"/>
      <c r="O71" s="1"/>
      <c r="P71" s="1"/>
      <c r="Q71" s="1"/>
      <c r="R71" s="1"/>
      <c r="S71" s="1"/>
      <c r="T71" s="1"/>
      <c r="U71" s="1"/>
      <c r="V71" s="1"/>
      <c r="W71" s="1"/>
      <c r="X71" s="1"/>
      <c r="Y71" s="1"/>
      <c r="Z71" s="1"/>
      <c r="AA71" s="1"/>
    </row>
    <row r="72" spans="1:27" ht="13.5" customHeight="1" x14ac:dyDescent="0.25">
      <c r="A72" s="21"/>
      <c r="B72" s="74" t="s">
        <v>16</v>
      </c>
      <c r="C72" s="72"/>
      <c r="D72" s="63"/>
      <c r="E72" s="65"/>
      <c r="F72" s="1"/>
      <c r="G72" s="113"/>
      <c r="H72" s="108"/>
      <c r="I72" s="108"/>
      <c r="J72" s="108"/>
      <c r="K72" s="112"/>
      <c r="L72" s="1"/>
      <c r="M72" s="1"/>
      <c r="N72" s="1"/>
      <c r="O72" s="1"/>
      <c r="P72" s="1"/>
      <c r="Q72" s="1"/>
      <c r="R72" s="1"/>
      <c r="S72" s="1"/>
      <c r="T72" s="1"/>
      <c r="U72" s="1"/>
      <c r="V72" s="1"/>
      <c r="W72" s="1"/>
      <c r="X72" s="1"/>
      <c r="Y72" s="1"/>
      <c r="Z72" s="1"/>
      <c r="AA72" s="1"/>
    </row>
    <row r="73" spans="1:27" ht="60" x14ac:dyDescent="0.25">
      <c r="A73" s="1"/>
      <c r="B73" s="67" t="s">
        <v>98</v>
      </c>
      <c r="C73" s="75">
        <v>180</v>
      </c>
      <c r="D73" s="96" t="s">
        <v>99</v>
      </c>
      <c r="E73" s="58"/>
      <c r="F73" s="1"/>
      <c r="G73" s="113"/>
      <c r="H73" s="108"/>
      <c r="I73" s="108"/>
      <c r="J73" s="108"/>
      <c r="K73" s="112"/>
      <c r="L73" s="1"/>
      <c r="M73" s="1"/>
      <c r="N73" s="1"/>
      <c r="O73" s="1"/>
      <c r="P73" s="1"/>
      <c r="Q73" s="1"/>
      <c r="R73" s="1"/>
      <c r="S73" s="1"/>
      <c r="T73" s="1"/>
      <c r="U73" s="1"/>
      <c r="V73" s="1"/>
      <c r="W73" s="1"/>
      <c r="X73" s="1"/>
      <c r="Y73" s="1"/>
      <c r="Z73" s="1"/>
      <c r="AA73" s="1"/>
    </row>
    <row r="74" spans="1:27" ht="180" x14ac:dyDescent="0.25">
      <c r="A74" s="1"/>
      <c r="B74" s="61" t="s">
        <v>100</v>
      </c>
      <c r="C74" s="77">
        <v>3000</v>
      </c>
      <c r="D74" s="98" t="s">
        <v>101</v>
      </c>
      <c r="E74" s="65"/>
      <c r="F74" s="1"/>
      <c r="G74" s="113"/>
      <c r="H74" s="108"/>
      <c r="I74" s="108"/>
      <c r="J74" s="108"/>
      <c r="K74" s="112"/>
      <c r="L74" s="1"/>
      <c r="M74" s="1"/>
      <c r="N74" s="1"/>
      <c r="O74" s="1"/>
      <c r="P74" s="1"/>
      <c r="Q74" s="1"/>
      <c r="R74" s="1"/>
      <c r="S74" s="1"/>
      <c r="T74" s="1"/>
      <c r="U74" s="1"/>
      <c r="V74" s="1"/>
      <c r="W74" s="1"/>
      <c r="X74" s="1"/>
      <c r="Y74" s="1"/>
      <c r="Z74" s="1"/>
      <c r="AA74" s="1"/>
    </row>
    <row r="75" spans="1:27" s="97" customFormat="1" ht="165" x14ac:dyDescent="0.25">
      <c r="A75" s="1"/>
      <c r="B75" s="61" t="s">
        <v>102</v>
      </c>
      <c r="C75" s="77">
        <v>450</v>
      </c>
      <c r="D75" s="98" t="s">
        <v>103</v>
      </c>
      <c r="E75" s="65"/>
      <c r="F75" s="1"/>
      <c r="G75" s="113"/>
      <c r="H75" s="108"/>
      <c r="I75" s="108"/>
      <c r="J75" s="108"/>
      <c r="K75" s="112"/>
      <c r="L75" s="1"/>
      <c r="M75" s="1"/>
      <c r="N75" s="1"/>
      <c r="O75" s="1"/>
      <c r="P75" s="1"/>
      <c r="Q75" s="1"/>
      <c r="R75" s="1"/>
      <c r="S75" s="1"/>
      <c r="T75" s="1"/>
      <c r="U75" s="1"/>
      <c r="V75" s="1"/>
      <c r="W75" s="1"/>
      <c r="X75" s="1"/>
      <c r="Y75" s="1"/>
      <c r="Z75" s="1"/>
      <c r="AA75" s="1"/>
    </row>
    <row r="76" spans="1:27" s="97" customFormat="1" ht="225" x14ac:dyDescent="0.25">
      <c r="A76" s="1"/>
      <c r="B76" s="61" t="s">
        <v>104</v>
      </c>
      <c r="C76" s="77">
        <v>1200</v>
      </c>
      <c r="D76" s="98" t="s">
        <v>105</v>
      </c>
      <c r="E76" s="65"/>
      <c r="F76" s="1"/>
      <c r="G76" s="113"/>
      <c r="H76" s="108"/>
      <c r="I76" s="108"/>
      <c r="J76" s="108"/>
      <c r="K76" s="112"/>
      <c r="L76" s="1"/>
      <c r="M76" s="1"/>
      <c r="N76" s="1"/>
      <c r="O76" s="1"/>
      <c r="P76" s="1"/>
      <c r="Q76" s="1"/>
      <c r="R76" s="1"/>
      <c r="S76" s="1"/>
      <c r="T76" s="1"/>
      <c r="U76" s="1"/>
      <c r="V76" s="1"/>
      <c r="W76" s="1"/>
      <c r="X76" s="1"/>
      <c r="Y76" s="1"/>
      <c r="Z76" s="1"/>
      <c r="AA76" s="1"/>
    </row>
    <row r="77" spans="1:27" s="97" customFormat="1" ht="90" x14ac:dyDescent="0.25">
      <c r="A77" s="1"/>
      <c r="B77" s="61" t="s">
        <v>106</v>
      </c>
      <c r="C77" s="77">
        <v>320</v>
      </c>
      <c r="D77" s="98" t="s">
        <v>107</v>
      </c>
      <c r="E77" s="65"/>
      <c r="F77" s="1"/>
      <c r="G77" s="113"/>
      <c r="H77" s="108"/>
      <c r="I77" s="108"/>
      <c r="J77" s="108"/>
      <c r="K77" s="112"/>
      <c r="L77" s="1"/>
      <c r="M77" s="1"/>
      <c r="N77" s="1"/>
      <c r="O77" s="1"/>
      <c r="P77" s="1"/>
      <c r="Q77" s="1"/>
      <c r="R77" s="1"/>
      <c r="S77" s="1"/>
      <c r="T77" s="1"/>
      <c r="U77" s="1"/>
      <c r="V77" s="1"/>
      <c r="W77" s="1"/>
      <c r="X77" s="1"/>
      <c r="Y77" s="1"/>
      <c r="Z77" s="1"/>
      <c r="AA77" s="1"/>
    </row>
    <row r="78" spans="1:27" s="97" customFormat="1" ht="180" x14ac:dyDescent="0.25">
      <c r="A78" s="1"/>
      <c r="B78" s="61" t="s">
        <v>89</v>
      </c>
      <c r="C78" s="77">
        <v>900</v>
      </c>
      <c r="D78" s="98" t="s">
        <v>108</v>
      </c>
      <c r="E78" s="65"/>
      <c r="F78" s="1"/>
      <c r="G78" s="113"/>
      <c r="H78" s="108"/>
      <c r="I78" s="108"/>
      <c r="J78" s="108"/>
      <c r="K78" s="112"/>
      <c r="L78" s="1"/>
      <c r="M78" s="1"/>
      <c r="N78" s="1"/>
      <c r="O78" s="1"/>
      <c r="P78" s="1"/>
      <c r="Q78" s="1"/>
      <c r="R78" s="1"/>
      <c r="S78" s="1"/>
      <c r="T78" s="1"/>
      <c r="U78" s="1"/>
      <c r="V78" s="1"/>
      <c r="W78" s="1"/>
      <c r="X78" s="1"/>
      <c r="Y78" s="1"/>
      <c r="Z78" s="1"/>
      <c r="AA78" s="1"/>
    </row>
    <row r="79" spans="1:27" s="97" customFormat="1" ht="150" x14ac:dyDescent="0.25">
      <c r="A79" s="1"/>
      <c r="B79" s="61" t="s">
        <v>109</v>
      </c>
      <c r="C79" s="77">
        <v>225</v>
      </c>
      <c r="D79" s="98" t="s">
        <v>110</v>
      </c>
      <c r="E79" s="65"/>
      <c r="F79" s="1"/>
      <c r="G79" s="113"/>
      <c r="H79" s="108"/>
      <c r="I79" s="108"/>
      <c r="J79" s="108"/>
      <c r="K79" s="112"/>
      <c r="L79" s="1"/>
      <c r="M79" s="1"/>
      <c r="N79" s="1"/>
      <c r="O79" s="1"/>
      <c r="P79" s="1"/>
      <c r="Q79" s="1"/>
      <c r="R79" s="1"/>
      <c r="S79" s="1"/>
      <c r="T79" s="1"/>
      <c r="U79" s="1"/>
      <c r="V79" s="1"/>
      <c r="W79" s="1"/>
      <c r="X79" s="1"/>
      <c r="Y79" s="1"/>
      <c r="Z79" s="1"/>
      <c r="AA79" s="1"/>
    </row>
    <row r="80" spans="1:27" s="97" customFormat="1" ht="135" x14ac:dyDescent="0.25">
      <c r="A80" s="1"/>
      <c r="B80" s="61" t="s">
        <v>111</v>
      </c>
      <c r="C80" s="77">
        <v>60</v>
      </c>
      <c r="D80" s="98" t="s">
        <v>112</v>
      </c>
      <c r="E80" s="65"/>
      <c r="F80" s="1"/>
      <c r="G80" s="113"/>
      <c r="H80" s="108"/>
      <c r="I80" s="108"/>
      <c r="J80" s="108"/>
      <c r="K80" s="112"/>
      <c r="L80" s="1"/>
      <c r="M80" s="1"/>
      <c r="N80" s="1"/>
      <c r="O80" s="1"/>
      <c r="P80" s="1"/>
      <c r="Q80" s="1"/>
      <c r="R80" s="1"/>
      <c r="S80" s="1"/>
      <c r="T80" s="1"/>
      <c r="U80" s="1"/>
      <c r="V80" s="1"/>
      <c r="W80" s="1"/>
      <c r="X80" s="1"/>
      <c r="Y80" s="1"/>
      <c r="Z80" s="1"/>
      <c r="AA80" s="1"/>
    </row>
    <row r="81" spans="1:27" s="97" customFormat="1" ht="120" x14ac:dyDescent="0.25">
      <c r="A81" s="1"/>
      <c r="B81" s="61" t="s">
        <v>113</v>
      </c>
      <c r="C81" s="77">
        <v>50</v>
      </c>
      <c r="D81" s="98" t="s">
        <v>114</v>
      </c>
      <c r="E81" s="65"/>
      <c r="F81" s="1"/>
      <c r="G81" s="113"/>
      <c r="H81" s="108"/>
      <c r="I81" s="108"/>
      <c r="J81" s="108"/>
      <c r="K81" s="112"/>
      <c r="L81" s="1"/>
      <c r="M81" s="1"/>
      <c r="N81" s="1"/>
      <c r="O81" s="1"/>
      <c r="P81" s="1"/>
      <c r="Q81" s="1"/>
      <c r="R81" s="1"/>
      <c r="S81" s="1"/>
      <c r="T81" s="1"/>
      <c r="U81" s="1"/>
      <c r="V81" s="1"/>
      <c r="W81" s="1"/>
      <c r="X81" s="1"/>
      <c r="Y81" s="1"/>
      <c r="Z81" s="1"/>
      <c r="AA81" s="1"/>
    </row>
    <row r="82" spans="1:27" s="97" customFormat="1" ht="150" x14ac:dyDescent="0.25">
      <c r="A82" s="1"/>
      <c r="B82" s="61" t="s">
        <v>115</v>
      </c>
      <c r="C82" s="77">
        <v>150</v>
      </c>
      <c r="D82" s="98" t="s">
        <v>116</v>
      </c>
      <c r="E82" s="65"/>
      <c r="F82" s="1"/>
      <c r="G82" s="113"/>
      <c r="H82" s="108"/>
      <c r="I82" s="108"/>
      <c r="J82" s="108"/>
      <c r="K82" s="112"/>
      <c r="L82" s="1"/>
      <c r="M82" s="1"/>
      <c r="N82" s="1"/>
      <c r="O82" s="1"/>
      <c r="P82" s="1"/>
      <c r="Q82" s="1"/>
      <c r="R82" s="1"/>
      <c r="S82" s="1"/>
      <c r="T82" s="1"/>
      <c r="U82" s="1"/>
      <c r="V82" s="1"/>
      <c r="W82" s="1"/>
      <c r="X82" s="1"/>
      <c r="Y82" s="1"/>
      <c r="Z82" s="1"/>
      <c r="AA82" s="1"/>
    </row>
    <row r="83" spans="1:27" s="97" customFormat="1" ht="105" x14ac:dyDescent="0.25">
      <c r="A83" s="1"/>
      <c r="B83" s="61" t="s">
        <v>117</v>
      </c>
      <c r="C83" s="77">
        <v>50</v>
      </c>
      <c r="D83" s="98" t="s">
        <v>118</v>
      </c>
      <c r="E83" s="65"/>
      <c r="F83" s="1"/>
      <c r="G83" s="113"/>
      <c r="H83" s="108"/>
      <c r="I83" s="108"/>
      <c r="J83" s="108"/>
      <c r="K83" s="112"/>
      <c r="L83" s="1"/>
      <c r="M83" s="1"/>
      <c r="N83" s="1"/>
      <c r="O83" s="1"/>
      <c r="P83" s="1"/>
      <c r="Q83" s="1"/>
      <c r="R83" s="1"/>
      <c r="S83" s="1"/>
      <c r="T83" s="1"/>
      <c r="U83" s="1"/>
      <c r="V83" s="1"/>
      <c r="W83" s="1"/>
      <c r="X83" s="1"/>
      <c r="Y83" s="1"/>
      <c r="Z83" s="1"/>
      <c r="AA83" s="1"/>
    </row>
    <row r="84" spans="1:27" ht="120.75" thickBot="1" x14ac:dyDescent="0.3">
      <c r="A84" s="1"/>
      <c r="B84" s="67" t="s">
        <v>119</v>
      </c>
      <c r="C84" s="69">
        <v>50</v>
      </c>
      <c r="D84" s="96" t="s">
        <v>120</v>
      </c>
      <c r="E84" s="58"/>
      <c r="F84" s="1"/>
      <c r="G84" s="113"/>
      <c r="H84" s="108"/>
      <c r="I84" s="108"/>
      <c r="J84" s="108"/>
      <c r="K84" s="112"/>
      <c r="L84" s="1"/>
      <c r="M84" s="1"/>
      <c r="N84" s="1"/>
      <c r="O84" s="1"/>
      <c r="P84" s="1"/>
      <c r="Q84" s="1"/>
      <c r="R84" s="1"/>
      <c r="S84" s="1"/>
      <c r="T84" s="1"/>
      <c r="U84" s="1"/>
      <c r="V84" s="1"/>
      <c r="W84" s="1"/>
      <c r="X84" s="1"/>
      <c r="Y84" s="1"/>
      <c r="Z84" s="1"/>
      <c r="AA84" s="1"/>
    </row>
    <row r="85" spans="1:27" ht="13.5" customHeight="1" thickTop="1" x14ac:dyDescent="0.25">
      <c r="A85" s="1"/>
      <c r="B85" s="61" t="s">
        <v>22</v>
      </c>
      <c r="C85" s="72">
        <f>SUM(C73:C84)</f>
        <v>6635</v>
      </c>
      <c r="D85" s="63"/>
      <c r="E85" s="65"/>
      <c r="F85" s="1"/>
      <c r="G85" s="113"/>
      <c r="H85" s="108"/>
      <c r="I85" s="108"/>
      <c r="J85" s="108"/>
      <c r="K85" s="112"/>
      <c r="L85" s="1"/>
      <c r="M85" s="1"/>
      <c r="N85" s="1"/>
      <c r="O85" s="1"/>
      <c r="P85" s="1"/>
      <c r="Q85" s="1"/>
      <c r="R85" s="1"/>
      <c r="S85" s="1"/>
      <c r="T85" s="1"/>
      <c r="U85" s="1"/>
      <c r="V85" s="1"/>
      <c r="W85" s="1"/>
      <c r="X85" s="1"/>
      <c r="Y85" s="1"/>
      <c r="Z85" s="1"/>
      <c r="AA85" s="1"/>
    </row>
    <row r="86" spans="1:27" ht="13.5" customHeight="1" x14ac:dyDescent="0.25">
      <c r="A86" s="1"/>
      <c r="B86" s="67"/>
      <c r="C86" s="54"/>
      <c r="D86" s="56"/>
      <c r="E86" s="58"/>
      <c r="F86" s="1"/>
      <c r="G86" s="113"/>
      <c r="H86" s="108"/>
      <c r="I86" s="108"/>
      <c r="J86" s="108"/>
      <c r="K86" s="112"/>
      <c r="L86" s="1"/>
      <c r="M86" s="1"/>
      <c r="N86" s="1"/>
      <c r="O86" s="1"/>
      <c r="P86" s="1"/>
      <c r="Q86" s="1"/>
      <c r="R86" s="1"/>
      <c r="S86" s="1"/>
      <c r="T86" s="1"/>
      <c r="U86" s="1"/>
      <c r="V86" s="1"/>
      <c r="W86" s="1"/>
      <c r="X86" s="1"/>
      <c r="Y86" s="1"/>
      <c r="Z86" s="1"/>
      <c r="AA86" s="1"/>
    </row>
    <row r="87" spans="1:27" ht="13.5" customHeight="1" x14ac:dyDescent="0.25">
      <c r="A87" s="37"/>
      <c r="B87" s="81" t="s">
        <v>32</v>
      </c>
      <c r="C87" s="72">
        <f>C70-C85</f>
        <v>-2135</v>
      </c>
      <c r="D87" s="63"/>
      <c r="E87" s="65"/>
      <c r="F87" s="1"/>
      <c r="G87" s="113"/>
      <c r="H87" s="108"/>
      <c r="I87" s="108"/>
      <c r="J87" s="108"/>
      <c r="K87" s="112"/>
      <c r="L87" s="1"/>
      <c r="M87" s="1"/>
      <c r="N87" s="1"/>
      <c r="O87" s="1"/>
      <c r="P87" s="1"/>
      <c r="Q87" s="1"/>
      <c r="R87" s="1"/>
      <c r="S87" s="1"/>
      <c r="T87" s="1"/>
      <c r="U87" s="1"/>
      <c r="V87" s="1"/>
      <c r="W87" s="1"/>
      <c r="X87" s="1"/>
      <c r="Y87" s="1"/>
      <c r="Z87" s="1"/>
      <c r="AA87" s="1"/>
    </row>
    <row r="88" spans="1:27" ht="13.5" customHeight="1" x14ac:dyDescent="0.25">
      <c r="A88" s="1"/>
      <c r="B88" s="67"/>
      <c r="C88" s="54"/>
      <c r="D88" s="56"/>
      <c r="E88" s="58"/>
      <c r="F88" s="1"/>
      <c r="G88" s="113"/>
      <c r="H88" s="108"/>
      <c r="I88" s="108"/>
      <c r="J88" s="108"/>
      <c r="K88" s="112"/>
      <c r="L88" s="1"/>
      <c r="M88" s="1"/>
      <c r="N88" s="1"/>
      <c r="O88" s="1"/>
      <c r="P88" s="1"/>
      <c r="Q88" s="1"/>
      <c r="R88" s="1"/>
      <c r="S88" s="1"/>
      <c r="T88" s="1"/>
      <c r="U88" s="1"/>
      <c r="V88" s="1"/>
      <c r="W88" s="1"/>
      <c r="X88" s="1"/>
      <c r="Y88" s="1"/>
      <c r="Z88" s="1"/>
      <c r="AA88" s="1"/>
    </row>
    <row r="89" spans="1:27" ht="13.5" customHeight="1" x14ac:dyDescent="0.25">
      <c r="A89" s="2"/>
      <c r="B89" s="142" t="s">
        <v>26</v>
      </c>
      <c r="C89" s="108"/>
      <c r="D89" s="108"/>
      <c r="E89" s="143"/>
      <c r="F89" s="1"/>
      <c r="G89" s="113"/>
      <c r="H89" s="108"/>
      <c r="I89" s="108"/>
      <c r="J89" s="108"/>
      <c r="K89" s="112"/>
      <c r="L89" s="1"/>
      <c r="M89" s="1"/>
      <c r="N89" s="1"/>
      <c r="O89" s="1"/>
      <c r="P89" s="1"/>
      <c r="Q89" s="1"/>
      <c r="R89" s="1"/>
      <c r="S89" s="1"/>
      <c r="T89" s="1"/>
      <c r="U89" s="1"/>
      <c r="V89" s="1"/>
      <c r="W89" s="1"/>
      <c r="X89" s="1"/>
      <c r="Y89" s="1"/>
      <c r="Z89" s="1"/>
      <c r="AA89" s="1"/>
    </row>
    <row r="90" spans="1:27" ht="13.5" customHeight="1" thickBot="1" x14ac:dyDescent="0.3">
      <c r="A90" s="1"/>
      <c r="B90" s="67" t="s">
        <v>181</v>
      </c>
      <c r="C90" s="69">
        <v>0</v>
      </c>
      <c r="D90" s="56"/>
      <c r="E90" s="58"/>
      <c r="F90" s="1"/>
      <c r="G90" s="113"/>
      <c r="H90" s="108"/>
      <c r="I90" s="108"/>
      <c r="J90" s="108"/>
      <c r="K90" s="112"/>
      <c r="L90" s="1"/>
      <c r="M90" s="1"/>
      <c r="N90" s="1"/>
      <c r="O90" s="1"/>
      <c r="P90" s="1"/>
      <c r="Q90" s="1"/>
      <c r="R90" s="1"/>
      <c r="S90" s="1"/>
      <c r="T90" s="1"/>
      <c r="U90" s="1"/>
      <c r="V90" s="1"/>
      <c r="W90" s="1"/>
      <c r="X90" s="1"/>
      <c r="Y90" s="1"/>
      <c r="Z90" s="1"/>
      <c r="AA90" s="1"/>
    </row>
    <row r="91" spans="1:27" ht="13.5" customHeight="1" thickTop="1" thickBot="1" x14ac:dyDescent="0.3">
      <c r="A91" s="1"/>
      <c r="B91" s="85"/>
      <c r="C91" s="86"/>
      <c r="D91" s="87"/>
      <c r="E91" s="88"/>
      <c r="F91" s="1"/>
      <c r="G91" s="114"/>
      <c r="H91" s="115"/>
      <c r="I91" s="115"/>
      <c r="J91" s="115"/>
      <c r="K91" s="116"/>
      <c r="L91" s="1"/>
      <c r="M91" s="1"/>
      <c r="N91" s="1"/>
      <c r="O91" s="1"/>
      <c r="P91" s="1"/>
      <c r="Q91" s="1"/>
      <c r="R91" s="1"/>
      <c r="S91" s="1"/>
      <c r="T91" s="1"/>
      <c r="U91" s="1"/>
      <c r="V91" s="1"/>
      <c r="W91" s="1"/>
      <c r="X91" s="1"/>
      <c r="Y91" s="1"/>
      <c r="Z91" s="1"/>
      <c r="AA91" s="1"/>
    </row>
    <row r="92" spans="1:27" ht="13.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5" customHeight="1" x14ac:dyDescent="0.25">
      <c r="A93" s="51"/>
      <c r="B93" s="138" t="s">
        <v>121</v>
      </c>
      <c r="C93" s="139"/>
      <c r="D93" s="139"/>
      <c r="E93" s="140"/>
      <c r="F93" s="1"/>
      <c r="G93" s="117" t="s">
        <v>7</v>
      </c>
      <c r="H93" s="104"/>
      <c r="I93" s="104"/>
      <c r="J93" s="104"/>
      <c r="K93" s="105"/>
      <c r="L93" s="1"/>
      <c r="M93" s="1"/>
      <c r="N93" s="1"/>
      <c r="O93" s="1"/>
      <c r="P93" s="1"/>
      <c r="Q93" s="1"/>
      <c r="R93" s="1"/>
      <c r="S93" s="1"/>
      <c r="T93" s="1"/>
      <c r="U93" s="1"/>
      <c r="V93" s="1"/>
      <c r="W93" s="1"/>
      <c r="X93" s="1"/>
      <c r="Y93" s="1"/>
      <c r="Z93" s="1"/>
      <c r="AA93" s="1"/>
    </row>
    <row r="94" spans="1:27" ht="13.5" customHeight="1" x14ac:dyDescent="0.25">
      <c r="A94" s="21"/>
      <c r="B94" s="53" t="s">
        <v>6</v>
      </c>
      <c r="C94" s="54"/>
      <c r="D94" s="56"/>
      <c r="E94" s="58"/>
      <c r="F94" s="1"/>
      <c r="G94" s="141"/>
      <c r="H94" s="119"/>
      <c r="I94" s="119"/>
      <c r="J94" s="119"/>
      <c r="K94" s="120"/>
      <c r="L94" s="1"/>
      <c r="M94" s="1"/>
      <c r="N94" s="1"/>
      <c r="O94" s="1"/>
      <c r="P94" s="1"/>
      <c r="Q94" s="1"/>
      <c r="R94" s="1"/>
      <c r="S94" s="1"/>
      <c r="T94" s="1"/>
      <c r="U94" s="1"/>
      <c r="V94" s="1"/>
      <c r="W94" s="1"/>
      <c r="X94" s="1"/>
      <c r="Y94" s="1"/>
      <c r="Z94" s="1"/>
      <c r="AA94" s="1"/>
    </row>
    <row r="95" spans="1:27" ht="13.5" customHeight="1" x14ac:dyDescent="0.25">
      <c r="A95" s="1"/>
      <c r="B95" s="61" t="s">
        <v>34</v>
      </c>
      <c r="C95" s="62">
        <v>500</v>
      </c>
      <c r="D95" s="63"/>
      <c r="E95" s="65"/>
      <c r="F95" s="1"/>
      <c r="G95" s="113"/>
      <c r="H95" s="108"/>
      <c r="I95" s="108"/>
      <c r="J95" s="108"/>
      <c r="K95" s="112"/>
      <c r="L95" s="1"/>
      <c r="M95" s="1"/>
      <c r="N95" s="1"/>
      <c r="O95" s="1"/>
      <c r="P95" s="1"/>
      <c r="Q95" s="1"/>
      <c r="R95" s="1"/>
      <c r="S95" s="1"/>
      <c r="T95" s="1"/>
      <c r="U95" s="1"/>
      <c r="V95" s="1"/>
      <c r="W95" s="1"/>
      <c r="X95" s="1"/>
      <c r="Y95" s="1"/>
      <c r="Z95" s="1"/>
      <c r="AA95" s="1"/>
    </row>
    <row r="96" spans="1:27" ht="13.5" customHeight="1" thickBot="1" x14ac:dyDescent="0.3">
      <c r="A96" s="1"/>
      <c r="B96" s="67" t="s">
        <v>181</v>
      </c>
      <c r="C96" s="69"/>
      <c r="D96" s="56"/>
      <c r="E96" s="58"/>
      <c r="F96" s="1"/>
      <c r="G96" s="113"/>
      <c r="H96" s="108"/>
      <c r="I96" s="108"/>
      <c r="J96" s="108"/>
      <c r="K96" s="112"/>
      <c r="L96" s="1"/>
      <c r="M96" s="1"/>
      <c r="N96" s="1"/>
      <c r="O96" s="1"/>
      <c r="P96" s="1"/>
      <c r="Q96" s="1"/>
      <c r="R96" s="1"/>
      <c r="S96" s="1"/>
      <c r="T96" s="1"/>
      <c r="U96" s="1"/>
      <c r="V96" s="1"/>
      <c r="W96" s="1"/>
      <c r="X96" s="1"/>
      <c r="Y96" s="1"/>
      <c r="Z96" s="1"/>
      <c r="AA96" s="1"/>
    </row>
    <row r="97" spans="1:27" ht="13.5" customHeight="1" thickTop="1" x14ac:dyDescent="0.25">
      <c r="A97" s="1"/>
      <c r="B97" s="61" t="s">
        <v>13</v>
      </c>
      <c r="C97" s="72">
        <f>SUM(C95:C96)</f>
        <v>500</v>
      </c>
      <c r="D97" s="63"/>
      <c r="E97" s="65"/>
      <c r="F97" s="1"/>
      <c r="G97" s="113"/>
      <c r="H97" s="108"/>
      <c r="I97" s="108"/>
      <c r="J97" s="108"/>
      <c r="K97" s="112"/>
      <c r="L97" s="1"/>
      <c r="M97" s="1"/>
      <c r="N97" s="1"/>
      <c r="O97" s="1"/>
      <c r="P97" s="1"/>
      <c r="Q97" s="1"/>
      <c r="R97" s="1"/>
      <c r="S97" s="1"/>
      <c r="T97" s="1"/>
      <c r="U97" s="1"/>
      <c r="V97" s="1"/>
      <c r="W97" s="1"/>
      <c r="X97" s="1"/>
      <c r="Y97" s="1"/>
      <c r="Z97" s="1"/>
      <c r="AA97" s="1"/>
    </row>
    <row r="98" spans="1:27" ht="13.5" customHeight="1" x14ac:dyDescent="0.25">
      <c r="A98" s="1"/>
      <c r="B98" s="67"/>
      <c r="C98" s="56"/>
      <c r="D98" s="56"/>
      <c r="E98" s="58"/>
      <c r="F98" s="1"/>
      <c r="G98" s="113"/>
      <c r="H98" s="108"/>
      <c r="I98" s="108"/>
      <c r="J98" s="108"/>
      <c r="K98" s="112"/>
      <c r="L98" s="1"/>
      <c r="M98" s="1"/>
      <c r="N98" s="1"/>
      <c r="O98" s="1"/>
      <c r="P98" s="1"/>
      <c r="Q98" s="1"/>
      <c r="R98" s="1"/>
      <c r="S98" s="1"/>
      <c r="T98" s="1"/>
      <c r="U98" s="1"/>
      <c r="V98" s="1"/>
      <c r="W98" s="1"/>
      <c r="X98" s="1"/>
      <c r="Y98" s="1"/>
      <c r="Z98" s="1"/>
      <c r="AA98" s="1"/>
    </row>
    <row r="99" spans="1:27" ht="13.5" customHeight="1" x14ac:dyDescent="0.25">
      <c r="A99" s="21"/>
      <c r="B99" s="74" t="s">
        <v>16</v>
      </c>
      <c r="C99" s="72"/>
      <c r="D99" s="63"/>
      <c r="E99" s="65"/>
      <c r="F99" s="1"/>
      <c r="G99" s="113"/>
      <c r="H99" s="108"/>
      <c r="I99" s="108"/>
      <c r="J99" s="108"/>
      <c r="K99" s="112"/>
      <c r="L99" s="1"/>
      <c r="M99" s="1"/>
      <c r="N99" s="1"/>
      <c r="O99" s="1"/>
      <c r="P99" s="1"/>
      <c r="Q99" s="1"/>
      <c r="R99" s="1"/>
      <c r="S99" s="1"/>
      <c r="T99" s="1"/>
      <c r="U99" s="1"/>
      <c r="V99" s="1"/>
      <c r="W99" s="1"/>
      <c r="X99" s="1"/>
      <c r="Y99" s="1"/>
      <c r="Z99" s="1"/>
      <c r="AA99" s="1"/>
    </row>
    <row r="100" spans="1:27" ht="120" x14ac:dyDescent="0.25">
      <c r="A100" s="1"/>
      <c r="B100" s="67" t="s">
        <v>122</v>
      </c>
      <c r="C100" s="75">
        <v>100</v>
      </c>
      <c r="D100" s="96" t="s">
        <v>123</v>
      </c>
      <c r="E100" s="58"/>
      <c r="F100" s="1"/>
      <c r="G100" s="113"/>
      <c r="H100" s="108"/>
      <c r="I100" s="108"/>
      <c r="J100" s="108"/>
      <c r="K100" s="112"/>
      <c r="L100" s="1"/>
      <c r="M100" s="1"/>
      <c r="N100" s="1"/>
      <c r="O100" s="1"/>
      <c r="P100" s="1"/>
      <c r="Q100" s="1"/>
      <c r="R100" s="1"/>
      <c r="S100" s="1"/>
      <c r="T100" s="1"/>
      <c r="U100" s="1"/>
      <c r="V100" s="1"/>
      <c r="W100" s="1"/>
      <c r="X100" s="1"/>
      <c r="Y100" s="1"/>
      <c r="Z100" s="1"/>
      <c r="AA100" s="1"/>
    </row>
    <row r="101" spans="1:27" s="97" customFormat="1" ht="180" x14ac:dyDescent="0.25">
      <c r="A101" s="1"/>
      <c r="B101" s="100" t="s">
        <v>124</v>
      </c>
      <c r="C101" s="75">
        <v>100</v>
      </c>
      <c r="D101" s="96" t="s">
        <v>125</v>
      </c>
      <c r="E101" s="58"/>
      <c r="F101" s="1"/>
      <c r="G101" s="113"/>
      <c r="H101" s="108"/>
      <c r="I101" s="108"/>
      <c r="J101" s="108"/>
      <c r="K101" s="112"/>
      <c r="L101" s="1"/>
      <c r="M101" s="1"/>
      <c r="N101" s="1"/>
      <c r="O101" s="1"/>
      <c r="P101" s="1"/>
      <c r="Q101" s="1"/>
      <c r="R101" s="1"/>
      <c r="S101" s="1"/>
      <c r="T101" s="1"/>
      <c r="U101" s="1"/>
      <c r="V101" s="1"/>
      <c r="W101" s="1"/>
      <c r="X101" s="1"/>
      <c r="Y101" s="1"/>
      <c r="Z101" s="1"/>
      <c r="AA101" s="1"/>
    </row>
    <row r="102" spans="1:27" s="97" customFormat="1" ht="225" x14ac:dyDescent="0.25">
      <c r="A102" s="1"/>
      <c r="B102" s="100" t="s">
        <v>126</v>
      </c>
      <c r="C102" s="75">
        <v>765</v>
      </c>
      <c r="D102" s="96" t="s">
        <v>127</v>
      </c>
      <c r="E102" s="58"/>
      <c r="F102" s="1"/>
      <c r="G102" s="113"/>
      <c r="H102" s="108"/>
      <c r="I102" s="108"/>
      <c r="J102" s="108"/>
      <c r="K102" s="112"/>
      <c r="L102" s="1"/>
      <c r="M102" s="1"/>
      <c r="N102" s="1"/>
      <c r="O102" s="1"/>
      <c r="P102" s="1"/>
      <c r="Q102" s="1"/>
      <c r="R102" s="1"/>
      <c r="S102" s="1"/>
      <c r="T102" s="1"/>
      <c r="U102" s="1"/>
      <c r="V102" s="1"/>
      <c r="W102" s="1"/>
      <c r="X102" s="1"/>
      <c r="Y102" s="1"/>
      <c r="Z102" s="1"/>
      <c r="AA102" s="1"/>
    </row>
    <row r="103" spans="1:27" s="97" customFormat="1" ht="300" x14ac:dyDescent="0.25">
      <c r="A103" s="1"/>
      <c r="B103" s="67" t="s">
        <v>128</v>
      </c>
      <c r="C103" s="75">
        <v>2480</v>
      </c>
      <c r="D103" s="96" t="s">
        <v>129</v>
      </c>
      <c r="E103" s="58"/>
      <c r="F103" s="1"/>
      <c r="G103" s="113"/>
      <c r="H103" s="108"/>
      <c r="I103" s="108"/>
      <c r="J103" s="108"/>
      <c r="K103" s="112"/>
      <c r="L103" s="1"/>
      <c r="M103" s="1"/>
      <c r="N103" s="1"/>
      <c r="O103" s="1"/>
      <c r="P103" s="1"/>
      <c r="Q103" s="1"/>
      <c r="R103" s="1"/>
      <c r="S103" s="1"/>
      <c r="T103" s="1"/>
      <c r="U103" s="1"/>
      <c r="V103" s="1"/>
      <c r="W103" s="1"/>
      <c r="X103" s="1"/>
      <c r="Y103" s="1"/>
      <c r="Z103" s="1"/>
      <c r="AA103" s="1"/>
    </row>
    <row r="104" spans="1:27" s="97" customFormat="1" ht="120" x14ac:dyDescent="0.25">
      <c r="A104" s="1"/>
      <c r="B104" s="67" t="s">
        <v>130</v>
      </c>
      <c r="C104" s="75">
        <v>200</v>
      </c>
      <c r="D104" s="96" t="s">
        <v>131</v>
      </c>
      <c r="E104" s="58"/>
      <c r="F104" s="1"/>
      <c r="G104" s="113"/>
      <c r="H104" s="108"/>
      <c r="I104" s="108"/>
      <c r="J104" s="108"/>
      <c r="K104" s="112"/>
      <c r="L104" s="1"/>
      <c r="M104" s="1"/>
      <c r="N104" s="1"/>
      <c r="O104" s="1"/>
      <c r="P104" s="1"/>
      <c r="Q104" s="1"/>
      <c r="R104" s="1"/>
      <c r="S104" s="1"/>
      <c r="T104" s="1"/>
      <c r="U104" s="1"/>
      <c r="V104" s="1"/>
      <c r="W104" s="1"/>
      <c r="X104" s="1"/>
      <c r="Y104" s="1"/>
      <c r="Z104" s="1"/>
      <c r="AA104" s="1"/>
    </row>
    <row r="105" spans="1:27" s="97" customFormat="1" ht="105" x14ac:dyDescent="0.25">
      <c r="A105" s="1"/>
      <c r="B105" s="67" t="s">
        <v>132</v>
      </c>
      <c r="C105" s="75">
        <v>50</v>
      </c>
      <c r="D105" s="96" t="s">
        <v>133</v>
      </c>
      <c r="E105" s="58"/>
      <c r="F105" s="1"/>
      <c r="G105" s="113"/>
      <c r="H105" s="108"/>
      <c r="I105" s="108"/>
      <c r="J105" s="108"/>
      <c r="K105" s="112"/>
      <c r="L105" s="1"/>
      <c r="M105" s="1"/>
      <c r="N105" s="1"/>
      <c r="O105" s="1"/>
      <c r="P105" s="1"/>
      <c r="Q105" s="1"/>
      <c r="R105" s="1"/>
      <c r="S105" s="1"/>
      <c r="T105" s="1"/>
      <c r="U105" s="1"/>
      <c r="V105" s="1"/>
      <c r="W105" s="1"/>
      <c r="X105" s="1"/>
      <c r="Y105" s="1"/>
      <c r="Z105" s="1"/>
      <c r="AA105" s="1"/>
    </row>
    <row r="106" spans="1:27" ht="180" x14ac:dyDescent="0.25">
      <c r="A106" s="1"/>
      <c r="B106" s="61" t="s">
        <v>134</v>
      </c>
      <c r="C106" s="77">
        <v>325</v>
      </c>
      <c r="D106" s="98" t="s">
        <v>135</v>
      </c>
      <c r="E106" s="65"/>
      <c r="F106" s="1"/>
      <c r="G106" s="113"/>
      <c r="H106" s="108"/>
      <c r="I106" s="108"/>
      <c r="J106" s="108"/>
      <c r="K106" s="112"/>
      <c r="L106" s="1"/>
      <c r="M106" s="1"/>
      <c r="N106" s="1"/>
      <c r="O106" s="1"/>
      <c r="P106" s="1"/>
      <c r="Q106" s="1"/>
      <c r="R106" s="1"/>
      <c r="S106" s="1"/>
      <c r="T106" s="1"/>
      <c r="U106" s="1"/>
      <c r="V106" s="1"/>
      <c r="W106" s="1"/>
      <c r="X106" s="1"/>
      <c r="Y106" s="1"/>
      <c r="Z106" s="1"/>
      <c r="AA106" s="1"/>
    </row>
    <row r="107" spans="1:27" ht="165.75" thickBot="1" x14ac:dyDescent="0.3">
      <c r="A107" s="1"/>
      <c r="B107" s="67" t="s">
        <v>136</v>
      </c>
      <c r="C107" s="69">
        <v>200</v>
      </c>
      <c r="D107" s="96" t="s">
        <v>137</v>
      </c>
      <c r="E107" s="58"/>
      <c r="F107" s="1"/>
      <c r="G107" s="113"/>
      <c r="H107" s="108"/>
      <c r="I107" s="108"/>
      <c r="J107" s="108"/>
      <c r="K107" s="112"/>
      <c r="L107" s="1"/>
      <c r="M107" s="1"/>
      <c r="N107" s="1"/>
      <c r="O107" s="1"/>
      <c r="P107" s="1"/>
      <c r="Q107" s="1"/>
      <c r="R107" s="1"/>
      <c r="S107" s="1"/>
      <c r="T107" s="1"/>
      <c r="U107" s="1"/>
      <c r="V107" s="1"/>
      <c r="W107" s="1"/>
      <c r="X107" s="1"/>
      <c r="Y107" s="1"/>
      <c r="Z107" s="1"/>
      <c r="AA107" s="1"/>
    </row>
    <row r="108" spans="1:27" ht="13.5" customHeight="1" thickTop="1" x14ac:dyDescent="0.25">
      <c r="A108" s="1"/>
      <c r="B108" s="61" t="s">
        <v>22</v>
      </c>
      <c r="C108" s="72">
        <f>SUM(C100:C107)</f>
        <v>4220</v>
      </c>
      <c r="D108" s="63"/>
      <c r="E108" s="65"/>
      <c r="F108" s="1"/>
      <c r="G108" s="113"/>
      <c r="H108" s="108"/>
      <c r="I108" s="108"/>
      <c r="J108" s="108"/>
      <c r="K108" s="112"/>
      <c r="L108" s="1"/>
      <c r="M108" s="1"/>
      <c r="N108" s="1"/>
      <c r="O108" s="1"/>
      <c r="P108" s="1"/>
      <c r="Q108" s="1"/>
      <c r="R108" s="1"/>
      <c r="S108" s="1"/>
      <c r="T108" s="1"/>
      <c r="U108" s="1"/>
      <c r="V108" s="1"/>
      <c r="W108" s="1"/>
      <c r="X108" s="1"/>
      <c r="Y108" s="1"/>
      <c r="Z108" s="1"/>
      <c r="AA108" s="1"/>
    </row>
    <row r="109" spans="1:27" ht="13.5" customHeight="1" x14ac:dyDescent="0.25">
      <c r="A109" s="1"/>
      <c r="B109" s="67"/>
      <c r="C109" s="54"/>
      <c r="D109" s="56"/>
      <c r="E109" s="58"/>
      <c r="F109" s="1"/>
      <c r="G109" s="113"/>
      <c r="H109" s="108"/>
      <c r="I109" s="108"/>
      <c r="J109" s="108"/>
      <c r="K109" s="112"/>
      <c r="L109" s="1"/>
      <c r="M109" s="1"/>
      <c r="N109" s="1"/>
      <c r="O109" s="1"/>
      <c r="P109" s="1"/>
      <c r="Q109" s="1"/>
      <c r="R109" s="1"/>
      <c r="S109" s="1"/>
      <c r="T109" s="1"/>
      <c r="U109" s="1"/>
      <c r="V109" s="1"/>
      <c r="W109" s="1"/>
      <c r="X109" s="1"/>
      <c r="Y109" s="1"/>
      <c r="Z109" s="1"/>
      <c r="AA109" s="1"/>
    </row>
    <row r="110" spans="1:27" ht="13.5" customHeight="1" x14ac:dyDescent="0.25">
      <c r="A110" s="37"/>
      <c r="B110" s="81" t="s">
        <v>32</v>
      </c>
      <c r="C110" s="72">
        <f>C97-C108</f>
        <v>-3720</v>
      </c>
      <c r="D110" s="63"/>
      <c r="E110" s="65"/>
      <c r="F110" s="1"/>
      <c r="G110" s="113"/>
      <c r="H110" s="108"/>
      <c r="I110" s="108"/>
      <c r="J110" s="108"/>
      <c r="K110" s="112"/>
      <c r="L110" s="1"/>
      <c r="M110" s="1"/>
      <c r="N110" s="1"/>
      <c r="O110" s="1"/>
      <c r="P110" s="1"/>
      <c r="Q110" s="1"/>
      <c r="R110" s="1"/>
      <c r="S110" s="1"/>
      <c r="T110" s="1"/>
      <c r="U110" s="1"/>
      <c r="V110" s="1"/>
      <c r="W110" s="1"/>
      <c r="X110" s="1"/>
      <c r="Y110" s="1"/>
      <c r="Z110" s="1"/>
      <c r="AA110" s="1"/>
    </row>
    <row r="111" spans="1:27" ht="13.5" customHeight="1" x14ac:dyDescent="0.25">
      <c r="A111" s="1"/>
      <c r="B111" s="67"/>
      <c r="C111" s="54"/>
      <c r="D111" s="56"/>
      <c r="E111" s="58"/>
      <c r="F111" s="1"/>
      <c r="G111" s="113"/>
      <c r="H111" s="108"/>
      <c r="I111" s="108"/>
      <c r="J111" s="108"/>
      <c r="K111" s="112"/>
      <c r="L111" s="1"/>
      <c r="M111" s="1"/>
      <c r="N111" s="1"/>
      <c r="O111" s="1"/>
      <c r="P111" s="1"/>
      <c r="Q111" s="1"/>
      <c r="R111" s="1"/>
      <c r="S111" s="1"/>
      <c r="T111" s="1"/>
      <c r="U111" s="1"/>
      <c r="V111" s="1"/>
      <c r="W111" s="1"/>
      <c r="X111" s="1"/>
      <c r="Y111" s="1"/>
      <c r="Z111" s="1"/>
      <c r="AA111" s="1"/>
    </row>
    <row r="112" spans="1:27" ht="13.5" customHeight="1" x14ac:dyDescent="0.25">
      <c r="A112" s="2"/>
      <c r="B112" s="142" t="s">
        <v>26</v>
      </c>
      <c r="C112" s="108"/>
      <c r="D112" s="108"/>
      <c r="E112" s="143"/>
      <c r="F112" s="1"/>
      <c r="G112" s="113"/>
      <c r="H112" s="108"/>
      <c r="I112" s="108"/>
      <c r="J112" s="108"/>
      <c r="K112" s="112"/>
      <c r="L112" s="1"/>
      <c r="M112" s="1"/>
      <c r="N112" s="1"/>
      <c r="O112" s="1"/>
      <c r="P112" s="1"/>
      <c r="Q112" s="1"/>
      <c r="R112" s="1"/>
      <c r="S112" s="1"/>
      <c r="T112" s="1"/>
      <c r="U112" s="1"/>
      <c r="V112" s="1"/>
      <c r="W112" s="1"/>
      <c r="X112" s="1"/>
      <c r="Y112" s="1"/>
      <c r="Z112" s="1"/>
      <c r="AA112" s="1"/>
    </row>
    <row r="113" spans="1:27" ht="13.5" customHeight="1" thickBot="1" x14ac:dyDescent="0.3">
      <c r="A113" s="1"/>
      <c r="B113" s="67" t="s">
        <v>181</v>
      </c>
      <c r="C113" s="69">
        <v>0</v>
      </c>
      <c r="D113" s="56"/>
      <c r="E113" s="58"/>
      <c r="F113" s="1"/>
      <c r="G113" s="113"/>
      <c r="H113" s="108"/>
      <c r="I113" s="108"/>
      <c r="J113" s="108"/>
      <c r="K113" s="112"/>
      <c r="L113" s="1"/>
      <c r="M113" s="1"/>
      <c r="N113" s="1"/>
      <c r="O113" s="1"/>
      <c r="P113" s="1"/>
      <c r="Q113" s="1"/>
      <c r="R113" s="1"/>
      <c r="S113" s="1"/>
      <c r="T113" s="1"/>
      <c r="U113" s="1"/>
      <c r="V113" s="1"/>
      <c r="W113" s="1"/>
      <c r="X113" s="1"/>
      <c r="Y113" s="1"/>
      <c r="Z113" s="1"/>
      <c r="AA113" s="1"/>
    </row>
    <row r="114" spans="1:27" ht="13.5" customHeight="1" thickTop="1" thickBot="1" x14ac:dyDescent="0.3">
      <c r="A114" s="1"/>
      <c r="B114" s="85"/>
      <c r="C114" s="86"/>
      <c r="D114" s="87"/>
      <c r="E114" s="88"/>
      <c r="F114" s="1"/>
      <c r="G114" s="114"/>
      <c r="H114" s="115"/>
      <c r="I114" s="115"/>
      <c r="J114" s="115"/>
      <c r="K114" s="116"/>
      <c r="L114" s="1"/>
      <c r="M114" s="1"/>
      <c r="N114" s="1"/>
      <c r="O114" s="1"/>
      <c r="P114" s="1"/>
      <c r="Q114" s="1"/>
      <c r="R114" s="1"/>
      <c r="S114" s="1"/>
      <c r="T114" s="1"/>
      <c r="U114" s="1"/>
      <c r="V114" s="1"/>
      <c r="W114" s="1"/>
      <c r="X114" s="1"/>
      <c r="Y114" s="1"/>
      <c r="Z114" s="1"/>
      <c r="AA114" s="1"/>
    </row>
    <row r="115" spans="1:27" ht="13.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5" customHeight="1" x14ac:dyDescent="0.25">
      <c r="A116" s="51"/>
      <c r="B116" s="138" t="s">
        <v>153</v>
      </c>
      <c r="C116" s="139"/>
      <c r="D116" s="139"/>
      <c r="E116" s="140"/>
      <c r="F116" s="1"/>
      <c r="G116" s="117" t="s">
        <v>7</v>
      </c>
      <c r="H116" s="104"/>
      <c r="I116" s="104"/>
      <c r="J116" s="104"/>
      <c r="K116" s="105"/>
      <c r="L116" s="1"/>
      <c r="M116" s="1"/>
      <c r="N116" s="1"/>
      <c r="O116" s="1"/>
      <c r="P116" s="1"/>
      <c r="Q116" s="1"/>
      <c r="R116" s="1"/>
      <c r="S116" s="1"/>
      <c r="T116" s="1"/>
      <c r="U116" s="1"/>
      <c r="V116" s="1"/>
      <c r="W116" s="1"/>
      <c r="X116" s="1"/>
      <c r="Y116" s="1"/>
      <c r="Z116" s="1"/>
      <c r="AA116" s="1"/>
    </row>
    <row r="117" spans="1:27" ht="13.5" customHeight="1" x14ac:dyDescent="0.25">
      <c r="A117" s="21"/>
      <c r="B117" s="53" t="s">
        <v>6</v>
      </c>
      <c r="C117" s="54"/>
      <c r="D117" s="56"/>
      <c r="E117" s="58"/>
      <c r="F117" s="1"/>
      <c r="G117" s="141"/>
      <c r="H117" s="119"/>
      <c r="I117" s="119"/>
      <c r="J117" s="119"/>
      <c r="K117" s="120"/>
      <c r="L117" s="1"/>
      <c r="M117" s="1"/>
      <c r="N117" s="1"/>
      <c r="O117" s="1"/>
      <c r="P117" s="1"/>
      <c r="Q117" s="1"/>
      <c r="R117" s="1"/>
      <c r="S117" s="1"/>
      <c r="T117" s="1"/>
      <c r="U117" s="1"/>
      <c r="V117" s="1"/>
      <c r="W117" s="1"/>
      <c r="X117" s="1"/>
      <c r="Y117" s="1"/>
      <c r="Z117" s="1"/>
      <c r="AA117" s="1"/>
    </row>
    <row r="118" spans="1:27" ht="13.5" customHeight="1" x14ac:dyDescent="0.25">
      <c r="A118" s="1"/>
      <c r="B118" s="61" t="s">
        <v>181</v>
      </c>
      <c r="C118" s="62"/>
      <c r="D118" s="63"/>
      <c r="E118" s="65"/>
      <c r="F118" s="1"/>
      <c r="G118" s="113"/>
      <c r="H118" s="108"/>
      <c r="I118" s="108"/>
      <c r="J118" s="108"/>
      <c r="K118" s="112"/>
      <c r="L118" s="1"/>
      <c r="M118" s="1"/>
      <c r="N118" s="1"/>
      <c r="O118" s="1"/>
      <c r="P118" s="1"/>
      <c r="Q118" s="1"/>
      <c r="R118" s="1"/>
      <c r="S118" s="1"/>
      <c r="T118" s="1"/>
      <c r="U118" s="1"/>
      <c r="V118" s="1"/>
      <c r="W118" s="1"/>
      <c r="X118" s="1"/>
      <c r="Y118" s="1"/>
      <c r="Z118" s="1"/>
      <c r="AA118" s="1"/>
    </row>
    <row r="119" spans="1:27" ht="13.5" customHeight="1" thickBot="1" x14ac:dyDescent="0.3">
      <c r="A119" s="1"/>
      <c r="B119" s="67" t="s">
        <v>181</v>
      </c>
      <c r="C119" s="69"/>
      <c r="D119" s="56"/>
      <c r="E119" s="58"/>
      <c r="F119" s="1"/>
      <c r="G119" s="113"/>
      <c r="H119" s="108"/>
      <c r="I119" s="108"/>
      <c r="J119" s="108"/>
      <c r="K119" s="112"/>
      <c r="L119" s="1"/>
      <c r="M119" s="1"/>
      <c r="N119" s="1"/>
      <c r="O119" s="1"/>
      <c r="P119" s="1"/>
      <c r="Q119" s="1"/>
      <c r="R119" s="1"/>
      <c r="S119" s="1"/>
      <c r="T119" s="1"/>
      <c r="U119" s="1"/>
      <c r="V119" s="1"/>
      <c r="W119" s="1"/>
      <c r="X119" s="1"/>
      <c r="Y119" s="1"/>
      <c r="Z119" s="1"/>
      <c r="AA119" s="1"/>
    </row>
    <row r="120" spans="1:27" ht="13.5" customHeight="1" thickTop="1" x14ac:dyDescent="0.25">
      <c r="A120" s="1"/>
      <c r="B120" s="61" t="s">
        <v>13</v>
      </c>
      <c r="C120" s="72">
        <f>SUM(C118:C119)</f>
        <v>0</v>
      </c>
      <c r="D120" s="63"/>
      <c r="E120" s="65"/>
      <c r="F120" s="1"/>
      <c r="G120" s="113"/>
      <c r="H120" s="108"/>
      <c r="I120" s="108"/>
      <c r="J120" s="108"/>
      <c r="K120" s="112"/>
      <c r="L120" s="1"/>
      <c r="M120" s="1"/>
      <c r="N120" s="1"/>
      <c r="O120" s="1"/>
      <c r="P120" s="1"/>
      <c r="Q120" s="1"/>
      <c r="R120" s="1"/>
      <c r="S120" s="1"/>
      <c r="T120" s="1"/>
      <c r="U120" s="1"/>
      <c r="V120" s="1"/>
      <c r="W120" s="1"/>
      <c r="X120" s="1"/>
      <c r="Y120" s="1"/>
      <c r="Z120" s="1"/>
      <c r="AA120" s="1"/>
    </row>
    <row r="121" spans="1:27" ht="13.5" customHeight="1" x14ac:dyDescent="0.25">
      <c r="A121" s="1"/>
      <c r="B121" s="67"/>
      <c r="C121" s="56"/>
      <c r="D121" s="56"/>
      <c r="E121" s="58"/>
      <c r="F121" s="1"/>
      <c r="G121" s="113"/>
      <c r="H121" s="108"/>
      <c r="I121" s="108"/>
      <c r="J121" s="108"/>
      <c r="K121" s="112"/>
      <c r="L121" s="1"/>
      <c r="M121" s="1"/>
      <c r="N121" s="1"/>
      <c r="O121" s="1"/>
      <c r="P121" s="1"/>
      <c r="Q121" s="1"/>
      <c r="R121" s="1"/>
      <c r="S121" s="1"/>
      <c r="T121" s="1"/>
      <c r="U121" s="1"/>
      <c r="V121" s="1"/>
      <c r="W121" s="1"/>
      <c r="X121" s="1"/>
      <c r="Y121" s="1"/>
      <c r="Z121" s="1"/>
      <c r="AA121" s="1"/>
    </row>
    <row r="122" spans="1:27" ht="13.5" customHeight="1" x14ac:dyDescent="0.25">
      <c r="A122" s="21"/>
      <c r="B122" s="74" t="s">
        <v>16</v>
      </c>
      <c r="C122" s="72"/>
      <c r="D122" s="63"/>
      <c r="E122" s="65"/>
      <c r="F122" s="1"/>
      <c r="G122" s="113"/>
      <c r="H122" s="108"/>
      <c r="I122" s="108"/>
      <c r="J122" s="108"/>
      <c r="K122" s="112"/>
      <c r="L122" s="1"/>
      <c r="M122" s="1"/>
      <c r="N122" s="1"/>
      <c r="O122" s="1"/>
      <c r="P122" s="1"/>
      <c r="Q122" s="1"/>
      <c r="R122" s="1"/>
      <c r="S122" s="1"/>
      <c r="T122" s="1"/>
      <c r="U122" s="1"/>
      <c r="V122" s="1"/>
      <c r="W122" s="1"/>
      <c r="X122" s="1"/>
      <c r="Y122" s="1"/>
      <c r="Z122" s="1"/>
      <c r="AA122" s="1"/>
    </row>
    <row r="123" spans="1:27" ht="90" x14ac:dyDescent="0.25">
      <c r="A123" s="1"/>
      <c r="B123" s="67" t="s">
        <v>157</v>
      </c>
      <c r="C123" s="75">
        <v>50</v>
      </c>
      <c r="D123" s="96" t="s">
        <v>158</v>
      </c>
      <c r="E123" s="58"/>
      <c r="F123" s="1"/>
      <c r="G123" s="113"/>
      <c r="H123" s="108"/>
      <c r="I123" s="108"/>
      <c r="J123" s="108"/>
      <c r="K123" s="112"/>
      <c r="L123" s="1"/>
      <c r="M123" s="1"/>
      <c r="N123" s="1"/>
      <c r="O123" s="1"/>
      <c r="P123" s="1"/>
      <c r="Q123" s="1"/>
      <c r="R123" s="1"/>
      <c r="S123" s="1"/>
      <c r="T123" s="1"/>
      <c r="U123" s="1"/>
      <c r="V123" s="1"/>
      <c r="W123" s="1"/>
      <c r="X123" s="1"/>
      <c r="Y123" s="1"/>
      <c r="Z123" s="1"/>
      <c r="AA123" s="1"/>
    </row>
    <row r="124" spans="1:27" s="97" customFormat="1" ht="105" x14ac:dyDescent="0.25">
      <c r="A124" s="1"/>
      <c r="B124" s="67" t="s">
        <v>159</v>
      </c>
      <c r="C124" s="75">
        <v>39.979999999999997</v>
      </c>
      <c r="D124" s="96" t="s">
        <v>160</v>
      </c>
      <c r="E124" s="58"/>
      <c r="F124" s="1"/>
      <c r="G124" s="113"/>
      <c r="H124" s="108"/>
      <c r="I124" s="108"/>
      <c r="J124" s="108"/>
      <c r="K124" s="112"/>
      <c r="L124" s="1"/>
      <c r="M124" s="1"/>
      <c r="N124" s="1"/>
      <c r="O124" s="1"/>
      <c r="P124" s="1"/>
      <c r="Q124" s="1"/>
      <c r="R124" s="1"/>
      <c r="S124" s="1"/>
      <c r="T124" s="1"/>
      <c r="U124" s="1"/>
      <c r="V124" s="1"/>
      <c r="W124" s="1"/>
      <c r="X124" s="1"/>
      <c r="Y124" s="1"/>
      <c r="Z124" s="1"/>
      <c r="AA124" s="1"/>
    </row>
    <row r="125" spans="1:27" s="97" customFormat="1" ht="165" x14ac:dyDescent="0.25">
      <c r="A125" s="1"/>
      <c r="B125" s="67" t="s">
        <v>161</v>
      </c>
      <c r="C125" s="75">
        <v>85</v>
      </c>
      <c r="D125" s="96" t="s">
        <v>162</v>
      </c>
      <c r="E125" s="58"/>
      <c r="F125" s="1"/>
      <c r="G125" s="113"/>
      <c r="H125" s="108"/>
      <c r="I125" s="108"/>
      <c r="J125" s="108"/>
      <c r="K125" s="112"/>
      <c r="L125" s="1"/>
      <c r="M125" s="1"/>
      <c r="N125" s="1"/>
      <c r="O125" s="1"/>
      <c r="P125" s="1"/>
      <c r="Q125" s="1"/>
      <c r="R125" s="1"/>
      <c r="S125" s="1"/>
      <c r="T125" s="1"/>
      <c r="U125" s="1"/>
      <c r="V125" s="1"/>
      <c r="W125" s="1"/>
      <c r="X125" s="1"/>
      <c r="Y125" s="1"/>
      <c r="Z125" s="1"/>
      <c r="AA125" s="1"/>
    </row>
    <row r="126" spans="1:27" s="97" customFormat="1" ht="150" x14ac:dyDescent="0.25">
      <c r="A126" s="1"/>
      <c r="B126" s="67" t="s">
        <v>163</v>
      </c>
      <c r="C126" s="75">
        <v>39.58</v>
      </c>
      <c r="D126" s="96" t="s">
        <v>164</v>
      </c>
      <c r="E126" s="58"/>
      <c r="F126" s="1"/>
      <c r="G126" s="113"/>
      <c r="H126" s="108"/>
      <c r="I126" s="108"/>
      <c r="J126" s="108"/>
      <c r="K126" s="112"/>
      <c r="L126" s="1"/>
      <c r="M126" s="1"/>
      <c r="N126" s="1"/>
      <c r="O126" s="1"/>
      <c r="P126" s="1"/>
      <c r="Q126" s="1"/>
      <c r="R126" s="1"/>
      <c r="S126" s="1"/>
      <c r="T126" s="1"/>
      <c r="U126" s="1"/>
      <c r="V126" s="1"/>
      <c r="W126" s="1"/>
      <c r="X126" s="1"/>
      <c r="Y126" s="1"/>
      <c r="Z126" s="1"/>
      <c r="AA126" s="1"/>
    </row>
    <row r="127" spans="1:27" s="97" customFormat="1" ht="285" x14ac:dyDescent="0.25">
      <c r="A127" s="1"/>
      <c r="B127" s="67" t="s">
        <v>165</v>
      </c>
      <c r="C127" s="75">
        <v>180</v>
      </c>
      <c r="D127" s="96" t="s">
        <v>166</v>
      </c>
      <c r="E127" s="58"/>
      <c r="F127" s="1"/>
      <c r="G127" s="113"/>
      <c r="H127" s="108"/>
      <c r="I127" s="108"/>
      <c r="J127" s="108"/>
      <c r="K127" s="112"/>
      <c r="L127" s="1"/>
      <c r="M127" s="1"/>
      <c r="N127" s="1"/>
      <c r="O127" s="1"/>
      <c r="P127" s="1"/>
      <c r="Q127" s="1"/>
      <c r="R127" s="1"/>
      <c r="S127" s="1"/>
      <c r="T127" s="1"/>
      <c r="U127" s="1"/>
      <c r="V127" s="1"/>
      <c r="W127" s="1"/>
      <c r="X127" s="1"/>
      <c r="Y127" s="1"/>
      <c r="Z127" s="1"/>
      <c r="AA127" s="1"/>
    </row>
    <row r="128" spans="1:27" s="97" customFormat="1" ht="255" x14ac:dyDescent="0.25">
      <c r="A128" s="1"/>
      <c r="B128" s="67" t="s">
        <v>167</v>
      </c>
      <c r="C128" s="75">
        <v>100</v>
      </c>
      <c r="D128" s="96" t="s">
        <v>168</v>
      </c>
      <c r="E128" s="58"/>
      <c r="F128" s="1"/>
      <c r="G128" s="113"/>
      <c r="H128" s="108"/>
      <c r="I128" s="108"/>
      <c r="J128" s="108"/>
      <c r="K128" s="112"/>
      <c r="L128" s="1"/>
      <c r="M128" s="1"/>
      <c r="N128" s="1"/>
      <c r="O128" s="1"/>
      <c r="P128" s="1"/>
      <c r="Q128" s="1"/>
      <c r="R128" s="1"/>
      <c r="S128" s="1"/>
      <c r="T128" s="1"/>
      <c r="U128" s="1"/>
      <c r="V128" s="1"/>
      <c r="W128" s="1"/>
      <c r="X128" s="1"/>
      <c r="Y128" s="1"/>
      <c r="Z128" s="1"/>
      <c r="AA128" s="1"/>
    </row>
    <row r="129" spans="1:27" s="97" customFormat="1" ht="409.5" x14ac:dyDescent="0.25">
      <c r="A129" s="1"/>
      <c r="B129" s="67" t="s">
        <v>169</v>
      </c>
      <c r="C129" s="75">
        <v>510</v>
      </c>
      <c r="D129" s="96" t="s">
        <v>170</v>
      </c>
      <c r="E129" s="58"/>
      <c r="F129" s="1"/>
      <c r="G129" s="113"/>
      <c r="H129" s="108"/>
      <c r="I129" s="108"/>
      <c r="J129" s="108"/>
      <c r="K129" s="112"/>
      <c r="L129" s="1"/>
      <c r="M129" s="1"/>
      <c r="N129" s="1"/>
      <c r="O129" s="1"/>
      <c r="P129" s="1"/>
      <c r="Q129" s="1"/>
      <c r="R129" s="1"/>
      <c r="S129" s="1"/>
      <c r="T129" s="1"/>
      <c r="U129" s="1"/>
      <c r="V129" s="1"/>
      <c r="W129" s="1"/>
      <c r="X129" s="1"/>
      <c r="Y129" s="1"/>
      <c r="Z129" s="1"/>
      <c r="AA129" s="1"/>
    </row>
    <row r="130" spans="1:27" s="97" customFormat="1" ht="315" x14ac:dyDescent="0.25">
      <c r="A130" s="1"/>
      <c r="B130" s="67" t="s">
        <v>171</v>
      </c>
      <c r="C130" s="75">
        <v>105</v>
      </c>
      <c r="D130" s="96" t="s">
        <v>172</v>
      </c>
      <c r="E130" s="58"/>
      <c r="F130" s="1"/>
      <c r="G130" s="113"/>
      <c r="H130" s="108"/>
      <c r="I130" s="108"/>
      <c r="J130" s="108"/>
      <c r="K130" s="112"/>
      <c r="L130" s="1"/>
      <c r="M130" s="1"/>
      <c r="N130" s="1"/>
      <c r="O130" s="1"/>
      <c r="P130" s="1"/>
      <c r="Q130" s="1"/>
      <c r="R130" s="1"/>
      <c r="S130" s="1"/>
      <c r="T130" s="1"/>
      <c r="U130" s="1"/>
      <c r="V130" s="1"/>
      <c r="W130" s="1"/>
      <c r="X130" s="1"/>
      <c r="Y130" s="1"/>
      <c r="Z130" s="1"/>
      <c r="AA130" s="1"/>
    </row>
    <row r="131" spans="1:27" ht="409.5" x14ac:dyDescent="0.25">
      <c r="A131" s="1"/>
      <c r="B131" s="61" t="s">
        <v>173</v>
      </c>
      <c r="C131" s="77">
        <v>75.44</v>
      </c>
      <c r="D131" s="98" t="s">
        <v>174</v>
      </c>
      <c r="E131" s="65"/>
      <c r="F131" s="1"/>
      <c r="G131" s="113"/>
      <c r="H131" s="108"/>
      <c r="I131" s="108"/>
      <c r="J131" s="108"/>
      <c r="K131" s="112"/>
      <c r="L131" s="1"/>
      <c r="M131" s="1"/>
      <c r="N131" s="1"/>
      <c r="O131" s="1"/>
      <c r="P131" s="1"/>
      <c r="Q131" s="1"/>
      <c r="R131" s="1"/>
      <c r="S131" s="1"/>
      <c r="T131" s="1"/>
      <c r="U131" s="1"/>
      <c r="V131" s="1"/>
      <c r="W131" s="1"/>
      <c r="X131" s="1"/>
      <c r="Y131" s="1"/>
      <c r="Z131" s="1"/>
      <c r="AA131" s="1"/>
    </row>
    <row r="132" spans="1:27" ht="345.75" thickBot="1" x14ac:dyDescent="0.3">
      <c r="A132" s="1"/>
      <c r="B132" s="67" t="s">
        <v>175</v>
      </c>
      <c r="C132" s="69">
        <v>170</v>
      </c>
      <c r="D132" s="96" t="s">
        <v>176</v>
      </c>
      <c r="E132" s="58"/>
      <c r="F132" s="1"/>
      <c r="G132" s="113"/>
      <c r="H132" s="108"/>
      <c r="I132" s="108"/>
      <c r="J132" s="108"/>
      <c r="K132" s="112"/>
      <c r="L132" s="1"/>
      <c r="M132" s="1"/>
      <c r="N132" s="1"/>
      <c r="O132" s="1"/>
      <c r="P132" s="1"/>
      <c r="Q132" s="1"/>
      <c r="R132" s="1"/>
      <c r="S132" s="1"/>
      <c r="T132" s="1"/>
      <c r="U132" s="1"/>
      <c r="V132" s="1"/>
      <c r="W132" s="1"/>
      <c r="X132" s="1"/>
      <c r="Y132" s="1"/>
      <c r="Z132" s="1"/>
      <c r="AA132" s="1"/>
    </row>
    <row r="133" spans="1:27" ht="13.5" customHeight="1" thickTop="1" x14ac:dyDescent="0.25">
      <c r="A133" s="1"/>
      <c r="B133" s="61" t="s">
        <v>22</v>
      </c>
      <c r="C133" s="72">
        <f>SUM(C123:C132)</f>
        <v>1355</v>
      </c>
      <c r="D133" s="63"/>
      <c r="E133" s="65"/>
      <c r="F133" s="1"/>
      <c r="G133" s="113"/>
      <c r="H133" s="108"/>
      <c r="I133" s="108"/>
      <c r="J133" s="108"/>
      <c r="K133" s="112"/>
      <c r="L133" s="1"/>
      <c r="M133" s="1"/>
      <c r="N133" s="1"/>
      <c r="O133" s="1"/>
      <c r="P133" s="1"/>
      <c r="Q133" s="1"/>
      <c r="R133" s="1"/>
      <c r="S133" s="1"/>
      <c r="T133" s="1"/>
      <c r="U133" s="1"/>
      <c r="V133" s="1"/>
      <c r="W133" s="1"/>
      <c r="X133" s="1"/>
      <c r="Y133" s="1"/>
      <c r="Z133" s="1"/>
      <c r="AA133" s="1"/>
    </row>
    <row r="134" spans="1:27" ht="13.5" customHeight="1" x14ac:dyDescent="0.25">
      <c r="A134" s="1"/>
      <c r="B134" s="67"/>
      <c r="C134" s="54"/>
      <c r="D134" s="56"/>
      <c r="E134" s="58"/>
      <c r="F134" s="1"/>
      <c r="G134" s="113"/>
      <c r="H134" s="108"/>
      <c r="I134" s="108"/>
      <c r="J134" s="108"/>
      <c r="K134" s="112"/>
      <c r="L134" s="1"/>
      <c r="M134" s="1"/>
      <c r="N134" s="1"/>
      <c r="O134" s="1"/>
      <c r="P134" s="1"/>
      <c r="Q134" s="1"/>
      <c r="R134" s="1"/>
      <c r="S134" s="1"/>
      <c r="T134" s="1"/>
      <c r="U134" s="1"/>
      <c r="V134" s="1"/>
      <c r="W134" s="1"/>
      <c r="X134" s="1"/>
      <c r="Y134" s="1"/>
      <c r="Z134" s="1"/>
      <c r="AA134" s="1"/>
    </row>
    <row r="135" spans="1:27" ht="13.5" customHeight="1" x14ac:dyDescent="0.25">
      <c r="A135" s="37"/>
      <c r="B135" s="81" t="s">
        <v>32</v>
      </c>
      <c r="C135" s="72">
        <f>C120-C133</f>
        <v>-1355</v>
      </c>
      <c r="D135" s="63"/>
      <c r="E135" s="65"/>
      <c r="F135" s="1"/>
      <c r="G135" s="113"/>
      <c r="H135" s="108"/>
      <c r="I135" s="108"/>
      <c r="J135" s="108"/>
      <c r="K135" s="112"/>
      <c r="L135" s="1"/>
      <c r="M135" s="1"/>
      <c r="N135" s="1"/>
      <c r="O135" s="1"/>
      <c r="P135" s="1"/>
      <c r="Q135" s="1"/>
      <c r="R135" s="1"/>
      <c r="S135" s="1"/>
      <c r="T135" s="1"/>
      <c r="U135" s="1"/>
      <c r="V135" s="1"/>
      <c r="W135" s="1"/>
      <c r="X135" s="1"/>
      <c r="Y135" s="1"/>
      <c r="Z135" s="1"/>
      <c r="AA135" s="1"/>
    </row>
    <row r="136" spans="1:27" ht="13.5" customHeight="1" x14ac:dyDescent="0.25">
      <c r="A136" s="1"/>
      <c r="B136" s="67"/>
      <c r="C136" s="54"/>
      <c r="D136" s="56"/>
      <c r="E136" s="58"/>
      <c r="F136" s="1"/>
      <c r="G136" s="113"/>
      <c r="H136" s="108"/>
      <c r="I136" s="108"/>
      <c r="J136" s="108"/>
      <c r="K136" s="112"/>
      <c r="L136" s="1"/>
      <c r="M136" s="1"/>
      <c r="N136" s="1"/>
      <c r="O136" s="1"/>
      <c r="P136" s="1"/>
      <c r="Q136" s="1"/>
      <c r="R136" s="1"/>
      <c r="S136" s="1"/>
      <c r="T136" s="1"/>
      <c r="U136" s="1"/>
      <c r="V136" s="1"/>
      <c r="W136" s="1"/>
      <c r="X136" s="1"/>
      <c r="Y136" s="1"/>
      <c r="Z136" s="1"/>
      <c r="AA136" s="1"/>
    </row>
    <row r="137" spans="1:27" ht="13.5" customHeight="1" x14ac:dyDescent="0.25">
      <c r="A137" s="2"/>
      <c r="B137" s="142" t="s">
        <v>26</v>
      </c>
      <c r="C137" s="108"/>
      <c r="D137" s="108"/>
      <c r="E137" s="143"/>
      <c r="F137" s="1"/>
      <c r="G137" s="113"/>
      <c r="H137" s="108"/>
      <c r="I137" s="108"/>
      <c r="J137" s="108"/>
      <c r="K137" s="112"/>
      <c r="L137" s="1"/>
      <c r="M137" s="1"/>
      <c r="N137" s="1"/>
      <c r="O137" s="1"/>
      <c r="P137" s="1"/>
      <c r="Q137" s="1"/>
      <c r="R137" s="1"/>
      <c r="S137" s="1"/>
      <c r="T137" s="1"/>
      <c r="U137" s="1"/>
      <c r="V137" s="1"/>
      <c r="W137" s="1"/>
      <c r="X137" s="1"/>
      <c r="Y137" s="1"/>
      <c r="Z137" s="1"/>
      <c r="AA137" s="1"/>
    </row>
    <row r="138" spans="1:27" ht="13.5" customHeight="1" thickBot="1" x14ac:dyDescent="0.3">
      <c r="A138" s="1"/>
      <c r="B138" s="67" t="s">
        <v>181</v>
      </c>
      <c r="C138" s="69">
        <v>0</v>
      </c>
      <c r="D138" s="56"/>
      <c r="E138" s="58"/>
      <c r="F138" s="1"/>
      <c r="G138" s="113"/>
      <c r="H138" s="108"/>
      <c r="I138" s="108"/>
      <c r="J138" s="108"/>
      <c r="K138" s="112"/>
      <c r="L138" s="1"/>
      <c r="M138" s="1"/>
      <c r="N138" s="1"/>
      <c r="O138" s="1"/>
      <c r="P138" s="1"/>
      <c r="Q138" s="1"/>
      <c r="R138" s="1"/>
      <c r="S138" s="1"/>
      <c r="T138" s="1"/>
      <c r="U138" s="1"/>
      <c r="V138" s="1"/>
      <c r="W138" s="1"/>
      <c r="X138" s="1"/>
      <c r="Y138" s="1"/>
      <c r="Z138" s="1"/>
      <c r="AA138" s="1"/>
    </row>
    <row r="139" spans="1:27" ht="13.5" customHeight="1" thickTop="1" thickBot="1" x14ac:dyDescent="0.3">
      <c r="A139" s="1"/>
      <c r="B139" s="85"/>
      <c r="C139" s="86"/>
      <c r="D139" s="87"/>
      <c r="E139" s="88"/>
      <c r="F139" s="1"/>
      <c r="G139" s="114"/>
      <c r="H139" s="115"/>
      <c r="I139" s="115"/>
      <c r="J139" s="115"/>
      <c r="K139" s="116"/>
      <c r="L139" s="1"/>
      <c r="M139" s="1"/>
      <c r="N139" s="1"/>
      <c r="O139" s="1"/>
      <c r="P139" s="1"/>
      <c r="Q139" s="1"/>
      <c r="R139" s="1"/>
      <c r="S139" s="1"/>
      <c r="T139" s="1"/>
      <c r="U139" s="1"/>
      <c r="V139" s="1"/>
      <c r="W139" s="1"/>
      <c r="X139" s="1"/>
      <c r="Y139" s="1"/>
      <c r="Z139" s="1"/>
      <c r="AA139" s="1"/>
    </row>
    <row r="140" spans="1:27" ht="13.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5" customHeight="1" thickBot="1" x14ac:dyDescent="0.3">
      <c r="A142" s="49"/>
      <c r="B142" s="107" t="s">
        <v>30</v>
      </c>
      <c r="C142" s="108"/>
      <c r="D142" s="108"/>
      <c r="E142" s="108"/>
      <c r="F142" s="108"/>
      <c r="G142" s="1"/>
      <c r="H142" s="1"/>
      <c r="I142" s="1"/>
      <c r="J142" s="1"/>
      <c r="K142" s="1"/>
      <c r="L142" s="1"/>
      <c r="M142" s="1"/>
      <c r="N142" s="1"/>
      <c r="O142" s="1"/>
      <c r="P142" s="1"/>
      <c r="Q142" s="1"/>
      <c r="R142" s="1"/>
      <c r="S142" s="1"/>
      <c r="T142" s="1"/>
      <c r="U142" s="1"/>
      <c r="V142" s="1"/>
      <c r="W142" s="1"/>
      <c r="X142" s="1"/>
      <c r="Y142" s="1"/>
      <c r="Z142" s="1"/>
      <c r="AA142" s="1"/>
    </row>
    <row r="143" spans="1:27" ht="13.5" customHeight="1" x14ac:dyDescent="0.25">
      <c r="A143" s="1"/>
      <c r="B143" s="138" t="s">
        <v>138</v>
      </c>
      <c r="C143" s="139"/>
      <c r="D143" s="139"/>
      <c r="E143" s="140"/>
      <c r="F143" s="1"/>
      <c r="G143" s="117" t="s">
        <v>7</v>
      </c>
      <c r="H143" s="104"/>
      <c r="I143" s="104"/>
      <c r="J143" s="104"/>
      <c r="K143" s="105"/>
      <c r="L143" s="1"/>
      <c r="M143" s="1"/>
      <c r="N143" s="1"/>
      <c r="O143" s="1"/>
      <c r="P143" s="1"/>
      <c r="Q143" s="1"/>
      <c r="R143" s="1"/>
      <c r="S143" s="1"/>
      <c r="T143" s="1"/>
      <c r="U143" s="1"/>
      <c r="V143" s="1"/>
      <c r="W143" s="1"/>
      <c r="X143" s="1"/>
      <c r="Y143" s="1"/>
      <c r="Z143" s="1"/>
      <c r="AA143" s="1"/>
    </row>
    <row r="144" spans="1:27" ht="13.5" customHeight="1" x14ac:dyDescent="0.25">
      <c r="A144" s="1"/>
      <c r="B144" s="53" t="s">
        <v>6</v>
      </c>
      <c r="C144" s="54"/>
      <c r="D144" s="56"/>
      <c r="E144" s="58"/>
      <c r="F144" s="1"/>
      <c r="G144" s="141"/>
      <c r="H144" s="119"/>
      <c r="I144" s="119"/>
      <c r="J144" s="119"/>
      <c r="K144" s="120"/>
      <c r="L144" s="1"/>
      <c r="M144" s="1"/>
      <c r="N144" s="1"/>
      <c r="O144" s="1"/>
      <c r="P144" s="1"/>
      <c r="Q144" s="1"/>
      <c r="R144" s="1"/>
      <c r="S144" s="1"/>
      <c r="T144" s="1"/>
      <c r="U144" s="1"/>
      <c r="V144" s="1"/>
      <c r="W144" s="1"/>
      <c r="X144" s="1"/>
      <c r="Y144" s="1"/>
      <c r="Z144" s="1"/>
      <c r="AA144" s="1"/>
    </row>
    <row r="145" spans="1:27" ht="13.5" customHeight="1" x14ac:dyDescent="0.25">
      <c r="A145" s="1"/>
      <c r="B145" s="61" t="s">
        <v>188</v>
      </c>
      <c r="C145" s="62">
        <v>500</v>
      </c>
      <c r="D145" s="63"/>
      <c r="E145" s="65"/>
      <c r="F145" s="1"/>
      <c r="G145" s="113"/>
      <c r="H145" s="108"/>
      <c r="I145" s="108"/>
      <c r="J145" s="108"/>
      <c r="K145" s="112"/>
      <c r="L145" s="1"/>
      <c r="M145" s="1"/>
      <c r="N145" s="1"/>
      <c r="O145" s="1"/>
      <c r="P145" s="1"/>
      <c r="Q145" s="1"/>
      <c r="R145" s="1"/>
      <c r="S145" s="1"/>
      <c r="T145" s="1"/>
      <c r="U145" s="1"/>
      <c r="V145" s="1"/>
      <c r="W145" s="1"/>
      <c r="X145" s="1"/>
      <c r="Y145" s="1"/>
      <c r="Z145" s="1"/>
      <c r="AA145" s="1"/>
    </row>
    <row r="146" spans="1:27" ht="13.5" customHeight="1" thickBot="1" x14ac:dyDescent="0.3">
      <c r="A146" s="1"/>
      <c r="B146" s="67" t="s">
        <v>181</v>
      </c>
      <c r="C146" s="69"/>
      <c r="D146" s="56"/>
      <c r="E146" s="58"/>
      <c r="F146" s="1"/>
      <c r="G146" s="113"/>
      <c r="H146" s="108"/>
      <c r="I146" s="108"/>
      <c r="J146" s="108"/>
      <c r="K146" s="112"/>
      <c r="L146" s="1"/>
      <c r="M146" s="1"/>
      <c r="N146" s="1"/>
      <c r="O146" s="1"/>
      <c r="P146" s="1"/>
      <c r="Q146" s="1"/>
      <c r="R146" s="1"/>
      <c r="S146" s="1"/>
      <c r="T146" s="1"/>
      <c r="U146" s="1"/>
      <c r="V146" s="1"/>
      <c r="W146" s="1"/>
      <c r="X146" s="1"/>
      <c r="Y146" s="1"/>
      <c r="Z146" s="1"/>
      <c r="AA146" s="1"/>
    </row>
    <row r="147" spans="1:27" ht="13.5" customHeight="1" thickTop="1" x14ac:dyDescent="0.25">
      <c r="A147" s="1"/>
      <c r="B147" s="61" t="s">
        <v>13</v>
      </c>
      <c r="C147" s="72">
        <f>SUM(C145:C146)</f>
        <v>500</v>
      </c>
      <c r="D147" s="63"/>
      <c r="E147" s="65"/>
      <c r="F147" s="1"/>
      <c r="G147" s="113"/>
      <c r="H147" s="108"/>
      <c r="I147" s="108"/>
      <c r="J147" s="108"/>
      <c r="K147" s="112"/>
      <c r="L147" s="1"/>
      <c r="M147" s="1"/>
      <c r="N147" s="1"/>
      <c r="O147" s="1"/>
      <c r="P147" s="1"/>
      <c r="Q147" s="1"/>
      <c r="R147" s="1"/>
      <c r="S147" s="1"/>
      <c r="T147" s="1"/>
      <c r="U147" s="1"/>
      <c r="V147" s="1"/>
      <c r="W147" s="1"/>
      <c r="X147" s="1"/>
      <c r="Y147" s="1"/>
      <c r="Z147" s="1"/>
      <c r="AA147" s="1"/>
    </row>
    <row r="148" spans="1:27" ht="13.5" customHeight="1" x14ac:dyDescent="0.25">
      <c r="A148" s="1"/>
      <c r="B148" s="67"/>
      <c r="C148" s="56"/>
      <c r="D148" s="56"/>
      <c r="E148" s="58"/>
      <c r="F148" s="1"/>
      <c r="G148" s="113"/>
      <c r="H148" s="108"/>
      <c r="I148" s="108"/>
      <c r="J148" s="108"/>
      <c r="K148" s="112"/>
      <c r="L148" s="1"/>
      <c r="M148" s="1"/>
      <c r="N148" s="1"/>
      <c r="O148" s="1"/>
      <c r="P148" s="1"/>
      <c r="Q148" s="1"/>
      <c r="R148" s="1"/>
      <c r="S148" s="1"/>
      <c r="T148" s="1"/>
      <c r="U148" s="1"/>
      <c r="V148" s="1"/>
      <c r="W148" s="1"/>
      <c r="X148" s="1"/>
      <c r="Y148" s="1"/>
      <c r="Z148" s="1"/>
      <c r="AA148" s="1"/>
    </row>
    <row r="149" spans="1:27" ht="13.5" customHeight="1" x14ac:dyDescent="0.25">
      <c r="A149" s="1"/>
      <c r="B149" s="81" t="s">
        <v>16</v>
      </c>
      <c r="C149" s="72"/>
      <c r="D149" s="63"/>
      <c r="E149" s="65"/>
      <c r="F149" s="1"/>
      <c r="G149" s="113"/>
      <c r="H149" s="108"/>
      <c r="I149" s="108"/>
      <c r="J149" s="108"/>
      <c r="K149" s="112"/>
      <c r="L149" s="1"/>
      <c r="M149" s="1"/>
      <c r="N149" s="1"/>
      <c r="O149" s="1"/>
      <c r="P149" s="1"/>
      <c r="Q149" s="1"/>
      <c r="R149" s="1"/>
      <c r="S149" s="1"/>
      <c r="T149" s="1"/>
      <c r="U149" s="1"/>
      <c r="V149" s="1"/>
      <c r="W149" s="1"/>
      <c r="X149" s="1"/>
      <c r="Y149" s="1"/>
      <c r="Z149" s="1"/>
      <c r="AA149" s="1"/>
    </row>
    <row r="150" spans="1:27" ht="315" x14ac:dyDescent="0.25">
      <c r="A150" s="1"/>
      <c r="B150" s="67" t="s">
        <v>139</v>
      </c>
      <c r="C150" s="75">
        <v>1200</v>
      </c>
      <c r="D150" s="96" t="s">
        <v>140</v>
      </c>
      <c r="E150" s="58"/>
      <c r="F150" s="1"/>
      <c r="G150" s="113"/>
      <c r="H150" s="108"/>
      <c r="I150" s="108"/>
      <c r="J150" s="108"/>
      <c r="K150" s="112"/>
      <c r="L150" s="1"/>
      <c r="M150" s="1"/>
      <c r="N150" s="1"/>
      <c r="O150" s="1"/>
      <c r="P150" s="1"/>
      <c r="Q150" s="1"/>
      <c r="R150" s="1"/>
      <c r="S150" s="1"/>
      <c r="T150" s="1"/>
      <c r="U150" s="1"/>
      <c r="V150" s="1"/>
      <c r="W150" s="1"/>
      <c r="X150" s="1"/>
      <c r="Y150" s="1"/>
      <c r="Z150" s="1"/>
      <c r="AA150" s="1"/>
    </row>
    <row r="151" spans="1:27" s="97" customFormat="1" ht="409.5" x14ac:dyDescent="0.25">
      <c r="A151" s="1"/>
      <c r="B151" s="100" t="s">
        <v>141</v>
      </c>
      <c r="C151" s="75">
        <v>1280</v>
      </c>
      <c r="D151" s="96" t="s">
        <v>142</v>
      </c>
      <c r="E151" s="58"/>
      <c r="F151" s="1"/>
      <c r="G151" s="113"/>
      <c r="H151" s="108"/>
      <c r="I151" s="108"/>
      <c r="J151" s="108"/>
      <c r="K151" s="112"/>
      <c r="L151" s="1"/>
      <c r="M151" s="1"/>
      <c r="N151" s="1"/>
      <c r="O151" s="1"/>
      <c r="P151" s="1"/>
      <c r="Q151" s="1"/>
      <c r="R151" s="1"/>
      <c r="S151" s="1"/>
      <c r="T151" s="1"/>
      <c r="U151" s="1"/>
      <c r="V151" s="1"/>
      <c r="W151" s="1"/>
      <c r="X151" s="1"/>
      <c r="Y151" s="1"/>
      <c r="Z151" s="1"/>
      <c r="AA151" s="1"/>
    </row>
    <row r="152" spans="1:27" s="97" customFormat="1" ht="375" x14ac:dyDescent="0.25">
      <c r="A152" s="1"/>
      <c r="B152" s="67" t="s">
        <v>143</v>
      </c>
      <c r="C152" s="75">
        <v>190</v>
      </c>
      <c r="D152" s="96" t="s">
        <v>144</v>
      </c>
      <c r="E152" s="58"/>
      <c r="F152" s="1"/>
      <c r="G152" s="113"/>
      <c r="H152" s="108"/>
      <c r="I152" s="108"/>
      <c r="J152" s="108"/>
      <c r="K152" s="112"/>
      <c r="L152" s="1"/>
      <c r="M152" s="1"/>
      <c r="N152" s="1"/>
      <c r="O152" s="1"/>
      <c r="P152" s="1"/>
      <c r="Q152" s="1"/>
      <c r="R152" s="1"/>
      <c r="S152" s="1"/>
      <c r="T152" s="1"/>
      <c r="U152" s="1"/>
      <c r="V152" s="1"/>
      <c r="W152" s="1"/>
      <c r="X152" s="1"/>
      <c r="Y152" s="1"/>
      <c r="Z152" s="1"/>
      <c r="AA152" s="1"/>
    </row>
    <row r="153" spans="1:27" s="97" customFormat="1" ht="345" x14ac:dyDescent="0.25">
      <c r="A153" s="1"/>
      <c r="B153" s="67" t="s">
        <v>145</v>
      </c>
      <c r="C153" s="75">
        <v>480</v>
      </c>
      <c r="D153" s="96" t="s">
        <v>146</v>
      </c>
      <c r="E153" s="58"/>
      <c r="F153" s="1"/>
      <c r="G153" s="113"/>
      <c r="H153" s="108"/>
      <c r="I153" s="108"/>
      <c r="J153" s="108"/>
      <c r="K153" s="112"/>
      <c r="L153" s="1"/>
      <c r="M153" s="1"/>
      <c r="N153" s="1"/>
      <c r="O153" s="1"/>
      <c r="P153" s="1"/>
      <c r="Q153" s="1"/>
      <c r="R153" s="1"/>
      <c r="S153" s="1"/>
      <c r="T153" s="1"/>
      <c r="U153" s="1"/>
      <c r="V153" s="1"/>
      <c r="W153" s="1"/>
      <c r="X153" s="1"/>
      <c r="Y153" s="1"/>
      <c r="Z153" s="1"/>
      <c r="AA153" s="1"/>
    </row>
    <row r="154" spans="1:27" s="97" customFormat="1" ht="360" x14ac:dyDescent="0.25">
      <c r="A154" s="1"/>
      <c r="B154" s="67" t="s">
        <v>147</v>
      </c>
      <c r="C154" s="75">
        <v>600</v>
      </c>
      <c r="D154" s="96" t="s">
        <v>148</v>
      </c>
      <c r="E154" s="58"/>
      <c r="F154" s="1"/>
      <c r="G154" s="113"/>
      <c r="H154" s="108"/>
      <c r="I154" s="108"/>
      <c r="J154" s="108"/>
      <c r="K154" s="112"/>
      <c r="L154" s="1"/>
      <c r="M154" s="1"/>
      <c r="N154" s="1"/>
      <c r="O154" s="1"/>
      <c r="P154" s="1"/>
      <c r="Q154" s="1"/>
      <c r="R154" s="1"/>
      <c r="S154" s="1"/>
      <c r="T154" s="1"/>
      <c r="U154" s="1"/>
      <c r="V154" s="1"/>
      <c r="W154" s="1"/>
      <c r="X154" s="1"/>
      <c r="Y154" s="1"/>
      <c r="Z154" s="1"/>
      <c r="AA154" s="1"/>
    </row>
    <row r="155" spans="1:27" ht="225" x14ac:dyDescent="0.25">
      <c r="A155" s="1"/>
      <c r="B155" s="61" t="s">
        <v>149</v>
      </c>
      <c r="C155" s="77">
        <v>250</v>
      </c>
      <c r="D155" s="98" t="s">
        <v>150</v>
      </c>
      <c r="E155" s="65"/>
      <c r="F155" s="1"/>
      <c r="G155" s="113"/>
      <c r="H155" s="108"/>
      <c r="I155" s="108"/>
      <c r="J155" s="108"/>
      <c r="K155" s="112"/>
      <c r="L155" s="1"/>
      <c r="M155" s="1"/>
      <c r="N155" s="1"/>
      <c r="O155" s="1"/>
      <c r="P155" s="1"/>
      <c r="Q155" s="1"/>
      <c r="R155" s="1"/>
      <c r="S155" s="1"/>
      <c r="T155" s="1"/>
      <c r="U155" s="1"/>
      <c r="V155" s="1"/>
      <c r="W155" s="1"/>
      <c r="X155" s="1"/>
      <c r="Y155" s="1"/>
      <c r="Z155" s="1"/>
      <c r="AA155" s="1"/>
    </row>
    <row r="156" spans="1:27" ht="165.75" thickBot="1" x14ac:dyDescent="0.3">
      <c r="A156" s="1"/>
      <c r="B156" s="67" t="s">
        <v>151</v>
      </c>
      <c r="C156" s="69">
        <v>50</v>
      </c>
      <c r="D156" s="96" t="s">
        <v>152</v>
      </c>
      <c r="E156" s="58"/>
      <c r="F156" s="1"/>
      <c r="G156" s="113"/>
      <c r="H156" s="108"/>
      <c r="I156" s="108"/>
      <c r="J156" s="108"/>
      <c r="K156" s="112"/>
      <c r="L156" s="1"/>
      <c r="M156" s="1"/>
      <c r="N156" s="1"/>
      <c r="O156" s="1"/>
      <c r="P156" s="1"/>
      <c r="Q156" s="1"/>
      <c r="R156" s="1"/>
      <c r="S156" s="1"/>
      <c r="T156" s="1"/>
      <c r="U156" s="1"/>
      <c r="V156" s="1"/>
      <c r="W156" s="1"/>
      <c r="X156" s="1"/>
      <c r="Y156" s="1"/>
      <c r="Z156" s="1"/>
      <c r="AA156" s="1"/>
    </row>
    <row r="157" spans="1:27" ht="13.5" customHeight="1" thickTop="1" x14ac:dyDescent="0.25">
      <c r="A157" s="1"/>
      <c r="B157" s="61" t="s">
        <v>22</v>
      </c>
      <c r="C157" s="72">
        <f>SUM(C150:C156)</f>
        <v>4050</v>
      </c>
      <c r="D157" s="63"/>
      <c r="E157" s="65"/>
      <c r="F157" s="1"/>
      <c r="G157" s="113"/>
      <c r="H157" s="108"/>
      <c r="I157" s="108"/>
      <c r="J157" s="108"/>
      <c r="K157" s="112"/>
      <c r="L157" s="1"/>
      <c r="M157" s="1"/>
      <c r="N157" s="1"/>
      <c r="O157" s="1"/>
      <c r="P157" s="1"/>
      <c r="Q157" s="1"/>
      <c r="R157" s="1"/>
      <c r="S157" s="1"/>
      <c r="T157" s="1"/>
      <c r="U157" s="1"/>
      <c r="V157" s="1"/>
      <c r="W157" s="1"/>
      <c r="X157" s="1"/>
      <c r="Y157" s="1"/>
      <c r="Z157" s="1"/>
      <c r="AA157" s="1"/>
    </row>
    <row r="158" spans="1:27" ht="13.5" customHeight="1" x14ac:dyDescent="0.25">
      <c r="A158" s="1"/>
      <c r="B158" s="67"/>
      <c r="C158" s="54"/>
      <c r="D158" s="56"/>
      <c r="E158" s="58"/>
      <c r="F158" s="1"/>
      <c r="G158" s="113"/>
      <c r="H158" s="108"/>
      <c r="I158" s="108"/>
      <c r="J158" s="108"/>
      <c r="K158" s="112"/>
      <c r="L158" s="1"/>
      <c r="M158" s="1"/>
      <c r="N158" s="1"/>
      <c r="O158" s="1"/>
      <c r="P158" s="1"/>
      <c r="Q158" s="1"/>
      <c r="R158" s="1"/>
      <c r="S158" s="1"/>
      <c r="T158" s="1"/>
      <c r="U158" s="1"/>
      <c r="V158" s="1"/>
      <c r="W158" s="1"/>
      <c r="X158" s="1"/>
      <c r="Y158" s="1"/>
      <c r="Z158" s="1"/>
      <c r="AA158" s="1"/>
    </row>
    <row r="159" spans="1:27" ht="13.5" customHeight="1" x14ac:dyDescent="0.25">
      <c r="A159" s="1"/>
      <c r="B159" s="81" t="s">
        <v>32</v>
      </c>
      <c r="C159" s="72">
        <f>C147-C157</f>
        <v>-3550</v>
      </c>
      <c r="D159" s="63"/>
      <c r="E159" s="65"/>
      <c r="F159" s="1"/>
      <c r="G159" s="113"/>
      <c r="H159" s="108"/>
      <c r="I159" s="108"/>
      <c r="J159" s="108"/>
      <c r="K159" s="112"/>
      <c r="L159" s="1"/>
      <c r="M159" s="1"/>
      <c r="N159" s="1"/>
      <c r="O159" s="1"/>
      <c r="P159" s="1"/>
      <c r="Q159" s="1"/>
      <c r="R159" s="1"/>
      <c r="S159" s="1"/>
      <c r="T159" s="1"/>
      <c r="U159" s="1"/>
      <c r="V159" s="1"/>
      <c r="W159" s="1"/>
      <c r="X159" s="1"/>
      <c r="Y159" s="1"/>
      <c r="Z159" s="1"/>
      <c r="AA159" s="1"/>
    </row>
    <row r="160" spans="1:27" ht="13.5" customHeight="1" x14ac:dyDescent="0.25">
      <c r="A160" s="1"/>
      <c r="B160" s="67"/>
      <c r="C160" s="54"/>
      <c r="D160" s="56"/>
      <c r="E160" s="58"/>
      <c r="F160" s="1"/>
      <c r="G160" s="113"/>
      <c r="H160" s="108"/>
      <c r="I160" s="108"/>
      <c r="J160" s="108"/>
      <c r="K160" s="112"/>
      <c r="L160" s="1"/>
      <c r="M160" s="1"/>
      <c r="N160" s="1"/>
      <c r="O160" s="1"/>
      <c r="P160" s="1"/>
      <c r="Q160" s="1"/>
      <c r="R160" s="1"/>
      <c r="S160" s="1"/>
      <c r="T160" s="1"/>
      <c r="U160" s="1"/>
      <c r="V160" s="1"/>
      <c r="W160" s="1"/>
      <c r="X160" s="1"/>
      <c r="Y160" s="1"/>
      <c r="Z160" s="1"/>
      <c r="AA160" s="1"/>
    </row>
    <row r="161" spans="1:27" ht="13.5" customHeight="1" x14ac:dyDescent="0.25">
      <c r="A161" s="1"/>
      <c r="B161" s="142" t="s">
        <v>26</v>
      </c>
      <c r="C161" s="108"/>
      <c r="D161" s="108"/>
      <c r="E161" s="143"/>
      <c r="F161" s="1"/>
      <c r="G161" s="113"/>
      <c r="H161" s="108"/>
      <c r="I161" s="108"/>
      <c r="J161" s="108"/>
      <c r="K161" s="112"/>
      <c r="L161" s="1"/>
      <c r="M161" s="1"/>
      <c r="N161" s="1"/>
      <c r="O161" s="1"/>
      <c r="P161" s="1"/>
      <c r="Q161" s="1"/>
      <c r="R161" s="1"/>
      <c r="S161" s="1"/>
      <c r="T161" s="1"/>
      <c r="U161" s="1"/>
      <c r="V161" s="1"/>
      <c r="W161" s="1"/>
      <c r="X161" s="1"/>
      <c r="Y161" s="1"/>
      <c r="Z161" s="1"/>
      <c r="AA161" s="1"/>
    </row>
    <row r="162" spans="1:27" ht="13.5" customHeight="1" thickBot="1" x14ac:dyDescent="0.3">
      <c r="A162" s="1"/>
      <c r="B162" s="67" t="s">
        <v>181</v>
      </c>
      <c r="C162" s="69">
        <v>0</v>
      </c>
      <c r="D162" s="56"/>
      <c r="E162" s="58"/>
      <c r="F162" s="1"/>
      <c r="G162" s="113"/>
      <c r="H162" s="108"/>
      <c r="I162" s="108"/>
      <c r="J162" s="108"/>
      <c r="K162" s="112"/>
      <c r="L162" s="1"/>
      <c r="M162" s="1"/>
      <c r="N162" s="1"/>
      <c r="O162" s="1"/>
      <c r="P162" s="1"/>
      <c r="Q162" s="1"/>
      <c r="R162" s="1"/>
      <c r="S162" s="1"/>
      <c r="T162" s="1"/>
      <c r="U162" s="1"/>
      <c r="V162" s="1"/>
      <c r="W162" s="1"/>
      <c r="X162" s="1"/>
      <c r="Y162" s="1"/>
      <c r="Z162" s="1"/>
      <c r="AA162" s="1"/>
    </row>
    <row r="163" spans="1:27" ht="13.5" customHeight="1" thickTop="1" thickBot="1" x14ac:dyDescent="0.3">
      <c r="A163" s="1"/>
      <c r="B163" s="85"/>
      <c r="C163" s="86"/>
      <c r="D163" s="87"/>
      <c r="E163" s="88"/>
      <c r="F163" s="1"/>
      <c r="G163" s="114"/>
      <c r="H163" s="115"/>
      <c r="I163" s="115"/>
      <c r="J163" s="115"/>
      <c r="K163" s="116"/>
      <c r="L163" s="1"/>
      <c r="M163" s="1"/>
      <c r="N163" s="1"/>
      <c r="O163" s="1"/>
      <c r="P163" s="1"/>
      <c r="Q163" s="1"/>
      <c r="R163" s="1"/>
      <c r="S163" s="1"/>
      <c r="T163" s="1"/>
      <c r="U163" s="1"/>
      <c r="V163" s="1"/>
      <c r="W163" s="1"/>
      <c r="X163" s="1"/>
      <c r="Y163" s="1"/>
      <c r="Z163" s="1"/>
      <c r="AA163" s="1"/>
    </row>
    <row r="164" spans="1:27" ht="13.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5" customHeight="1" x14ac:dyDescent="0.25">
      <c r="A166" s="1"/>
      <c r="B166" s="138" t="s">
        <v>154</v>
      </c>
      <c r="C166" s="139"/>
      <c r="D166" s="139"/>
      <c r="E166" s="140"/>
      <c r="F166" s="1"/>
      <c r="G166" s="117" t="s">
        <v>7</v>
      </c>
      <c r="H166" s="104"/>
      <c r="I166" s="104"/>
      <c r="J166" s="104"/>
      <c r="K166" s="105"/>
      <c r="L166" s="1"/>
      <c r="M166" s="1"/>
      <c r="N166" s="1"/>
      <c r="O166" s="1"/>
      <c r="P166" s="1"/>
      <c r="Q166" s="1"/>
      <c r="R166" s="1"/>
      <c r="S166" s="1"/>
      <c r="T166" s="1"/>
      <c r="U166" s="1"/>
      <c r="V166" s="1"/>
      <c r="W166" s="1"/>
      <c r="X166" s="1"/>
      <c r="Y166" s="1"/>
      <c r="Z166" s="1"/>
      <c r="AA166" s="1"/>
    </row>
    <row r="167" spans="1:27" ht="13.5" customHeight="1" x14ac:dyDescent="0.25">
      <c r="A167" s="1"/>
      <c r="B167" s="53" t="s">
        <v>6</v>
      </c>
      <c r="C167" s="54"/>
      <c r="D167" s="56"/>
      <c r="E167" s="58"/>
      <c r="F167" s="1"/>
      <c r="G167" s="131" t="s">
        <v>186</v>
      </c>
      <c r="H167" s="144"/>
      <c r="I167" s="144"/>
      <c r="J167" s="144"/>
      <c r="K167" s="145"/>
      <c r="L167" s="1"/>
      <c r="M167" s="1"/>
      <c r="N167" s="1"/>
      <c r="O167" s="1"/>
      <c r="P167" s="1"/>
      <c r="Q167" s="1"/>
      <c r="R167" s="1"/>
      <c r="S167" s="1"/>
      <c r="T167" s="1"/>
      <c r="U167" s="1"/>
      <c r="V167" s="1"/>
      <c r="W167" s="1"/>
      <c r="X167" s="1"/>
      <c r="Y167" s="1"/>
      <c r="Z167" s="1"/>
      <c r="AA167" s="1"/>
    </row>
    <row r="168" spans="1:27" ht="13.5" customHeight="1" x14ac:dyDescent="0.25">
      <c r="A168" s="1"/>
      <c r="B168" s="61" t="s">
        <v>181</v>
      </c>
      <c r="C168" s="62"/>
      <c r="D168" s="63"/>
      <c r="E168" s="65"/>
      <c r="F168" s="1"/>
      <c r="G168" s="146"/>
      <c r="H168" s="147"/>
      <c r="I168" s="147"/>
      <c r="J168" s="147"/>
      <c r="K168" s="148"/>
      <c r="L168" s="1"/>
      <c r="M168" s="1"/>
      <c r="N168" s="1"/>
      <c r="O168" s="1"/>
      <c r="P168" s="1"/>
      <c r="Q168" s="1"/>
      <c r="R168" s="1"/>
      <c r="S168" s="1"/>
      <c r="T168" s="1"/>
      <c r="U168" s="1"/>
      <c r="V168" s="1"/>
      <c r="W168" s="1"/>
      <c r="X168" s="1"/>
      <c r="Y168" s="1"/>
      <c r="Z168" s="1"/>
      <c r="AA168" s="1"/>
    </row>
    <row r="169" spans="1:27" ht="13.5" customHeight="1" thickBot="1" x14ac:dyDescent="0.3">
      <c r="A169" s="1"/>
      <c r="B169" s="67" t="s">
        <v>181</v>
      </c>
      <c r="C169" s="69"/>
      <c r="D169" s="56"/>
      <c r="E169" s="58"/>
      <c r="F169" s="1"/>
      <c r="G169" s="146"/>
      <c r="H169" s="147"/>
      <c r="I169" s="147"/>
      <c r="J169" s="147"/>
      <c r="K169" s="148"/>
      <c r="L169" s="1"/>
      <c r="M169" s="1"/>
      <c r="N169" s="1"/>
      <c r="O169" s="1"/>
      <c r="P169" s="1"/>
      <c r="Q169" s="1"/>
      <c r="R169" s="1"/>
      <c r="S169" s="1"/>
      <c r="T169" s="1"/>
      <c r="U169" s="1"/>
      <c r="V169" s="1"/>
      <c r="W169" s="1"/>
      <c r="X169" s="1"/>
      <c r="Y169" s="1"/>
      <c r="Z169" s="1"/>
      <c r="AA169" s="1"/>
    </row>
    <row r="170" spans="1:27" ht="13.5" customHeight="1" thickTop="1" x14ac:dyDescent="0.25">
      <c r="A170" s="1"/>
      <c r="B170" s="61" t="s">
        <v>13</v>
      </c>
      <c r="C170" s="72">
        <f>SUM(C168:C169)</f>
        <v>0</v>
      </c>
      <c r="D170" s="63"/>
      <c r="E170" s="65"/>
      <c r="F170" s="1"/>
      <c r="G170" s="146"/>
      <c r="H170" s="147"/>
      <c r="I170" s="147"/>
      <c r="J170" s="147"/>
      <c r="K170" s="148"/>
      <c r="L170" s="1"/>
      <c r="M170" s="1"/>
      <c r="N170" s="1"/>
      <c r="O170" s="1"/>
      <c r="P170" s="1"/>
      <c r="Q170" s="1"/>
      <c r="R170" s="1"/>
      <c r="S170" s="1"/>
      <c r="T170" s="1"/>
      <c r="U170" s="1"/>
      <c r="V170" s="1"/>
      <c r="W170" s="1"/>
      <c r="X170" s="1"/>
      <c r="Y170" s="1"/>
      <c r="Z170" s="1"/>
      <c r="AA170" s="1"/>
    </row>
    <row r="171" spans="1:27" ht="13.5" customHeight="1" x14ac:dyDescent="0.25">
      <c r="A171" s="1"/>
      <c r="B171" s="67"/>
      <c r="C171" s="56"/>
      <c r="D171" s="56"/>
      <c r="E171" s="58"/>
      <c r="F171" s="1"/>
      <c r="G171" s="146"/>
      <c r="H171" s="147"/>
      <c r="I171" s="147"/>
      <c r="J171" s="147"/>
      <c r="K171" s="148"/>
      <c r="L171" s="1"/>
      <c r="M171" s="1"/>
      <c r="N171" s="1"/>
      <c r="O171" s="1"/>
      <c r="P171" s="1"/>
      <c r="Q171" s="1"/>
      <c r="R171" s="1"/>
      <c r="S171" s="1"/>
      <c r="T171" s="1"/>
      <c r="U171" s="1"/>
      <c r="V171" s="1"/>
      <c r="W171" s="1"/>
      <c r="X171" s="1"/>
      <c r="Y171" s="1"/>
      <c r="Z171" s="1"/>
      <c r="AA171" s="1"/>
    </row>
    <row r="172" spans="1:27" ht="13.5" customHeight="1" x14ac:dyDescent="0.25">
      <c r="A172" s="1"/>
      <c r="B172" s="81" t="s">
        <v>16</v>
      </c>
      <c r="C172" s="72"/>
      <c r="D172" s="63"/>
      <c r="E172" s="65"/>
      <c r="F172" s="1"/>
      <c r="G172" s="146"/>
      <c r="H172" s="147"/>
      <c r="I172" s="147"/>
      <c r="J172" s="147"/>
      <c r="K172" s="148"/>
      <c r="L172" s="1"/>
      <c r="M172" s="1"/>
      <c r="N172" s="1"/>
      <c r="O172" s="1"/>
      <c r="P172" s="1"/>
      <c r="Q172" s="1"/>
      <c r="R172" s="1"/>
      <c r="S172" s="1"/>
      <c r="T172" s="1"/>
      <c r="U172" s="1"/>
      <c r="V172" s="1"/>
      <c r="W172" s="1"/>
      <c r="X172" s="1"/>
      <c r="Y172" s="1"/>
      <c r="Z172" s="1"/>
      <c r="AA172" s="1"/>
    </row>
    <row r="173" spans="1:27" ht="13.5" customHeight="1" x14ac:dyDescent="0.25">
      <c r="A173" s="1"/>
      <c r="B173" s="67" t="s">
        <v>156</v>
      </c>
      <c r="C173" s="75">
        <v>500</v>
      </c>
      <c r="D173" s="56"/>
      <c r="E173" s="58"/>
      <c r="F173" s="1"/>
      <c r="G173" s="146"/>
      <c r="H173" s="147"/>
      <c r="I173" s="147"/>
      <c r="J173" s="147"/>
      <c r="K173" s="148"/>
      <c r="L173" s="1"/>
      <c r="M173" s="1"/>
      <c r="N173" s="1"/>
      <c r="O173" s="1"/>
      <c r="P173" s="1"/>
      <c r="Q173" s="1"/>
      <c r="R173" s="1"/>
      <c r="S173" s="1"/>
      <c r="T173" s="1"/>
      <c r="U173" s="1"/>
      <c r="V173" s="1"/>
      <c r="W173" s="1"/>
      <c r="X173" s="1"/>
      <c r="Y173" s="1"/>
      <c r="Z173" s="1"/>
      <c r="AA173" s="1"/>
    </row>
    <row r="174" spans="1:27" ht="13.5" customHeight="1" x14ac:dyDescent="0.25">
      <c r="A174" s="1"/>
      <c r="B174" s="61" t="s">
        <v>181</v>
      </c>
      <c r="C174" s="77"/>
      <c r="D174" s="63"/>
      <c r="E174" s="65"/>
      <c r="F174" s="1"/>
      <c r="G174" s="146"/>
      <c r="H174" s="147"/>
      <c r="I174" s="147"/>
      <c r="J174" s="147"/>
      <c r="K174" s="148"/>
      <c r="L174" s="1"/>
      <c r="M174" s="1"/>
      <c r="N174" s="1"/>
      <c r="O174" s="1"/>
      <c r="P174" s="1"/>
      <c r="Q174" s="1"/>
      <c r="R174" s="1"/>
      <c r="S174" s="1"/>
      <c r="T174" s="1"/>
      <c r="U174" s="1"/>
      <c r="V174" s="1"/>
      <c r="W174" s="1"/>
      <c r="X174" s="1"/>
      <c r="Y174" s="1"/>
      <c r="Z174" s="1"/>
      <c r="AA174" s="1"/>
    </row>
    <row r="175" spans="1:27" ht="13.5" customHeight="1" thickBot="1" x14ac:dyDescent="0.3">
      <c r="A175" s="1"/>
      <c r="B175" s="67" t="s">
        <v>181</v>
      </c>
      <c r="C175" s="69"/>
      <c r="D175" s="56"/>
      <c r="E175" s="58"/>
      <c r="F175" s="1"/>
      <c r="G175" s="146"/>
      <c r="H175" s="147"/>
      <c r="I175" s="147"/>
      <c r="J175" s="147"/>
      <c r="K175" s="148"/>
      <c r="L175" s="1"/>
      <c r="M175" s="1"/>
      <c r="N175" s="1"/>
      <c r="O175" s="1"/>
      <c r="P175" s="1"/>
      <c r="Q175" s="1"/>
      <c r="R175" s="1"/>
      <c r="S175" s="1"/>
      <c r="T175" s="1"/>
      <c r="U175" s="1"/>
      <c r="V175" s="1"/>
      <c r="W175" s="1"/>
      <c r="X175" s="1"/>
      <c r="Y175" s="1"/>
      <c r="Z175" s="1"/>
      <c r="AA175" s="1"/>
    </row>
    <row r="176" spans="1:27" ht="13.5" customHeight="1" thickTop="1" x14ac:dyDescent="0.25">
      <c r="A176" s="1"/>
      <c r="B176" s="61" t="s">
        <v>22</v>
      </c>
      <c r="C176" s="72">
        <f>SUM(C173:C175)</f>
        <v>500</v>
      </c>
      <c r="D176" s="63"/>
      <c r="E176" s="65"/>
      <c r="F176" s="1"/>
      <c r="G176" s="146"/>
      <c r="H176" s="147"/>
      <c r="I176" s="147"/>
      <c r="J176" s="147"/>
      <c r="K176" s="148"/>
      <c r="L176" s="1"/>
      <c r="M176" s="1"/>
      <c r="N176" s="1"/>
      <c r="O176" s="1"/>
      <c r="P176" s="1"/>
      <c r="Q176" s="1"/>
      <c r="R176" s="1"/>
      <c r="S176" s="1"/>
      <c r="T176" s="1"/>
      <c r="U176" s="1"/>
      <c r="V176" s="1"/>
      <c r="W176" s="1"/>
      <c r="X176" s="1"/>
      <c r="Y176" s="1"/>
      <c r="Z176" s="1"/>
      <c r="AA176" s="1"/>
    </row>
    <row r="177" spans="1:27" ht="13.5" customHeight="1" x14ac:dyDescent="0.25">
      <c r="A177" s="1"/>
      <c r="B177" s="67"/>
      <c r="C177" s="54"/>
      <c r="D177" s="56"/>
      <c r="E177" s="58"/>
      <c r="F177" s="1"/>
      <c r="G177" s="146"/>
      <c r="H177" s="147"/>
      <c r="I177" s="147"/>
      <c r="J177" s="147"/>
      <c r="K177" s="148"/>
      <c r="L177" s="1"/>
      <c r="M177" s="1"/>
      <c r="N177" s="1"/>
      <c r="O177" s="1"/>
      <c r="P177" s="1"/>
      <c r="Q177" s="1"/>
      <c r="R177" s="1"/>
      <c r="S177" s="1"/>
      <c r="T177" s="1"/>
      <c r="U177" s="1"/>
      <c r="V177" s="1"/>
      <c r="W177" s="1"/>
      <c r="X177" s="1"/>
      <c r="Y177" s="1"/>
      <c r="Z177" s="1"/>
      <c r="AA177" s="1"/>
    </row>
    <row r="178" spans="1:27" ht="13.5" customHeight="1" x14ac:dyDescent="0.25">
      <c r="A178" s="1"/>
      <c r="B178" s="81" t="s">
        <v>32</v>
      </c>
      <c r="C178" s="72">
        <f>C170-C176</f>
        <v>-500</v>
      </c>
      <c r="D178" s="63"/>
      <c r="E178" s="65"/>
      <c r="F178" s="1"/>
      <c r="G178" s="146"/>
      <c r="H178" s="147"/>
      <c r="I178" s="147"/>
      <c r="J178" s="147"/>
      <c r="K178" s="148"/>
      <c r="L178" s="1"/>
      <c r="M178" s="1"/>
      <c r="N178" s="1"/>
      <c r="O178" s="1"/>
      <c r="P178" s="1"/>
      <c r="Q178" s="1"/>
      <c r="R178" s="1"/>
      <c r="S178" s="1"/>
      <c r="T178" s="1"/>
      <c r="U178" s="1"/>
      <c r="V178" s="1"/>
      <c r="W178" s="1"/>
      <c r="X178" s="1"/>
      <c r="Y178" s="1"/>
      <c r="Z178" s="1"/>
      <c r="AA178" s="1"/>
    </row>
    <row r="179" spans="1:27" ht="13.5" customHeight="1" x14ac:dyDescent="0.25">
      <c r="A179" s="1"/>
      <c r="B179" s="67"/>
      <c r="C179" s="54"/>
      <c r="D179" s="56"/>
      <c r="E179" s="58"/>
      <c r="F179" s="1"/>
      <c r="G179" s="146"/>
      <c r="H179" s="147"/>
      <c r="I179" s="147"/>
      <c r="J179" s="147"/>
      <c r="K179" s="148"/>
      <c r="L179" s="1"/>
      <c r="M179" s="1"/>
      <c r="N179" s="1"/>
      <c r="O179" s="1"/>
      <c r="P179" s="1"/>
      <c r="Q179" s="1"/>
      <c r="R179" s="1"/>
      <c r="S179" s="1"/>
      <c r="T179" s="1"/>
      <c r="U179" s="1"/>
      <c r="V179" s="1"/>
      <c r="W179" s="1"/>
      <c r="X179" s="1"/>
      <c r="Y179" s="1"/>
      <c r="Z179" s="1"/>
      <c r="AA179" s="1"/>
    </row>
    <row r="180" spans="1:27" ht="13.5" customHeight="1" x14ac:dyDescent="0.25">
      <c r="A180" s="1"/>
      <c r="B180" s="142" t="s">
        <v>26</v>
      </c>
      <c r="C180" s="108"/>
      <c r="D180" s="108"/>
      <c r="E180" s="143"/>
      <c r="F180" s="1"/>
      <c r="G180" s="146"/>
      <c r="H180" s="147"/>
      <c r="I180" s="147"/>
      <c r="J180" s="147"/>
      <c r="K180" s="148"/>
      <c r="L180" s="1"/>
      <c r="M180" s="1"/>
      <c r="N180" s="1"/>
      <c r="O180" s="1"/>
      <c r="P180" s="1"/>
      <c r="Q180" s="1"/>
      <c r="R180" s="1"/>
      <c r="S180" s="1"/>
      <c r="T180" s="1"/>
      <c r="U180" s="1"/>
      <c r="V180" s="1"/>
      <c r="W180" s="1"/>
      <c r="X180" s="1"/>
      <c r="Y180" s="1"/>
      <c r="Z180" s="1"/>
      <c r="AA180" s="1"/>
    </row>
    <row r="181" spans="1:27" ht="13.5" customHeight="1" thickBot="1" x14ac:dyDescent="0.3">
      <c r="A181" s="1"/>
      <c r="B181" s="67" t="s">
        <v>181</v>
      </c>
      <c r="C181" s="69">
        <v>0</v>
      </c>
      <c r="D181" s="56"/>
      <c r="E181" s="58"/>
      <c r="F181" s="1"/>
      <c r="G181" s="146"/>
      <c r="H181" s="147"/>
      <c r="I181" s="147"/>
      <c r="J181" s="147"/>
      <c r="K181" s="148"/>
      <c r="L181" s="1"/>
      <c r="M181" s="1"/>
      <c r="N181" s="1"/>
      <c r="O181" s="1"/>
      <c r="P181" s="1"/>
      <c r="Q181" s="1"/>
      <c r="R181" s="1"/>
      <c r="S181" s="1"/>
      <c r="T181" s="1"/>
      <c r="U181" s="1"/>
      <c r="V181" s="1"/>
      <c r="W181" s="1"/>
      <c r="X181" s="1"/>
      <c r="Y181" s="1"/>
      <c r="Z181" s="1"/>
      <c r="AA181" s="1"/>
    </row>
    <row r="182" spans="1:27" ht="13.5" customHeight="1" thickTop="1" thickBot="1" x14ac:dyDescent="0.3">
      <c r="A182" s="1"/>
      <c r="B182" s="85"/>
      <c r="C182" s="86"/>
      <c r="D182" s="87"/>
      <c r="E182" s="88"/>
      <c r="F182" s="1"/>
      <c r="G182" s="149"/>
      <c r="H182" s="150"/>
      <c r="I182" s="150"/>
      <c r="J182" s="150"/>
      <c r="K182" s="151"/>
      <c r="L182" s="1"/>
      <c r="M182" s="1"/>
      <c r="N182" s="1"/>
      <c r="O182" s="1"/>
      <c r="P182" s="1"/>
      <c r="Q182" s="1"/>
      <c r="R182" s="1"/>
      <c r="S182" s="1"/>
      <c r="T182" s="1"/>
      <c r="U182" s="1"/>
      <c r="V182" s="1"/>
      <c r="W182" s="1"/>
      <c r="X182" s="1"/>
      <c r="Y182" s="1"/>
      <c r="Z182" s="1"/>
      <c r="AA182" s="1"/>
    </row>
    <row r="183" spans="1:27" ht="13.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5" customHeight="1" x14ac:dyDescent="0.25">
      <c r="A185" s="1"/>
      <c r="B185" s="138" t="s">
        <v>155</v>
      </c>
      <c r="C185" s="139"/>
      <c r="D185" s="139"/>
      <c r="E185" s="140"/>
      <c r="F185" s="1"/>
      <c r="G185" s="117" t="s">
        <v>7</v>
      </c>
      <c r="H185" s="104"/>
      <c r="I185" s="104"/>
      <c r="J185" s="104"/>
      <c r="K185" s="105"/>
      <c r="L185" s="1"/>
      <c r="M185" s="1"/>
      <c r="N185" s="1"/>
      <c r="O185" s="1"/>
      <c r="P185" s="1"/>
      <c r="Q185" s="1"/>
      <c r="R185" s="1"/>
      <c r="S185" s="1"/>
      <c r="T185" s="1"/>
      <c r="U185" s="1"/>
      <c r="V185" s="1"/>
      <c r="W185" s="1"/>
      <c r="X185" s="1"/>
      <c r="Y185" s="1"/>
      <c r="Z185" s="1"/>
      <c r="AA185" s="1"/>
    </row>
    <row r="186" spans="1:27" ht="13.5" customHeight="1" x14ac:dyDescent="0.25">
      <c r="A186" s="1"/>
      <c r="B186" s="53" t="s">
        <v>6</v>
      </c>
      <c r="C186" s="54"/>
      <c r="D186" s="56"/>
      <c r="E186" s="58"/>
      <c r="F186" s="1"/>
      <c r="G186" s="131" t="s">
        <v>185</v>
      </c>
      <c r="H186" s="144"/>
      <c r="I186" s="144"/>
      <c r="J186" s="144"/>
      <c r="K186" s="145"/>
      <c r="L186" s="1"/>
      <c r="M186" s="1"/>
      <c r="N186" s="1"/>
      <c r="O186" s="1"/>
      <c r="P186" s="1"/>
      <c r="Q186" s="1"/>
      <c r="R186" s="1"/>
      <c r="S186" s="1"/>
      <c r="T186" s="1"/>
      <c r="U186" s="1"/>
      <c r="V186" s="1"/>
      <c r="W186" s="1"/>
      <c r="X186" s="1"/>
      <c r="Y186" s="1"/>
      <c r="Z186" s="1"/>
      <c r="AA186" s="1"/>
    </row>
    <row r="187" spans="1:27" ht="13.5" customHeight="1" x14ac:dyDescent="0.25">
      <c r="A187" s="1"/>
      <c r="B187" s="61" t="s">
        <v>181</v>
      </c>
      <c r="C187" s="62"/>
      <c r="D187" s="63"/>
      <c r="E187" s="65"/>
      <c r="F187" s="1"/>
      <c r="G187" s="146"/>
      <c r="H187" s="147"/>
      <c r="I187" s="147"/>
      <c r="J187" s="147"/>
      <c r="K187" s="148"/>
      <c r="L187" s="1"/>
      <c r="M187" s="1"/>
      <c r="N187" s="1"/>
      <c r="O187" s="1"/>
      <c r="P187" s="1"/>
      <c r="Q187" s="1"/>
      <c r="R187" s="1"/>
      <c r="S187" s="1"/>
      <c r="T187" s="1"/>
      <c r="U187" s="1"/>
      <c r="V187" s="1"/>
      <c r="W187" s="1"/>
      <c r="X187" s="1"/>
      <c r="Y187" s="1"/>
      <c r="Z187" s="1"/>
      <c r="AA187" s="1"/>
    </row>
    <row r="188" spans="1:27" ht="13.5" customHeight="1" thickBot="1" x14ac:dyDescent="0.3">
      <c r="A188" s="1"/>
      <c r="B188" s="67" t="s">
        <v>181</v>
      </c>
      <c r="C188" s="69"/>
      <c r="D188" s="56"/>
      <c r="E188" s="58"/>
      <c r="F188" s="1"/>
      <c r="G188" s="146"/>
      <c r="H188" s="147"/>
      <c r="I188" s="147"/>
      <c r="J188" s="147"/>
      <c r="K188" s="148"/>
      <c r="L188" s="1"/>
      <c r="M188" s="1"/>
      <c r="N188" s="1"/>
      <c r="O188" s="1"/>
      <c r="P188" s="1"/>
      <c r="Q188" s="1"/>
      <c r="R188" s="1"/>
      <c r="S188" s="1"/>
      <c r="T188" s="1"/>
      <c r="U188" s="1"/>
      <c r="V188" s="1"/>
      <c r="W188" s="1"/>
      <c r="X188" s="1"/>
      <c r="Y188" s="1"/>
      <c r="Z188" s="1"/>
      <c r="AA188" s="1"/>
    </row>
    <row r="189" spans="1:27" ht="13.5" customHeight="1" thickTop="1" x14ac:dyDescent="0.25">
      <c r="A189" s="1"/>
      <c r="B189" s="61" t="s">
        <v>13</v>
      </c>
      <c r="C189" s="72">
        <f>SUM(C187:C188)</f>
        <v>0</v>
      </c>
      <c r="D189" s="63"/>
      <c r="E189" s="65"/>
      <c r="F189" s="1"/>
      <c r="G189" s="146"/>
      <c r="H189" s="147"/>
      <c r="I189" s="147"/>
      <c r="J189" s="147"/>
      <c r="K189" s="148"/>
      <c r="L189" s="1"/>
      <c r="M189" s="1"/>
      <c r="N189" s="1"/>
      <c r="O189" s="1"/>
      <c r="P189" s="1"/>
      <c r="Q189" s="1"/>
      <c r="R189" s="1"/>
      <c r="S189" s="1"/>
      <c r="T189" s="1"/>
      <c r="U189" s="1"/>
      <c r="V189" s="1"/>
      <c r="W189" s="1"/>
      <c r="X189" s="1"/>
      <c r="Y189" s="1"/>
      <c r="Z189" s="1"/>
      <c r="AA189" s="1"/>
    </row>
    <row r="190" spans="1:27" ht="13.5" customHeight="1" x14ac:dyDescent="0.25">
      <c r="A190" s="1"/>
      <c r="B190" s="67"/>
      <c r="C190" s="56"/>
      <c r="D190" s="56"/>
      <c r="E190" s="58"/>
      <c r="F190" s="1"/>
      <c r="G190" s="146"/>
      <c r="H190" s="147"/>
      <c r="I190" s="147"/>
      <c r="J190" s="147"/>
      <c r="K190" s="148"/>
      <c r="L190" s="1"/>
      <c r="M190" s="1"/>
      <c r="N190" s="1"/>
      <c r="O190" s="1"/>
      <c r="P190" s="1"/>
      <c r="Q190" s="1"/>
      <c r="R190" s="1"/>
      <c r="S190" s="1"/>
      <c r="T190" s="1"/>
      <c r="U190" s="1"/>
      <c r="V190" s="1"/>
      <c r="W190" s="1"/>
      <c r="X190" s="1"/>
      <c r="Y190" s="1"/>
      <c r="Z190" s="1"/>
      <c r="AA190" s="1"/>
    </row>
    <row r="191" spans="1:27" ht="13.5" customHeight="1" x14ac:dyDescent="0.25">
      <c r="A191" s="1"/>
      <c r="B191" s="81" t="s">
        <v>16</v>
      </c>
      <c r="C191" s="72"/>
      <c r="D191" s="63"/>
      <c r="E191" s="65"/>
      <c r="F191" s="1"/>
      <c r="G191" s="146"/>
      <c r="H191" s="147"/>
      <c r="I191" s="147"/>
      <c r="J191" s="147"/>
      <c r="K191" s="148"/>
      <c r="L191" s="1"/>
      <c r="M191" s="1"/>
      <c r="N191" s="1"/>
      <c r="O191" s="1"/>
      <c r="P191" s="1"/>
      <c r="Q191" s="1"/>
      <c r="R191" s="1"/>
      <c r="S191" s="1"/>
      <c r="T191" s="1"/>
      <c r="U191" s="1"/>
      <c r="V191" s="1"/>
      <c r="W191" s="1"/>
      <c r="X191" s="1"/>
      <c r="Y191" s="1"/>
      <c r="Z191" s="1"/>
      <c r="AA191" s="1"/>
    </row>
    <row r="192" spans="1:27" ht="13.5" customHeight="1" x14ac:dyDescent="0.25">
      <c r="A192" s="1"/>
      <c r="B192" s="67" t="s">
        <v>156</v>
      </c>
      <c r="C192" s="75">
        <v>2000</v>
      </c>
      <c r="D192" s="56"/>
      <c r="E192" s="58"/>
      <c r="F192" s="1"/>
      <c r="G192" s="146"/>
      <c r="H192" s="147"/>
      <c r="I192" s="147"/>
      <c r="J192" s="147"/>
      <c r="K192" s="148"/>
      <c r="L192" s="1"/>
      <c r="M192" s="1"/>
      <c r="N192" s="1"/>
      <c r="O192" s="1"/>
      <c r="P192" s="1"/>
      <c r="Q192" s="1"/>
      <c r="R192" s="1"/>
      <c r="S192" s="1"/>
      <c r="T192" s="1"/>
      <c r="U192" s="1"/>
      <c r="V192" s="1"/>
      <c r="W192" s="1"/>
      <c r="X192" s="1"/>
      <c r="Y192" s="1"/>
      <c r="Z192" s="1"/>
      <c r="AA192" s="1"/>
    </row>
    <row r="193" spans="1:27" ht="13.5" customHeight="1" x14ac:dyDescent="0.25">
      <c r="A193" s="1"/>
      <c r="B193" s="61" t="s">
        <v>181</v>
      </c>
      <c r="C193" s="77"/>
      <c r="D193" s="63"/>
      <c r="E193" s="65"/>
      <c r="F193" s="1"/>
      <c r="G193" s="146"/>
      <c r="H193" s="147"/>
      <c r="I193" s="147"/>
      <c r="J193" s="147"/>
      <c r="K193" s="148"/>
      <c r="L193" s="1"/>
      <c r="M193" s="1"/>
      <c r="N193" s="1"/>
      <c r="O193" s="1"/>
      <c r="P193" s="1"/>
      <c r="Q193" s="1"/>
      <c r="R193" s="1"/>
      <c r="S193" s="1"/>
      <c r="T193" s="1"/>
      <c r="U193" s="1"/>
      <c r="V193" s="1"/>
      <c r="W193" s="1"/>
      <c r="X193" s="1"/>
      <c r="Y193" s="1"/>
      <c r="Z193" s="1"/>
      <c r="AA193" s="1"/>
    </row>
    <row r="194" spans="1:27" ht="13.5" customHeight="1" thickBot="1" x14ac:dyDescent="0.3">
      <c r="A194" s="1"/>
      <c r="B194" s="67" t="s">
        <v>181</v>
      </c>
      <c r="C194" s="69"/>
      <c r="D194" s="56"/>
      <c r="E194" s="58"/>
      <c r="F194" s="1"/>
      <c r="G194" s="146"/>
      <c r="H194" s="147"/>
      <c r="I194" s="147"/>
      <c r="J194" s="147"/>
      <c r="K194" s="148"/>
      <c r="L194" s="1"/>
      <c r="M194" s="1"/>
      <c r="N194" s="1"/>
      <c r="O194" s="1"/>
      <c r="P194" s="1"/>
      <c r="Q194" s="1"/>
      <c r="R194" s="1"/>
      <c r="S194" s="1"/>
      <c r="T194" s="1"/>
      <c r="U194" s="1"/>
      <c r="V194" s="1"/>
      <c r="W194" s="1"/>
      <c r="X194" s="1"/>
      <c r="Y194" s="1"/>
      <c r="Z194" s="1"/>
      <c r="AA194" s="1"/>
    </row>
    <row r="195" spans="1:27" ht="13.5" customHeight="1" thickTop="1" x14ac:dyDescent="0.25">
      <c r="A195" s="1"/>
      <c r="B195" s="61" t="s">
        <v>22</v>
      </c>
      <c r="C195" s="72">
        <f>SUM(C192:C194)</f>
        <v>2000</v>
      </c>
      <c r="D195" s="63"/>
      <c r="E195" s="65"/>
      <c r="F195" s="1"/>
      <c r="G195" s="146"/>
      <c r="H195" s="147"/>
      <c r="I195" s="147"/>
      <c r="J195" s="147"/>
      <c r="K195" s="148"/>
      <c r="L195" s="1"/>
      <c r="M195" s="1"/>
      <c r="N195" s="1"/>
      <c r="O195" s="1"/>
      <c r="P195" s="1"/>
      <c r="Q195" s="1"/>
      <c r="R195" s="1"/>
      <c r="S195" s="1"/>
      <c r="T195" s="1"/>
      <c r="U195" s="1"/>
      <c r="V195" s="1"/>
      <c r="W195" s="1"/>
      <c r="X195" s="1"/>
      <c r="Y195" s="1"/>
      <c r="Z195" s="1"/>
      <c r="AA195" s="1"/>
    </row>
    <row r="196" spans="1:27" ht="13.5" customHeight="1" x14ac:dyDescent="0.25">
      <c r="A196" s="1"/>
      <c r="B196" s="67"/>
      <c r="C196" s="54"/>
      <c r="D196" s="56"/>
      <c r="E196" s="58"/>
      <c r="F196" s="1"/>
      <c r="G196" s="146"/>
      <c r="H196" s="147"/>
      <c r="I196" s="147"/>
      <c r="J196" s="147"/>
      <c r="K196" s="148"/>
      <c r="L196" s="1"/>
      <c r="M196" s="1"/>
      <c r="N196" s="1"/>
      <c r="O196" s="1"/>
      <c r="P196" s="1"/>
      <c r="Q196" s="1"/>
      <c r="R196" s="1"/>
      <c r="S196" s="1"/>
      <c r="T196" s="1"/>
      <c r="U196" s="1"/>
      <c r="V196" s="1"/>
      <c r="W196" s="1"/>
      <c r="X196" s="1"/>
      <c r="Y196" s="1"/>
      <c r="Z196" s="1"/>
      <c r="AA196" s="1"/>
    </row>
    <row r="197" spans="1:27" ht="13.5" customHeight="1" x14ac:dyDescent="0.25">
      <c r="A197" s="1"/>
      <c r="B197" s="81" t="s">
        <v>32</v>
      </c>
      <c r="C197" s="72">
        <f>C189-C195</f>
        <v>-2000</v>
      </c>
      <c r="D197" s="63"/>
      <c r="E197" s="65"/>
      <c r="F197" s="1"/>
      <c r="G197" s="146"/>
      <c r="H197" s="147"/>
      <c r="I197" s="147"/>
      <c r="J197" s="147"/>
      <c r="K197" s="148"/>
      <c r="L197" s="1"/>
      <c r="M197" s="1"/>
      <c r="N197" s="1"/>
      <c r="O197" s="1"/>
      <c r="P197" s="1"/>
      <c r="Q197" s="1"/>
      <c r="R197" s="1"/>
      <c r="S197" s="1"/>
      <c r="T197" s="1"/>
      <c r="U197" s="1"/>
      <c r="V197" s="1"/>
      <c r="W197" s="1"/>
      <c r="X197" s="1"/>
      <c r="Y197" s="1"/>
      <c r="Z197" s="1"/>
      <c r="AA197" s="1"/>
    </row>
    <row r="198" spans="1:27" ht="13.5" customHeight="1" x14ac:dyDescent="0.25">
      <c r="A198" s="1"/>
      <c r="B198" s="67"/>
      <c r="C198" s="54"/>
      <c r="D198" s="56"/>
      <c r="E198" s="58"/>
      <c r="F198" s="1"/>
      <c r="G198" s="146"/>
      <c r="H198" s="147"/>
      <c r="I198" s="147"/>
      <c r="J198" s="147"/>
      <c r="K198" s="148"/>
      <c r="L198" s="1"/>
      <c r="M198" s="1"/>
      <c r="N198" s="1"/>
      <c r="O198" s="1"/>
      <c r="P198" s="1"/>
      <c r="Q198" s="1"/>
      <c r="R198" s="1"/>
      <c r="S198" s="1"/>
      <c r="T198" s="1"/>
      <c r="U198" s="1"/>
      <c r="V198" s="1"/>
      <c r="W198" s="1"/>
      <c r="X198" s="1"/>
      <c r="Y198" s="1"/>
      <c r="Z198" s="1"/>
      <c r="AA198" s="1"/>
    </row>
    <row r="199" spans="1:27" ht="13.5" customHeight="1" x14ac:dyDescent="0.25">
      <c r="A199" s="1"/>
      <c r="B199" s="142" t="s">
        <v>26</v>
      </c>
      <c r="C199" s="108"/>
      <c r="D199" s="108"/>
      <c r="E199" s="143"/>
      <c r="F199" s="1"/>
      <c r="G199" s="146"/>
      <c r="H199" s="147"/>
      <c r="I199" s="147"/>
      <c r="J199" s="147"/>
      <c r="K199" s="148"/>
      <c r="L199" s="1"/>
      <c r="M199" s="1"/>
      <c r="N199" s="1"/>
      <c r="O199" s="1"/>
      <c r="P199" s="1"/>
      <c r="Q199" s="1"/>
      <c r="R199" s="1"/>
      <c r="S199" s="1"/>
      <c r="T199" s="1"/>
      <c r="U199" s="1"/>
      <c r="V199" s="1"/>
      <c r="W199" s="1"/>
      <c r="X199" s="1"/>
      <c r="Y199" s="1"/>
      <c r="Z199" s="1"/>
      <c r="AA199" s="1"/>
    </row>
    <row r="200" spans="1:27" ht="13.5" customHeight="1" thickBot="1" x14ac:dyDescent="0.3">
      <c r="A200" s="1"/>
      <c r="B200" s="67" t="s">
        <v>181</v>
      </c>
      <c r="C200" s="69">
        <v>0</v>
      </c>
      <c r="D200" s="56"/>
      <c r="E200" s="58"/>
      <c r="F200" s="1"/>
      <c r="G200" s="146"/>
      <c r="H200" s="147"/>
      <c r="I200" s="147"/>
      <c r="J200" s="147"/>
      <c r="K200" s="148"/>
      <c r="L200" s="1"/>
      <c r="M200" s="1"/>
      <c r="N200" s="1"/>
      <c r="O200" s="1"/>
      <c r="P200" s="1"/>
      <c r="Q200" s="1"/>
      <c r="R200" s="1"/>
      <c r="S200" s="1"/>
      <c r="T200" s="1"/>
      <c r="U200" s="1"/>
      <c r="V200" s="1"/>
      <c r="W200" s="1"/>
      <c r="X200" s="1"/>
      <c r="Y200" s="1"/>
      <c r="Z200" s="1"/>
      <c r="AA200" s="1"/>
    </row>
    <row r="201" spans="1:27" ht="13.5" customHeight="1" thickTop="1" thickBot="1" x14ac:dyDescent="0.3">
      <c r="A201" s="1"/>
      <c r="B201" s="85"/>
      <c r="C201" s="86"/>
      <c r="D201" s="87"/>
      <c r="E201" s="88"/>
      <c r="F201" s="1"/>
      <c r="G201" s="149"/>
      <c r="H201" s="150"/>
      <c r="I201" s="150"/>
      <c r="J201" s="150"/>
      <c r="K201" s="151"/>
      <c r="L201" s="1"/>
      <c r="M201" s="1"/>
      <c r="N201" s="1"/>
      <c r="O201" s="1"/>
      <c r="P201" s="1"/>
      <c r="Q201" s="1"/>
      <c r="R201" s="1"/>
      <c r="S201" s="1"/>
      <c r="T201" s="1"/>
      <c r="U201" s="1"/>
      <c r="V201" s="1"/>
      <c r="W201" s="1"/>
      <c r="X201" s="1"/>
      <c r="Y201" s="1"/>
      <c r="Z201" s="1"/>
      <c r="AA201" s="1"/>
    </row>
    <row r="202" spans="1:27" ht="13.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ustomHeight="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5" customHeight="1"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5" customHeight="1"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5" customHeight="1"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5" customHeight="1"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5" customHeight="1"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3.5" customHeight="1"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3.5" customHeight="1"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ht="13.5" customHeight="1"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spans="1:27" ht="13.5" customHeight="1"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spans="1:27" ht="13.5" customHeight="1"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spans="1:27" ht="13.5" customHeight="1"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spans="1:27" ht="13.5" customHeight="1"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spans="1:27" ht="13.5" customHeight="1"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spans="1:27" ht="13.5" customHeight="1"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spans="1:27" ht="13.5" customHeight="1"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spans="1:27" ht="13.5" customHeight="1"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spans="1:27" ht="13.5" customHeight="1"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spans="1:27" ht="13.5" customHeight="1"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spans="1:27" ht="13.5" customHeight="1"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spans="1:27" ht="13.5" customHeight="1"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spans="1:27" ht="13.5" customHeight="1"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spans="1:27" ht="13.5" customHeight="1"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spans="1:27" ht="13.5" customHeight="1"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spans="1:27" ht="13.5" customHeight="1"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spans="1:27" ht="13.5" customHeight="1"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spans="1:27" ht="13.5" customHeight="1"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spans="1:27" ht="13.5" customHeight="1"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spans="1:27" ht="13.5" customHeight="1"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spans="1:27" ht="13.5" customHeight="1"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spans="1:27" ht="13.5" customHeight="1"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spans="1:27" ht="13.5" customHeight="1"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spans="1:27" ht="13.5" customHeight="1"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sheetData>
  <mergeCells count="36">
    <mergeCell ref="G167:K182"/>
    <mergeCell ref="B180:E180"/>
    <mergeCell ref="B185:E185"/>
    <mergeCell ref="G185:K185"/>
    <mergeCell ref="G186:K201"/>
    <mergeCell ref="B199:E199"/>
    <mergeCell ref="B143:E143"/>
    <mergeCell ref="G143:K143"/>
    <mergeCell ref="G144:K163"/>
    <mergeCell ref="B161:E161"/>
    <mergeCell ref="B166:E166"/>
    <mergeCell ref="G166:K166"/>
    <mergeCell ref="B116:E116"/>
    <mergeCell ref="B137:E137"/>
    <mergeCell ref="B142:F142"/>
    <mergeCell ref="G93:K93"/>
    <mergeCell ref="G94:K114"/>
    <mergeCell ref="G116:K116"/>
    <mergeCell ref="G117:K139"/>
    <mergeCell ref="G11:K36"/>
    <mergeCell ref="B34:E34"/>
    <mergeCell ref="B89:E89"/>
    <mergeCell ref="B93:E93"/>
    <mergeCell ref="B112:E112"/>
    <mergeCell ref="B38:E38"/>
    <mergeCell ref="G38:K38"/>
    <mergeCell ref="G39:K64"/>
    <mergeCell ref="B62:E62"/>
    <mergeCell ref="B66:E66"/>
    <mergeCell ref="G66:K66"/>
    <mergeCell ref="G67:K91"/>
    <mergeCell ref="B2:G2"/>
    <mergeCell ref="B5:K5"/>
    <mergeCell ref="B6:K8"/>
    <mergeCell ref="B10:E10"/>
    <mergeCell ref="G10:K10"/>
  </mergeCells>
  <conditionalFormatting sqref="C12:C13 C40:C41 C68:C69 C95:C96 C118:C119">
    <cfRule type="cellIs" dxfId="16" priority="14" operator="greaterThan">
      <formula>0</formula>
    </cfRule>
  </conditionalFormatting>
  <conditionalFormatting sqref="C17:C29 C45:C57 C73:C84 C100:C107 C123:C132">
    <cfRule type="notContainsBlanks" dxfId="15" priority="15">
      <formula>LEN(TRIM(C17))&gt;0</formula>
    </cfRule>
  </conditionalFormatting>
  <conditionalFormatting sqref="C35 C63 C90 C113 C138">
    <cfRule type="cellIs" dxfId="14" priority="16" operator="greaterThan">
      <formula>0</formula>
    </cfRule>
  </conditionalFormatting>
  <conditionalFormatting sqref="C35 C63 C90 C113 C138">
    <cfRule type="cellIs" dxfId="13" priority="17" operator="lessThan">
      <formula>0</formula>
    </cfRule>
  </conditionalFormatting>
  <conditionalFormatting sqref="C19">
    <cfRule type="notContainsBlanks" dxfId="12" priority="13">
      <formula>LEN(TRIM(C19))&gt;0</formula>
    </cfRule>
  </conditionalFormatting>
  <conditionalFormatting sqref="C145:C146">
    <cfRule type="cellIs" dxfId="11" priority="9" operator="greaterThan">
      <formula>0</formula>
    </cfRule>
  </conditionalFormatting>
  <conditionalFormatting sqref="C150:C156">
    <cfRule type="notContainsBlanks" dxfId="10" priority="10">
      <formula>LEN(TRIM(C150))&gt;0</formula>
    </cfRule>
  </conditionalFormatting>
  <conditionalFormatting sqref="C162">
    <cfRule type="cellIs" dxfId="9" priority="11" operator="greaterThan">
      <formula>0</formula>
    </cfRule>
  </conditionalFormatting>
  <conditionalFormatting sqref="C162">
    <cfRule type="cellIs" dxfId="8" priority="12" operator="lessThan">
      <formula>0</formula>
    </cfRule>
  </conditionalFormatting>
  <conditionalFormatting sqref="C168:C169">
    <cfRule type="cellIs" dxfId="7" priority="5" operator="greaterThan">
      <formula>0</formula>
    </cfRule>
  </conditionalFormatting>
  <conditionalFormatting sqref="C173:C175">
    <cfRule type="notContainsBlanks" dxfId="6" priority="6">
      <formula>LEN(TRIM(C173))&gt;0</formula>
    </cfRule>
  </conditionalFormatting>
  <conditionalFormatting sqref="C181">
    <cfRule type="cellIs" dxfId="5" priority="7" operator="greaterThan">
      <formula>0</formula>
    </cfRule>
  </conditionalFormatting>
  <conditionalFormatting sqref="C181">
    <cfRule type="cellIs" dxfId="4" priority="8" operator="lessThan">
      <formula>0</formula>
    </cfRule>
  </conditionalFormatting>
  <conditionalFormatting sqref="C187:C188">
    <cfRule type="cellIs" dxfId="3" priority="1" operator="greaterThan">
      <formula>0</formula>
    </cfRule>
  </conditionalFormatting>
  <conditionalFormatting sqref="C192:C194">
    <cfRule type="notContainsBlanks" dxfId="2" priority="2">
      <formula>LEN(TRIM(C192))&gt;0</formula>
    </cfRule>
  </conditionalFormatting>
  <conditionalFormatting sqref="C200">
    <cfRule type="cellIs" dxfId="1" priority="3" operator="greaterThan">
      <formula>0</formula>
    </cfRule>
  </conditionalFormatting>
  <conditionalFormatting sqref="C200">
    <cfRule type="cellIs" dxfId="0" priority="4" operator="lessThan">
      <formula>0</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TOTAL FUNDING REQUESTS FY21</vt:lpstr>
      <vt:lpstr>FY21 PROJECTIONS</vt:lpstr>
      <vt:lpstr>RESERVE ACCOUNT BALANCES</vt:lpstr>
      <vt:lpstr>GROUP BUDGETS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Przypyszny</cp:lastModifiedBy>
  <dcterms:created xsi:type="dcterms:W3CDTF">2020-02-12T21:03:52Z</dcterms:created>
  <dcterms:modified xsi:type="dcterms:W3CDTF">2020-02-21T15:20:08Z</dcterms:modified>
</cp:coreProperties>
</file>