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Personal\Much Else Changed\Writing\SAC Mismanages Funds\"/>
    </mc:Choice>
  </mc:AlternateContent>
  <xr:revisionPtr revIDLastSave="0" documentId="13_ncr:1_{81FD95F5-A376-4678-9B4E-3EA2EB47F33F}" xr6:coauthVersionLast="44" xr6:coauthVersionMax="44" xr10:uidLastSave="{00000000-0000-0000-0000-000000000000}"/>
  <bookViews>
    <workbookView xWindow="4320" yWindow="4590" windowWidth="24495" windowHeight="10935" xr2:uid="{89E47582-65E1-4FB9-B989-BB487A9DE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7" i="1" l="1"/>
  <c r="E134" i="1"/>
  <c r="E129" i="1"/>
  <c r="E124" i="1"/>
  <c r="E65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5" i="1"/>
  <c r="E126" i="1"/>
  <c r="E127" i="1"/>
  <c r="E128" i="1"/>
  <c r="E130" i="1"/>
  <c r="E131" i="1"/>
  <c r="E132" i="1"/>
  <c r="E133" i="1"/>
  <c r="E135" i="1"/>
  <c r="E136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31" i="1"/>
  <c r="E30" i="1"/>
  <c r="E2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</calcChain>
</file>

<file path=xl/sharedStrings.xml><?xml version="1.0" encoding="utf-8"?>
<sst xmlns="http://schemas.openxmlformats.org/spreadsheetml/2006/main" count="1042" uniqueCount="172">
  <si>
    <t>Club/Organization</t>
  </si>
  <si>
    <t>15/10/2019</t>
  </si>
  <si>
    <t>YES</t>
  </si>
  <si>
    <t>NO</t>
  </si>
  <si>
    <t>7-0-0</t>
  </si>
  <si>
    <t>GUMAPS</t>
  </si>
  <si>
    <t>Midwest</t>
  </si>
  <si>
    <t>8-0-0</t>
  </si>
  <si>
    <t>Georgetown Board Games</t>
  </si>
  <si>
    <t>Gaming Club</t>
  </si>
  <si>
    <t>J Street U</t>
  </si>
  <si>
    <t>21/10/2019</t>
  </si>
  <si>
    <t>12-0-0</t>
  </si>
  <si>
    <t>Rotaract</t>
  </si>
  <si>
    <t>Back and forth with amendments based on past funding and adherence to the budget guide. Please double check me on this</t>
  </si>
  <si>
    <t>Philodemic Society</t>
  </si>
  <si>
    <t>GU Ballroom Dancing Team</t>
  </si>
  <si>
    <t>GU APDA</t>
  </si>
  <si>
    <t>Club Filipino</t>
  </si>
  <si>
    <t>10-0-0</t>
  </si>
  <si>
    <t>GU ACLU</t>
  </si>
  <si>
    <t>Mock Trial</t>
  </si>
  <si>
    <t>11-0-1</t>
  </si>
  <si>
    <t>CSA</t>
  </si>
  <si>
    <t>AASA</t>
  </si>
  <si>
    <t>Snaps</t>
  </si>
  <si>
    <t>28/10/2019</t>
  </si>
  <si>
    <t>Hermanas</t>
  </si>
  <si>
    <t>Quiz Bowl</t>
  </si>
  <si>
    <t>CCC</t>
  </si>
  <si>
    <t>Radical Centrists</t>
  </si>
  <si>
    <t>9-0-1</t>
  </si>
  <si>
    <t>BSA</t>
  </si>
  <si>
    <t>8-0-2</t>
  </si>
  <si>
    <t>J-NET</t>
  </si>
  <si>
    <t>Date (DD/MM/YYYY)</t>
  </si>
  <si>
    <t>11/11/2019</t>
  </si>
  <si>
    <t>11-0-0</t>
  </si>
  <si>
    <t>Irish American</t>
  </si>
  <si>
    <t>MEChA</t>
  </si>
  <si>
    <t>SAS</t>
  </si>
  <si>
    <t>9-0-2</t>
  </si>
  <si>
    <t>MFOL</t>
  </si>
  <si>
    <t>GUAFA</t>
  </si>
  <si>
    <t>GUCD</t>
  </si>
  <si>
    <t>European Club</t>
  </si>
  <si>
    <t>Commissioner Pres?</t>
  </si>
  <si>
    <t>10-0-1</t>
  </si>
  <si>
    <t>CAUSA</t>
  </si>
  <si>
    <t>8-3-0</t>
  </si>
  <si>
    <t>GIA</t>
  </si>
  <si>
    <t>18/11/2019</t>
  </si>
  <si>
    <t>25/11/2019</t>
  </si>
  <si>
    <t>MPLA</t>
  </si>
  <si>
    <t>9-0-0</t>
  </si>
  <si>
    <t>Citizens' Climate Lobby</t>
  </si>
  <si>
    <t>21/01/2020</t>
  </si>
  <si>
    <t>LASA</t>
  </si>
  <si>
    <t>IRC</t>
  </si>
  <si>
    <t>Anime Club</t>
  </si>
  <si>
    <t>EESA</t>
  </si>
  <si>
    <t>GUGS</t>
  </si>
  <si>
    <t>Requested funding unclear based on expected revenues</t>
  </si>
  <si>
    <t>TASA</t>
  </si>
  <si>
    <t>27/01/2020</t>
  </si>
  <si>
    <t>9-2-0</t>
  </si>
  <si>
    <t>03/02/2020</t>
  </si>
  <si>
    <t>7-2-0</t>
  </si>
  <si>
    <t>KSA</t>
  </si>
  <si>
    <t>GU Signs</t>
  </si>
  <si>
    <t>NBSE</t>
  </si>
  <si>
    <t>GIVES</t>
  </si>
  <si>
    <t>10/02/2020</t>
  </si>
  <si>
    <t>Requested Funding</t>
  </si>
  <si>
    <t>Approved Funding</t>
  </si>
  <si>
    <t>AASA, VSA et al</t>
  </si>
  <si>
    <t>WoC</t>
  </si>
  <si>
    <t>Venezuelan Perspectives</t>
  </si>
  <si>
    <t>Mosaic</t>
  </si>
  <si>
    <t>African Society of Georgetown</t>
  </si>
  <si>
    <t>8-0-1</t>
  </si>
  <si>
    <t>GUCR</t>
  </si>
  <si>
    <t>5-3-1</t>
  </si>
  <si>
    <t>18/02/2020</t>
  </si>
  <si>
    <t>24/02/2020</t>
  </si>
  <si>
    <t>Veg Out</t>
  </si>
  <si>
    <t>PRIDE</t>
  </si>
  <si>
    <t xml:space="preserve">10-0-0 </t>
  </si>
  <si>
    <t>Stand with Kashmir</t>
  </si>
  <si>
    <t>02/03/2020</t>
  </si>
  <si>
    <t>Hawaii Club</t>
  </si>
  <si>
    <t>10-1-0</t>
  </si>
  <si>
    <t>GUWIL</t>
  </si>
  <si>
    <t>Southern Eating Club</t>
  </si>
  <si>
    <t>Tocqueville Forum</t>
  </si>
  <si>
    <t xml:space="preserve">11-0-0 </t>
  </si>
  <si>
    <t>09/09/2019</t>
  </si>
  <si>
    <t>TABLED</t>
  </si>
  <si>
    <t>11-0-2</t>
  </si>
  <si>
    <t>12-0-1</t>
  </si>
  <si>
    <t>STATUS</t>
  </si>
  <si>
    <t xml:space="preserve">4-8-1 </t>
  </si>
  <si>
    <t>13-0-0</t>
  </si>
  <si>
    <t>10-0-3</t>
  </si>
  <si>
    <t>9-0-4</t>
  </si>
  <si>
    <t>FUNDING VOTE</t>
  </si>
  <si>
    <t>23/09/2019</t>
  </si>
  <si>
    <t>FUNDED</t>
  </si>
  <si>
    <t>Cermaics</t>
  </si>
  <si>
    <t>7-0-1</t>
  </si>
  <si>
    <t>Share of Requested Allocated</t>
  </si>
  <si>
    <t>NOT FUNDED</t>
  </si>
  <si>
    <t>Pre-Optometry Society</t>
  </si>
  <si>
    <t>Moot Court</t>
  </si>
  <si>
    <t>30/09/2019</t>
  </si>
  <si>
    <t>07/10/2019</t>
  </si>
  <si>
    <t>Animalia</t>
  </si>
  <si>
    <t>AASA allowed to spend down cost center by $2340, does this constitute ad hoc funding by SAC or is this paid back at some point in the future</t>
  </si>
  <si>
    <t>04/11/2019</t>
  </si>
  <si>
    <t>10-3-0</t>
  </si>
  <si>
    <t>Athlete Ally</t>
  </si>
  <si>
    <t>02/12/2019</t>
  </si>
  <si>
    <t>GU Board Games</t>
  </si>
  <si>
    <t>GU Students for Statehood</t>
  </si>
  <si>
    <t>13/01/2020</t>
  </si>
  <si>
    <t>GU Right to Life</t>
  </si>
  <si>
    <t>Hoya Blue</t>
  </si>
  <si>
    <t>Unclear how much was actually awarded due to wording of motion. Was the $2055 inclusive of GUPD and GEMS and space (pricing not given) or exclusive?</t>
  </si>
  <si>
    <t>Balkan Association</t>
  </si>
  <si>
    <t>Reference to last week's minutes</t>
  </si>
  <si>
    <t>BUNDLED AND TABLED</t>
  </si>
  <si>
    <t>Motion allows LASA to fund space and security in full (unspecified) and to spend down cost center (unspecified)</t>
  </si>
  <si>
    <t>9-0-0/8-1-0</t>
  </si>
  <si>
    <t>Requested funding level calculations unspecified</t>
  </si>
  <si>
    <t>Requested funding level calculation not specified (number of members participating missing)</t>
  </si>
  <si>
    <t>Requested funding level calculation not specified (number of hotel rooms missing) budget also missing</t>
  </si>
  <si>
    <t>Requested funding level calculation not specified</t>
  </si>
  <si>
    <t>By my calculation requested funding level is $2006. Why the discrepancy?</t>
  </si>
  <si>
    <t>Funding given as 3085+space in pull but not specified</t>
  </si>
  <si>
    <t>Allocated funding exceeds requested funding. There is a subsequent change in funding motion and a $300 allocation which has yet to be included and has no discussion in the minutes. Please explain.</t>
  </si>
  <si>
    <t>I calculate requested funding at 1030 but minutes justification of allocated funding suggest requested funding was only 645. please clarify</t>
  </si>
  <si>
    <t>I calculate requested funding at 1620 but funding allocated is 2685.43. Please clarify</t>
  </si>
  <si>
    <t>Allocated funding listed as 16020 plus GUPD in ful (but level not specified) and allowance to spend down cost center. Please clarify</t>
  </si>
  <si>
    <t>I have calculated allocated funding at 6590 based on minutes. Please verify</t>
  </si>
  <si>
    <t>Requested funding level unspecified. Please clarify</t>
  </si>
  <si>
    <t>Some level of funding requested but ultimately tabled - please explain</t>
  </si>
  <si>
    <t>Requested level of funding unclear. Please clarify</t>
  </si>
  <si>
    <t>Notes</t>
  </si>
  <si>
    <t>Requested funding level (GEMS in full) unclear. Please specify</t>
  </si>
  <si>
    <t>Minutes indicate passage but vote tally does not reflect given summation. Please clarify</t>
  </si>
  <si>
    <t>Commisioner presentation (as far as I can tell) but not noted in the minutes….</t>
  </si>
  <si>
    <t>Motion indicates $15 but minutes indicate that it should be $150. Typo?</t>
  </si>
  <si>
    <t>Funding structure unclear, it appears as though the $646 is a request for GUPD funding but not obvious. Please clarify</t>
  </si>
  <si>
    <t>Allocated funding indicates 1636+GUPD in full, not specific. Please clarify</t>
  </si>
  <si>
    <t>I've calculated requested funding at $1505 but minutes indicate $1800 allocated. Please clarify</t>
  </si>
  <si>
    <t>My calculations for both requested and allocated funding differ from what is indicated in minutes. Please clarify both numbers</t>
  </si>
  <si>
    <t>Tabled but requested level of funding not specified. Please clarify</t>
  </si>
  <si>
    <t>Defference shown to arbitrary shipping and handling fees? Requested $83 but got $90. Please clarify, this doesn't seem to happen elsewhere?</t>
  </si>
  <si>
    <t>Requested level of funding unspecified. Please clarify</t>
  </si>
  <si>
    <t>GUPD in full but level of funding unspecified. Please clarify</t>
  </si>
  <si>
    <t>Requested Funding Level/calculation unclear. Please clarify</t>
  </si>
  <si>
    <t>Requested funding level unclear. Please clarify</t>
  </si>
  <si>
    <t>335+GUPD in full but level unspecified. Please clarify</t>
  </si>
  <si>
    <t>Funding listed as 6400 + GUPD + space but not specified. Please clarify</t>
  </si>
  <si>
    <t>Funding listed as 1314 plus GUPD in full but not specified? Please clarify</t>
  </si>
  <si>
    <t>Funding listed as 1280 plus GUPD in full but not specified? Please clarify</t>
  </si>
  <si>
    <t>Funding for GUPD in full but not specified? Please clarify</t>
  </si>
  <si>
    <t>Requested funding level unspecified.. Please clarify</t>
  </si>
  <si>
    <t>Motion to bundle and to table? What does this mean?</t>
  </si>
  <si>
    <t>Funding for GUPD in full but level unspecified. Please clarify</t>
  </si>
  <si>
    <t>Requested funding level not specified. Please clarify</t>
  </si>
  <si>
    <t>Allocated funding given as GEMS in full but level not specified. Please clarify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</si>
</sst>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0" fontId="2" fillId="0" borderId="0" xfId="0" applyFont="1"/>
    <xf numFmtId="9" fontId="0" fillId="0" borderId="0" xfId="2" applyFont="1"/>
    <xf numFmtId="0" fontId="0" fillId="2" borderId="0" xfId="0" applyFill="1"/>
    <xf numFmtId="49" fontId="0" fillId="0" borderId="0" xfId="0" applyNumberFormat="1" applyFill="1"/>
    <xf numFmtId="0" fontId="0" fillId="0" borderId="0" xfId="0" applyFill="1"/>
    <xf numFmtId="44" fontId="0" fillId="0" borderId="0" xfId="1" applyFont="1" applyFill="1"/>
    <xf numFmtId="9" fontId="0" fillId="0" borderId="0" xfId="2" applyFont="1" applyFill="1"/>
  </cellXfs>
  <cellStyles count="3">
    <cellStyle name="Currency" xfId="1" builtinId="4"/>
    <cellStyle name="Normal" xfId="0" builtinId="0"/>
    <cellStyle name="Percent" xfId="2" builtinId="5"/>
  </cellStyles>
  <dxfs count="5"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97DB-27CA-4984-A06E-8C78CED1D225}">
  <dimension ref="A1:I197"/>
  <sheetViews>
    <sheetView tabSelected="1" topLeftCell="A160" zoomScale="90" zoomScaleNormal="90" workbookViewId="0">
      <selection activeCell="G205" sqref="G205"/>
    </sheetView>
  </sheetViews>
  <sheetFormatPr defaultRowHeight="15" x14ac:dyDescent="0.25"/>
  <cols>
    <col min="1" max="1" width="19" style="2" bestFit="1" customWidth="1"/>
    <col min="2" max="2" width="25.140625" bestFit="1" customWidth="1"/>
    <col min="3" max="3" width="18.42578125" style="1" bestFit="1" customWidth="1"/>
    <col min="4" max="4" width="17.5703125" style="1" customWidth="1"/>
    <col min="5" max="5" width="27.7109375" style="1" bestFit="1" customWidth="1"/>
    <col min="6" max="6" width="12" bestFit="1" customWidth="1"/>
    <col min="7" max="7" width="14.5703125" style="2" bestFit="1" customWidth="1"/>
    <col min="8" max="8" width="19.28515625" bestFit="1" customWidth="1"/>
    <col min="9" max="9" width="83.140625" customWidth="1"/>
  </cols>
  <sheetData>
    <row r="1" spans="1:9" x14ac:dyDescent="0.25">
      <c r="A1" s="3" t="s">
        <v>35</v>
      </c>
      <c r="B1" s="3" t="s">
        <v>0</v>
      </c>
      <c r="C1" s="3" t="s">
        <v>73</v>
      </c>
      <c r="D1" s="3" t="s">
        <v>74</v>
      </c>
      <c r="E1" s="3" t="s">
        <v>110</v>
      </c>
      <c r="F1" s="3" t="s">
        <v>100</v>
      </c>
      <c r="G1" s="3" t="s">
        <v>105</v>
      </c>
      <c r="H1" s="3" t="s">
        <v>46</v>
      </c>
      <c r="I1" s="3" t="s">
        <v>147</v>
      </c>
    </row>
    <row r="2" spans="1:9" x14ac:dyDescent="0.25">
      <c r="A2" s="2" t="s">
        <v>96</v>
      </c>
      <c r="B2" t="s">
        <v>5</v>
      </c>
      <c r="C2" s="1">
        <v>275</v>
      </c>
      <c r="D2" s="1">
        <v>275</v>
      </c>
      <c r="E2" s="4">
        <f>D2/C2</f>
        <v>1</v>
      </c>
      <c r="F2" t="s">
        <v>107</v>
      </c>
      <c r="G2" s="2" t="s">
        <v>19</v>
      </c>
      <c r="H2" t="s">
        <v>3</v>
      </c>
    </row>
    <row r="3" spans="1:9" x14ac:dyDescent="0.25">
      <c r="A3" s="2" t="s">
        <v>96</v>
      </c>
      <c r="B3" t="s">
        <v>20</v>
      </c>
      <c r="C3" s="1">
        <v>40</v>
      </c>
      <c r="D3" s="1">
        <v>40</v>
      </c>
      <c r="E3" s="4">
        <f t="shared" ref="E3:E43" si="0">D3/C3</f>
        <v>1</v>
      </c>
      <c r="F3" t="s">
        <v>107</v>
      </c>
      <c r="G3" s="2" t="s">
        <v>47</v>
      </c>
      <c r="H3" t="s">
        <v>3</v>
      </c>
    </row>
    <row r="4" spans="1:9" x14ac:dyDescent="0.25">
      <c r="A4" s="2" t="s">
        <v>96</v>
      </c>
      <c r="B4" t="s">
        <v>20</v>
      </c>
      <c r="C4" s="1">
        <v>60</v>
      </c>
      <c r="D4" s="1">
        <v>60</v>
      </c>
      <c r="E4" s="4">
        <f t="shared" si="0"/>
        <v>1</v>
      </c>
      <c r="F4" t="s">
        <v>107</v>
      </c>
      <c r="G4" s="2" t="s">
        <v>47</v>
      </c>
      <c r="H4" t="s">
        <v>3</v>
      </c>
    </row>
    <row r="5" spans="1:9" x14ac:dyDescent="0.25">
      <c r="A5" s="2" t="s">
        <v>96</v>
      </c>
      <c r="B5" t="s">
        <v>40</v>
      </c>
      <c r="D5" s="1">
        <v>0</v>
      </c>
      <c r="E5" s="4" t="e">
        <f t="shared" si="0"/>
        <v>#DIV/0!</v>
      </c>
      <c r="F5" t="s">
        <v>97</v>
      </c>
      <c r="G5" s="2" t="s">
        <v>98</v>
      </c>
      <c r="H5" t="s">
        <v>3</v>
      </c>
      <c r="I5" t="s">
        <v>148</v>
      </c>
    </row>
    <row r="6" spans="1:9" x14ac:dyDescent="0.25">
      <c r="A6" s="2" t="s">
        <v>96</v>
      </c>
      <c r="B6" t="s">
        <v>53</v>
      </c>
      <c r="C6" s="1">
        <v>150</v>
      </c>
      <c r="D6" s="1">
        <v>150</v>
      </c>
      <c r="E6" s="4">
        <f t="shared" si="0"/>
        <v>1</v>
      </c>
      <c r="F6" t="s">
        <v>107</v>
      </c>
      <c r="G6" s="2" t="s">
        <v>99</v>
      </c>
      <c r="H6" t="s">
        <v>3</v>
      </c>
    </row>
    <row r="7" spans="1:9" x14ac:dyDescent="0.25">
      <c r="A7" s="2" t="s">
        <v>96</v>
      </c>
      <c r="B7" t="s">
        <v>53</v>
      </c>
      <c r="C7" s="1">
        <v>75</v>
      </c>
      <c r="D7" s="1">
        <v>75</v>
      </c>
      <c r="E7" s="4">
        <f t="shared" si="0"/>
        <v>1</v>
      </c>
      <c r="F7" t="s">
        <v>107</v>
      </c>
      <c r="G7" s="2" t="s">
        <v>101</v>
      </c>
      <c r="H7" t="s">
        <v>3</v>
      </c>
      <c r="I7" t="s">
        <v>149</v>
      </c>
    </row>
    <row r="8" spans="1:9" x14ac:dyDescent="0.25">
      <c r="A8" s="2" t="s">
        <v>96</v>
      </c>
      <c r="B8" t="s">
        <v>53</v>
      </c>
      <c r="C8" s="1">
        <v>87.5</v>
      </c>
      <c r="D8" s="1">
        <v>87.5</v>
      </c>
      <c r="E8" s="4">
        <f t="shared" si="0"/>
        <v>1</v>
      </c>
      <c r="F8" t="s">
        <v>107</v>
      </c>
      <c r="G8" s="2" t="s">
        <v>102</v>
      </c>
      <c r="H8" t="s">
        <v>3</v>
      </c>
    </row>
    <row r="9" spans="1:9" x14ac:dyDescent="0.25">
      <c r="A9" s="2" t="s">
        <v>96</v>
      </c>
      <c r="B9" t="s">
        <v>9</v>
      </c>
      <c r="C9" s="1">
        <v>125</v>
      </c>
      <c r="D9" s="1">
        <v>125</v>
      </c>
      <c r="E9" s="4">
        <f t="shared" si="0"/>
        <v>1</v>
      </c>
      <c r="F9" t="s">
        <v>107</v>
      </c>
      <c r="G9" s="2" t="s">
        <v>102</v>
      </c>
      <c r="H9" t="s">
        <v>2</v>
      </c>
      <c r="I9" t="s">
        <v>150</v>
      </c>
    </row>
    <row r="10" spans="1:9" x14ac:dyDescent="0.25">
      <c r="A10" s="2" t="s">
        <v>96</v>
      </c>
      <c r="B10" t="s">
        <v>58</v>
      </c>
      <c r="C10" s="1">
        <v>2400</v>
      </c>
      <c r="D10" s="1">
        <v>2400</v>
      </c>
      <c r="E10" s="4">
        <f t="shared" si="0"/>
        <v>1</v>
      </c>
      <c r="F10" t="s">
        <v>107</v>
      </c>
      <c r="G10" s="2" t="s">
        <v>102</v>
      </c>
      <c r="H10" t="s">
        <v>3</v>
      </c>
    </row>
    <row r="11" spans="1:9" x14ac:dyDescent="0.25">
      <c r="A11" s="2" t="s">
        <v>96</v>
      </c>
      <c r="B11" t="s">
        <v>58</v>
      </c>
      <c r="C11" s="1">
        <v>1895.22</v>
      </c>
      <c r="D11" s="1">
        <v>1895.22</v>
      </c>
      <c r="E11" s="4">
        <f t="shared" si="0"/>
        <v>1</v>
      </c>
      <c r="F11" t="s">
        <v>107</v>
      </c>
      <c r="G11" s="2" t="s">
        <v>103</v>
      </c>
      <c r="H11" t="s">
        <v>3</v>
      </c>
    </row>
    <row r="12" spans="1:9" x14ac:dyDescent="0.25">
      <c r="A12" s="2" t="s">
        <v>96</v>
      </c>
      <c r="B12" t="s">
        <v>58</v>
      </c>
      <c r="C12" s="1">
        <v>3514.32</v>
      </c>
      <c r="D12" s="1">
        <v>3514.32</v>
      </c>
      <c r="E12" s="4">
        <f t="shared" si="0"/>
        <v>1</v>
      </c>
      <c r="F12" t="s">
        <v>107</v>
      </c>
      <c r="G12" s="2" t="s">
        <v>103</v>
      </c>
      <c r="H12" t="s">
        <v>3</v>
      </c>
    </row>
    <row r="13" spans="1:9" x14ac:dyDescent="0.25">
      <c r="A13" s="2" t="s">
        <v>96</v>
      </c>
      <c r="B13" t="s">
        <v>58</v>
      </c>
      <c r="C13" s="1">
        <v>997.02</v>
      </c>
      <c r="D13" s="1">
        <v>997.02</v>
      </c>
      <c r="E13" s="4">
        <f t="shared" si="0"/>
        <v>1</v>
      </c>
      <c r="F13" t="s">
        <v>107</v>
      </c>
      <c r="G13" s="2" t="s">
        <v>104</v>
      </c>
      <c r="H13" t="s">
        <v>3</v>
      </c>
    </row>
    <row r="14" spans="1:9" x14ac:dyDescent="0.25">
      <c r="A14" s="2" t="s">
        <v>96</v>
      </c>
      <c r="B14" t="s">
        <v>77</v>
      </c>
      <c r="C14" s="1">
        <v>10</v>
      </c>
      <c r="D14" s="1">
        <v>10</v>
      </c>
      <c r="E14" s="4">
        <f t="shared" si="0"/>
        <v>1</v>
      </c>
      <c r="F14" t="s">
        <v>107</v>
      </c>
      <c r="G14" s="2" t="s">
        <v>102</v>
      </c>
      <c r="H14" t="s">
        <v>2</v>
      </c>
    </row>
    <row r="15" spans="1:9" x14ac:dyDescent="0.25">
      <c r="A15" s="2" t="s">
        <v>96</v>
      </c>
      <c r="B15" t="s">
        <v>10</v>
      </c>
      <c r="C15" s="1">
        <v>30</v>
      </c>
      <c r="D15" s="1">
        <v>30</v>
      </c>
      <c r="E15" s="4">
        <f t="shared" si="0"/>
        <v>1</v>
      </c>
      <c r="F15" t="s">
        <v>107</v>
      </c>
      <c r="G15" s="2" t="s">
        <v>102</v>
      </c>
      <c r="H15" t="s">
        <v>2</v>
      </c>
    </row>
    <row r="16" spans="1:9" x14ac:dyDescent="0.25">
      <c r="A16" s="2" t="s">
        <v>106</v>
      </c>
      <c r="B16" t="s">
        <v>34</v>
      </c>
      <c r="C16" s="1">
        <v>400</v>
      </c>
      <c r="D16" s="1">
        <v>300</v>
      </c>
      <c r="E16" s="4">
        <f t="shared" si="0"/>
        <v>0.75</v>
      </c>
      <c r="F16" t="s">
        <v>107</v>
      </c>
      <c r="G16" s="2" t="s">
        <v>7</v>
      </c>
      <c r="H16" t="s">
        <v>3</v>
      </c>
    </row>
    <row r="17" spans="1:9" x14ac:dyDescent="0.25">
      <c r="A17" s="2" t="s">
        <v>106</v>
      </c>
      <c r="B17" t="s">
        <v>53</v>
      </c>
      <c r="C17" s="1">
        <v>50</v>
      </c>
      <c r="D17" s="1">
        <v>50</v>
      </c>
      <c r="E17" s="4">
        <f t="shared" si="0"/>
        <v>1</v>
      </c>
      <c r="F17" t="s">
        <v>107</v>
      </c>
      <c r="G17" s="2" t="s">
        <v>7</v>
      </c>
      <c r="H17" t="s">
        <v>3</v>
      </c>
    </row>
    <row r="18" spans="1:9" x14ac:dyDescent="0.25">
      <c r="A18" s="2" t="s">
        <v>106</v>
      </c>
      <c r="B18" t="s">
        <v>53</v>
      </c>
      <c r="C18" s="1">
        <v>3145</v>
      </c>
      <c r="D18" s="1">
        <v>3145</v>
      </c>
      <c r="E18" s="4">
        <f t="shared" si="0"/>
        <v>1</v>
      </c>
      <c r="F18" t="s">
        <v>107</v>
      </c>
      <c r="G18" s="2" t="s">
        <v>7</v>
      </c>
      <c r="H18" t="s">
        <v>3</v>
      </c>
    </row>
    <row r="19" spans="1:9" x14ac:dyDescent="0.25">
      <c r="A19" s="2" t="s">
        <v>106</v>
      </c>
      <c r="B19" t="s">
        <v>44</v>
      </c>
      <c r="C19" s="1">
        <v>150</v>
      </c>
      <c r="D19" s="1">
        <v>150</v>
      </c>
      <c r="E19" s="4">
        <f t="shared" si="0"/>
        <v>1</v>
      </c>
      <c r="F19" t="s">
        <v>107</v>
      </c>
      <c r="G19" s="2" t="s">
        <v>7</v>
      </c>
      <c r="H19" t="s">
        <v>3</v>
      </c>
      <c r="I19" t="s">
        <v>151</v>
      </c>
    </row>
    <row r="20" spans="1:9" x14ac:dyDescent="0.25">
      <c r="A20" s="2" t="s">
        <v>106</v>
      </c>
      <c r="B20" t="s">
        <v>108</v>
      </c>
      <c r="C20" s="1">
        <v>70</v>
      </c>
      <c r="D20" s="1">
        <v>70</v>
      </c>
      <c r="E20" s="4">
        <f t="shared" si="0"/>
        <v>1</v>
      </c>
      <c r="F20" t="s">
        <v>107</v>
      </c>
      <c r="G20" s="2" t="s">
        <v>7</v>
      </c>
      <c r="H20" t="s">
        <v>3</v>
      </c>
    </row>
    <row r="21" spans="1:9" x14ac:dyDescent="0.25">
      <c r="A21" s="2" t="s">
        <v>106</v>
      </c>
      <c r="B21" t="s">
        <v>40</v>
      </c>
      <c r="C21" s="1">
        <v>1700</v>
      </c>
      <c r="D21" s="1">
        <v>1650</v>
      </c>
      <c r="E21" s="4">
        <f t="shared" si="0"/>
        <v>0.97058823529411764</v>
      </c>
      <c r="F21" t="s">
        <v>107</v>
      </c>
      <c r="G21" s="2" t="s">
        <v>109</v>
      </c>
      <c r="H21" t="s">
        <v>3</v>
      </c>
    </row>
    <row r="22" spans="1:9" x14ac:dyDescent="0.25">
      <c r="A22" s="2" t="s">
        <v>106</v>
      </c>
      <c r="B22" t="s">
        <v>48</v>
      </c>
      <c r="C22" s="1">
        <v>140</v>
      </c>
      <c r="D22" s="1">
        <v>140</v>
      </c>
      <c r="E22" s="4">
        <f t="shared" si="0"/>
        <v>1</v>
      </c>
      <c r="F22" t="s">
        <v>107</v>
      </c>
      <c r="G22" s="2" t="s">
        <v>7</v>
      </c>
      <c r="H22" t="s">
        <v>3</v>
      </c>
    </row>
    <row r="23" spans="1:9" x14ac:dyDescent="0.25">
      <c r="A23" s="2" t="s">
        <v>106</v>
      </c>
      <c r="B23" t="s">
        <v>20</v>
      </c>
      <c r="C23" s="1">
        <v>60</v>
      </c>
      <c r="D23" s="1">
        <v>60</v>
      </c>
      <c r="E23" s="4">
        <f t="shared" si="0"/>
        <v>1</v>
      </c>
      <c r="F23" t="s">
        <v>107</v>
      </c>
      <c r="G23" s="2" t="s">
        <v>7</v>
      </c>
      <c r="H23" t="s">
        <v>3</v>
      </c>
    </row>
    <row r="24" spans="1:9" x14ac:dyDescent="0.25">
      <c r="A24" s="2" t="s">
        <v>106</v>
      </c>
      <c r="B24" t="s">
        <v>9</v>
      </c>
      <c r="C24" s="1">
        <v>75</v>
      </c>
      <c r="D24" s="1">
        <v>75</v>
      </c>
      <c r="E24" s="4">
        <f t="shared" si="0"/>
        <v>1</v>
      </c>
      <c r="F24" t="s">
        <v>107</v>
      </c>
      <c r="G24" s="2" t="s">
        <v>7</v>
      </c>
      <c r="H24" t="s">
        <v>3</v>
      </c>
    </row>
    <row r="25" spans="1:9" x14ac:dyDescent="0.25">
      <c r="A25" s="2" t="s">
        <v>114</v>
      </c>
      <c r="B25" t="s">
        <v>44</v>
      </c>
      <c r="C25" s="1">
        <v>161.6</v>
      </c>
      <c r="D25" s="1">
        <v>161.6</v>
      </c>
      <c r="E25" s="4">
        <f t="shared" si="0"/>
        <v>1</v>
      </c>
      <c r="F25" t="s">
        <v>107</v>
      </c>
      <c r="G25" s="2" t="s">
        <v>12</v>
      </c>
      <c r="H25" t="s">
        <v>3</v>
      </c>
    </row>
    <row r="26" spans="1:9" x14ac:dyDescent="0.25">
      <c r="A26" s="2" t="s">
        <v>114</v>
      </c>
      <c r="B26" t="s">
        <v>20</v>
      </c>
      <c r="C26" s="1">
        <v>100</v>
      </c>
      <c r="D26" s="1">
        <v>100</v>
      </c>
      <c r="E26" s="4">
        <f t="shared" si="0"/>
        <v>1</v>
      </c>
      <c r="F26" t="s">
        <v>107</v>
      </c>
      <c r="G26" s="2" t="s">
        <v>12</v>
      </c>
      <c r="H26" t="s">
        <v>3</v>
      </c>
    </row>
    <row r="27" spans="1:9" x14ac:dyDescent="0.25">
      <c r="A27" s="2" t="s">
        <v>114</v>
      </c>
      <c r="B27" t="s">
        <v>59</v>
      </c>
      <c r="C27" s="1">
        <v>1800</v>
      </c>
      <c r="D27" s="1">
        <v>0</v>
      </c>
      <c r="E27" s="4">
        <f t="shared" si="0"/>
        <v>0</v>
      </c>
      <c r="F27" t="s">
        <v>111</v>
      </c>
      <c r="G27" s="2" t="s">
        <v>12</v>
      </c>
      <c r="H27" t="s">
        <v>3</v>
      </c>
    </row>
    <row r="28" spans="1:9" x14ac:dyDescent="0.25">
      <c r="A28" s="2" t="s">
        <v>114</v>
      </c>
      <c r="B28" t="s">
        <v>6</v>
      </c>
      <c r="C28" s="1">
        <v>1500</v>
      </c>
      <c r="D28" s="1">
        <v>400</v>
      </c>
      <c r="E28" s="4">
        <f t="shared" si="0"/>
        <v>0.26666666666666666</v>
      </c>
      <c r="F28" t="s">
        <v>107</v>
      </c>
      <c r="G28" s="2" t="s">
        <v>12</v>
      </c>
      <c r="H28" t="s">
        <v>3</v>
      </c>
    </row>
    <row r="29" spans="1:9" x14ac:dyDescent="0.25">
      <c r="A29" s="2" t="s">
        <v>114</v>
      </c>
      <c r="B29" t="s">
        <v>112</v>
      </c>
      <c r="C29" s="1">
        <v>24</v>
      </c>
      <c r="D29" s="1">
        <v>24</v>
      </c>
      <c r="E29" s="4">
        <f t="shared" si="0"/>
        <v>1</v>
      </c>
      <c r="F29" t="s">
        <v>107</v>
      </c>
      <c r="G29" s="2" t="s">
        <v>12</v>
      </c>
      <c r="H29" t="s">
        <v>3</v>
      </c>
    </row>
    <row r="30" spans="1:9" x14ac:dyDescent="0.25">
      <c r="A30" s="2" t="s">
        <v>114</v>
      </c>
      <c r="B30" t="s">
        <v>30</v>
      </c>
      <c r="C30" s="1">
        <v>62.5</v>
      </c>
      <c r="D30" s="1">
        <v>62.5</v>
      </c>
      <c r="E30" s="4">
        <f t="shared" si="0"/>
        <v>1</v>
      </c>
      <c r="F30" t="s">
        <v>107</v>
      </c>
      <c r="G30" s="2" t="s">
        <v>22</v>
      </c>
      <c r="H30" t="s">
        <v>3</v>
      </c>
    </row>
    <row r="31" spans="1:9" x14ac:dyDescent="0.25">
      <c r="A31" s="2" t="s">
        <v>114</v>
      </c>
      <c r="B31" t="s">
        <v>113</v>
      </c>
      <c r="C31" s="1">
        <v>960</v>
      </c>
      <c r="D31" s="1">
        <v>960</v>
      </c>
      <c r="E31" s="4">
        <f t="shared" si="0"/>
        <v>1</v>
      </c>
      <c r="F31" t="s">
        <v>107</v>
      </c>
      <c r="G31" s="2" t="s">
        <v>12</v>
      </c>
      <c r="H31" t="s">
        <v>2</v>
      </c>
    </row>
    <row r="32" spans="1:9" x14ac:dyDescent="0.25">
      <c r="A32" s="2" t="s">
        <v>115</v>
      </c>
      <c r="B32" t="s">
        <v>116</v>
      </c>
      <c r="C32" s="1">
        <v>240</v>
      </c>
      <c r="D32" s="1">
        <v>240</v>
      </c>
      <c r="E32" s="4">
        <f t="shared" si="0"/>
        <v>1</v>
      </c>
      <c r="F32" t="s">
        <v>107</v>
      </c>
      <c r="G32" s="2" t="s">
        <v>22</v>
      </c>
      <c r="H32" t="s">
        <v>3</v>
      </c>
    </row>
    <row r="33" spans="1:9" x14ac:dyDescent="0.25">
      <c r="A33" s="2" t="s">
        <v>115</v>
      </c>
      <c r="B33" t="s">
        <v>58</v>
      </c>
      <c r="C33" s="1">
        <v>46</v>
      </c>
      <c r="D33" s="1">
        <v>46</v>
      </c>
      <c r="E33" s="4">
        <f t="shared" si="0"/>
        <v>1</v>
      </c>
      <c r="F33" t="s">
        <v>107</v>
      </c>
      <c r="G33" s="2" t="s">
        <v>12</v>
      </c>
      <c r="H33" t="s">
        <v>3</v>
      </c>
    </row>
    <row r="34" spans="1:9" x14ac:dyDescent="0.25">
      <c r="A34" s="2" t="s">
        <v>115</v>
      </c>
      <c r="B34" t="s">
        <v>53</v>
      </c>
      <c r="C34" s="1">
        <v>105</v>
      </c>
      <c r="D34" s="1">
        <v>105</v>
      </c>
      <c r="E34" s="4">
        <f t="shared" si="0"/>
        <v>1</v>
      </c>
      <c r="F34" t="s">
        <v>107</v>
      </c>
      <c r="G34" s="2" t="s">
        <v>12</v>
      </c>
      <c r="H34" t="s">
        <v>3</v>
      </c>
    </row>
    <row r="35" spans="1:9" x14ac:dyDescent="0.25">
      <c r="A35" s="2" t="s">
        <v>115</v>
      </c>
      <c r="B35" t="s">
        <v>53</v>
      </c>
      <c r="C35" s="1">
        <v>300.25</v>
      </c>
      <c r="D35" s="1">
        <v>300.25</v>
      </c>
      <c r="E35" s="4">
        <f t="shared" si="0"/>
        <v>1</v>
      </c>
      <c r="F35" t="s">
        <v>107</v>
      </c>
      <c r="G35" s="2" t="s">
        <v>12</v>
      </c>
      <c r="H35" t="s">
        <v>3</v>
      </c>
    </row>
    <row r="36" spans="1:9" x14ac:dyDescent="0.25">
      <c r="A36" s="2" t="s">
        <v>115</v>
      </c>
      <c r="B36" t="s">
        <v>40</v>
      </c>
      <c r="C36" s="1">
        <v>200</v>
      </c>
      <c r="D36" s="1">
        <v>150</v>
      </c>
      <c r="E36" s="4">
        <f t="shared" si="0"/>
        <v>0.75</v>
      </c>
      <c r="F36" t="s">
        <v>107</v>
      </c>
      <c r="G36" s="2" t="s">
        <v>22</v>
      </c>
      <c r="H36" t="s">
        <v>3</v>
      </c>
    </row>
    <row r="37" spans="1:9" x14ac:dyDescent="0.25">
      <c r="A37" s="2" t="s">
        <v>115</v>
      </c>
      <c r="B37" t="s">
        <v>48</v>
      </c>
      <c r="C37" s="1">
        <v>180.97</v>
      </c>
      <c r="D37" s="1">
        <v>180.97</v>
      </c>
      <c r="E37" s="4">
        <f t="shared" si="0"/>
        <v>1</v>
      </c>
      <c r="F37" t="s">
        <v>107</v>
      </c>
      <c r="G37" s="2" t="s">
        <v>12</v>
      </c>
      <c r="H37" t="s">
        <v>3</v>
      </c>
    </row>
    <row r="38" spans="1:9" x14ac:dyDescent="0.25">
      <c r="A38" s="2" t="s">
        <v>115</v>
      </c>
      <c r="B38" t="s">
        <v>32</v>
      </c>
      <c r="C38" s="1">
        <v>646</v>
      </c>
      <c r="D38" s="1">
        <v>646</v>
      </c>
      <c r="E38" s="4">
        <f t="shared" si="0"/>
        <v>1</v>
      </c>
      <c r="F38" t="s">
        <v>107</v>
      </c>
      <c r="G38" s="2" t="s">
        <v>22</v>
      </c>
      <c r="H38" t="s">
        <v>3</v>
      </c>
      <c r="I38" t="s">
        <v>152</v>
      </c>
    </row>
    <row r="39" spans="1:9" x14ac:dyDescent="0.25">
      <c r="A39" s="2" t="s">
        <v>115</v>
      </c>
      <c r="B39" t="s">
        <v>24</v>
      </c>
      <c r="C39" s="1">
        <v>2340</v>
      </c>
      <c r="D39" s="1">
        <v>2340</v>
      </c>
      <c r="E39" s="4">
        <f t="shared" si="0"/>
        <v>1</v>
      </c>
      <c r="F39" t="s">
        <v>107</v>
      </c>
      <c r="G39" s="2" t="s">
        <v>12</v>
      </c>
      <c r="H39" t="s">
        <v>3</v>
      </c>
      <c r="I39" t="s">
        <v>117</v>
      </c>
    </row>
    <row r="40" spans="1:9" x14ac:dyDescent="0.25">
      <c r="A40" s="2" t="s">
        <v>115</v>
      </c>
      <c r="B40" t="s">
        <v>24</v>
      </c>
      <c r="C40" s="1">
        <v>3443</v>
      </c>
      <c r="D40" s="1">
        <v>3443</v>
      </c>
      <c r="E40" s="4">
        <f t="shared" si="0"/>
        <v>1</v>
      </c>
      <c r="F40" t="s">
        <v>107</v>
      </c>
      <c r="G40" s="2" t="s">
        <v>12</v>
      </c>
      <c r="H40" t="s">
        <v>3</v>
      </c>
    </row>
    <row r="41" spans="1:9" x14ac:dyDescent="0.25">
      <c r="A41" s="2" t="s">
        <v>115</v>
      </c>
      <c r="B41" t="s">
        <v>86</v>
      </c>
      <c r="C41" s="1">
        <v>2500</v>
      </c>
      <c r="D41" s="1">
        <v>1636</v>
      </c>
      <c r="E41" s="4">
        <f t="shared" si="0"/>
        <v>0.65439999999999998</v>
      </c>
      <c r="F41" t="s">
        <v>107</v>
      </c>
      <c r="G41" s="2" t="s">
        <v>12</v>
      </c>
      <c r="H41" t="s">
        <v>3</v>
      </c>
      <c r="I41" t="s">
        <v>153</v>
      </c>
    </row>
    <row r="42" spans="1:9" x14ac:dyDescent="0.25">
      <c r="A42" s="2" t="s">
        <v>115</v>
      </c>
      <c r="B42" t="s">
        <v>9</v>
      </c>
      <c r="C42" s="1">
        <v>62.5</v>
      </c>
      <c r="D42" s="1">
        <v>62.5</v>
      </c>
      <c r="E42" s="4">
        <f t="shared" si="0"/>
        <v>1</v>
      </c>
      <c r="F42" t="s">
        <v>107</v>
      </c>
      <c r="G42" s="2" t="s">
        <v>12</v>
      </c>
      <c r="H42" t="s">
        <v>2</v>
      </c>
    </row>
    <row r="43" spans="1:9" x14ac:dyDescent="0.25">
      <c r="A43" s="2" t="s">
        <v>115</v>
      </c>
      <c r="B43" t="s">
        <v>5</v>
      </c>
      <c r="C43" s="1">
        <v>1000</v>
      </c>
      <c r="D43" s="1">
        <v>0</v>
      </c>
      <c r="E43" s="4">
        <f t="shared" si="0"/>
        <v>0</v>
      </c>
      <c r="F43" t="s">
        <v>97</v>
      </c>
      <c r="G43" s="2" t="s">
        <v>12</v>
      </c>
      <c r="H43" t="s">
        <v>2</v>
      </c>
    </row>
    <row r="44" spans="1:9" x14ac:dyDescent="0.25">
      <c r="A44" s="2" t="s">
        <v>1</v>
      </c>
      <c r="B44" t="s">
        <v>5</v>
      </c>
      <c r="C44" s="1">
        <v>450</v>
      </c>
      <c r="D44" s="1">
        <v>450</v>
      </c>
      <c r="E44" s="4">
        <f>D44/C44</f>
        <v>1</v>
      </c>
      <c r="F44" t="s">
        <v>107</v>
      </c>
      <c r="G44" s="2" t="s">
        <v>4</v>
      </c>
      <c r="H44" t="s">
        <v>3</v>
      </c>
    </row>
    <row r="45" spans="1:9" x14ac:dyDescent="0.25">
      <c r="A45" s="2" t="s">
        <v>1</v>
      </c>
      <c r="B45" t="s">
        <v>6</v>
      </c>
      <c r="C45" s="1">
        <v>390</v>
      </c>
      <c r="D45" s="1">
        <v>0</v>
      </c>
      <c r="E45" s="4">
        <f>D45/C45</f>
        <v>0</v>
      </c>
      <c r="F45" t="s">
        <v>97</v>
      </c>
      <c r="G45" s="2" t="s">
        <v>7</v>
      </c>
      <c r="H45" t="s">
        <v>3</v>
      </c>
    </row>
    <row r="46" spans="1:9" x14ac:dyDescent="0.25">
      <c r="A46" s="2" t="s">
        <v>1</v>
      </c>
      <c r="B46" t="s">
        <v>16</v>
      </c>
      <c r="C46" s="1">
        <v>12371.26</v>
      </c>
      <c r="D46" s="1">
        <v>7441.5</v>
      </c>
      <c r="E46" s="4">
        <f>D46/C46</f>
        <v>0.60151512457098144</v>
      </c>
      <c r="F46" t="s">
        <v>107</v>
      </c>
      <c r="G46" s="2" t="s">
        <v>7</v>
      </c>
      <c r="H46" t="s">
        <v>3</v>
      </c>
    </row>
    <row r="47" spans="1:9" x14ac:dyDescent="0.25">
      <c r="A47" s="2" t="s">
        <v>1</v>
      </c>
      <c r="B47" t="s">
        <v>17</v>
      </c>
      <c r="C47" s="1">
        <v>1505</v>
      </c>
      <c r="D47" s="1">
        <v>1800</v>
      </c>
      <c r="E47" s="4">
        <f>D47/C47</f>
        <v>1.1960132890365449</v>
      </c>
      <c r="F47" t="s">
        <v>107</v>
      </c>
      <c r="G47" s="2" t="s">
        <v>7</v>
      </c>
      <c r="H47" t="s">
        <v>3</v>
      </c>
      <c r="I47" t="s">
        <v>154</v>
      </c>
    </row>
    <row r="48" spans="1:9" x14ac:dyDescent="0.25">
      <c r="A48" s="2" t="s">
        <v>1</v>
      </c>
      <c r="B48" t="s">
        <v>17</v>
      </c>
      <c r="C48" s="1">
        <v>1405</v>
      </c>
      <c r="D48" s="1">
        <v>1360</v>
      </c>
      <c r="E48" s="4">
        <f>D48/C48</f>
        <v>0.96797153024911031</v>
      </c>
      <c r="F48" t="s">
        <v>107</v>
      </c>
      <c r="G48" s="2" t="s">
        <v>7</v>
      </c>
      <c r="H48" t="s">
        <v>3</v>
      </c>
      <c r="I48" t="s">
        <v>155</v>
      </c>
    </row>
    <row r="49" spans="1:9" x14ac:dyDescent="0.25">
      <c r="A49" s="2" t="s">
        <v>1</v>
      </c>
      <c r="B49" t="s">
        <v>8</v>
      </c>
      <c r="C49" s="1">
        <v>24</v>
      </c>
      <c r="D49" s="1">
        <v>24</v>
      </c>
      <c r="E49" s="4">
        <f>D49/C49</f>
        <v>1</v>
      </c>
      <c r="F49" t="s">
        <v>107</v>
      </c>
      <c r="G49" s="2" t="s">
        <v>7</v>
      </c>
      <c r="H49" t="s">
        <v>2</v>
      </c>
    </row>
    <row r="50" spans="1:9" x14ac:dyDescent="0.25">
      <c r="A50" s="2" t="s">
        <v>1</v>
      </c>
      <c r="B50" t="s">
        <v>9</v>
      </c>
      <c r="C50" s="1">
        <v>25</v>
      </c>
      <c r="D50" s="1">
        <v>25</v>
      </c>
      <c r="E50" s="4">
        <f>D50/C50</f>
        <v>1</v>
      </c>
      <c r="F50" t="s">
        <v>107</v>
      </c>
      <c r="G50" s="2" t="s">
        <v>7</v>
      </c>
      <c r="H50" t="s">
        <v>2</v>
      </c>
    </row>
    <row r="51" spans="1:9" x14ac:dyDescent="0.25">
      <c r="A51" s="2" t="s">
        <v>1</v>
      </c>
      <c r="B51" t="s">
        <v>10</v>
      </c>
      <c r="C51" s="1">
        <v>35</v>
      </c>
      <c r="D51" s="1">
        <v>35</v>
      </c>
      <c r="E51" s="4">
        <f>D51/C51</f>
        <v>1</v>
      </c>
      <c r="F51" t="s">
        <v>107</v>
      </c>
      <c r="G51" s="2" t="s">
        <v>7</v>
      </c>
      <c r="H51" t="s">
        <v>2</v>
      </c>
    </row>
    <row r="52" spans="1:9" x14ac:dyDescent="0.25">
      <c r="A52" s="2" t="s">
        <v>11</v>
      </c>
      <c r="B52" t="s">
        <v>13</v>
      </c>
      <c r="C52" s="1">
        <v>4190</v>
      </c>
      <c r="D52" s="1">
        <v>2055</v>
      </c>
      <c r="E52" s="4">
        <f>D52/C52</f>
        <v>0.49045346062052508</v>
      </c>
      <c r="F52" t="s">
        <v>107</v>
      </c>
      <c r="G52" s="2" t="s">
        <v>12</v>
      </c>
      <c r="H52" t="s">
        <v>3</v>
      </c>
      <c r="I52" t="s">
        <v>127</v>
      </c>
    </row>
    <row r="53" spans="1:9" x14ac:dyDescent="0.25">
      <c r="A53" s="2" t="s">
        <v>11</v>
      </c>
      <c r="B53" t="s">
        <v>15</v>
      </c>
      <c r="C53" s="1">
        <v>1195</v>
      </c>
      <c r="D53" s="1">
        <v>717.26</v>
      </c>
      <c r="E53" s="4">
        <f>D53/C53</f>
        <v>0.60021757322175728</v>
      </c>
      <c r="F53" t="s">
        <v>107</v>
      </c>
      <c r="G53" s="2" t="s">
        <v>12</v>
      </c>
      <c r="H53" t="s">
        <v>3</v>
      </c>
      <c r="I53" t="s">
        <v>14</v>
      </c>
    </row>
    <row r="54" spans="1:9" x14ac:dyDescent="0.25">
      <c r="A54" s="2" t="s">
        <v>11</v>
      </c>
      <c r="B54" t="s">
        <v>18</v>
      </c>
      <c r="C54" s="1">
        <v>740</v>
      </c>
      <c r="D54" s="1">
        <v>740</v>
      </c>
      <c r="E54" s="4">
        <f>D54/C54</f>
        <v>1</v>
      </c>
      <c r="F54" t="s">
        <v>107</v>
      </c>
      <c r="G54" s="2" t="s">
        <v>12</v>
      </c>
      <c r="H54" t="s">
        <v>3</v>
      </c>
    </row>
    <row r="55" spans="1:9" x14ac:dyDescent="0.25">
      <c r="A55" s="2" t="s">
        <v>11</v>
      </c>
      <c r="B55" t="s">
        <v>20</v>
      </c>
      <c r="C55" s="1">
        <v>80</v>
      </c>
      <c r="D55" s="1">
        <v>80</v>
      </c>
      <c r="E55" s="4">
        <f>D55/C55</f>
        <v>1</v>
      </c>
      <c r="F55" t="s">
        <v>107</v>
      </c>
      <c r="G55" s="2" t="s">
        <v>19</v>
      </c>
      <c r="H55" t="s">
        <v>3</v>
      </c>
    </row>
    <row r="56" spans="1:9" x14ac:dyDescent="0.25">
      <c r="A56" s="2" t="s">
        <v>11</v>
      </c>
      <c r="B56" t="s">
        <v>20</v>
      </c>
      <c r="C56" s="1">
        <v>50</v>
      </c>
      <c r="D56" s="1">
        <v>50</v>
      </c>
      <c r="E56" s="4">
        <f>D56/C56</f>
        <v>1</v>
      </c>
      <c r="F56" t="s">
        <v>107</v>
      </c>
      <c r="G56" s="2" t="s">
        <v>19</v>
      </c>
      <c r="H56" t="s">
        <v>3</v>
      </c>
    </row>
    <row r="57" spans="1:9" x14ac:dyDescent="0.25">
      <c r="A57" s="2" t="s">
        <v>11</v>
      </c>
      <c r="B57" t="s">
        <v>21</v>
      </c>
      <c r="C57" s="1">
        <v>1350.96</v>
      </c>
      <c r="D57" s="1">
        <v>1350.96</v>
      </c>
      <c r="E57" s="4">
        <f>D57/C57</f>
        <v>1</v>
      </c>
      <c r="F57" t="s">
        <v>107</v>
      </c>
      <c r="G57" s="2" t="s">
        <v>22</v>
      </c>
      <c r="H57" t="s">
        <v>3</v>
      </c>
    </row>
    <row r="58" spans="1:9" x14ac:dyDescent="0.25">
      <c r="A58" s="2" t="s">
        <v>11</v>
      </c>
      <c r="B58" t="s">
        <v>6</v>
      </c>
      <c r="C58" s="1">
        <v>155</v>
      </c>
      <c r="D58" s="1">
        <v>155</v>
      </c>
      <c r="E58" s="4">
        <f>D58/C58</f>
        <v>1</v>
      </c>
      <c r="F58" t="s">
        <v>107</v>
      </c>
      <c r="G58" s="2" t="s">
        <v>12</v>
      </c>
      <c r="H58" t="s">
        <v>3</v>
      </c>
    </row>
    <row r="59" spans="1:9" x14ac:dyDescent="0.25">
      <c r="A59" s="2" t="s">
        <v>11</v>
      </c>
      <c r="B59" t="s">
        <v>23</v>
      </c>
      <c r="C59" s="1">
        <v>2532</v>
      </c>
      <c r="D59" s="1">
        <v>1848.6</v>
      </c>
      <c r="E59" s="4">
        <f>D59/C59</f>
        <v>0.73009478672985784</v>
      </c>
      <c r="F59" t="s">
        <v>107</v>
      </c>
      <c r="G59" s="2" t="s">
        <v>12</v>
      </c>
      <c r="H59" t="s">
        <v>3</v>
      </c>
    </row>
    <row r="60" spans="1:9" x14ac:dyDescent="0.25">
      <c r="A60" s="2" t="s">
        <v>11</v>
      </c>
      <c r="B60" t="s">
        <v>24</v>
      </c>
      <c r="C60" s="1">
        <v>1573</v>
      </c>
      <c r="D60" s="1">
        <v>1430</v>
      </c>
      <c r="E60" s="4">
        <f>D60/C60</f>
        <v>0.90909090909090906</v>
      </c>
      <c r="F60" t="s">
        <v>107</v>
      </c>
      <c r="G60" s="2" t="s">
        <v>12</v>
      </c>
      <c r="H60" t="s">
        <v>3</v>
      </c>
    </row>
    <row r="61" spans="1:9" x14ac:dyDescent="0.25">
      <c r="A61" s="2" t="s">
        <v>11</v>
      </c>
      <c r="B61" t="s">
        <v>25</v>
      </c>
      <c r="C61" s="1">
        <v>0</v>
      </c>
      <c r="D61" s="1">
        <v>0</v>
      </c>
      <c r="E61" s="4" t="e">
        <f>D61/C61</f>
        <v>#DIV/0!</v>
      </c>
      <c r="F61" t="s">
        <v>97</v>
      </c>
      <c r="G61" s="2" t="s">
        <v>12</v>
      </c>
      <c r="H61" t="s">
        <v>2</v>
      </c>
      <c r="I61" t="s">
        <v>156</v>
      </c>
    </row>
    <row r="62" spans="1:9" x14ac:dyDescent="0.25">
      <c r="A62" s="2" t="s">
        <v>11</v>
      </c>
      <c r="B62" t="s">
        <v>9</v>
      </c>
      <c r="C62" s="1">
        <v>75</v>
      </c>
      <c r="D62" s="1">
        <v>75</v>
      </c>
      <c r="E62" s="4">
        <f>D62/C62</f>
        <v>1</v>
      </c>
      <c r="F62" t="s">
        <v>107</v>
      </c>
      <c r="G62" s="2" t="s">
        <v>12</v>
      </c>
      <c r="H62" t="s">
        <v>2</v>
      </c>
    </row>
    <row r="63" spans="1:9" x14ac:dyDescent="0.25">
      <c r="A63" s="2" t="s">
        <v>11</v>
      </c>
      <c r="B63" t="s">
        <v>9</v>
      </c>
      <c r="C63" s="1">
        <v>195</v>
      </c>
      <c r="D63" s="1">
        <v>90</v>
      </c>
      <c r="E63" s="4">
        <f>D63/C63</f>
        <v>0.46153846153846156</v>
      </c>
      <c r="F63" t="s">
        <v>107</v>
      </c>
      <c r="G63" s="2" t="s">
        <v>12</v>
      </c>
      <c r="H63" t="s">
        <v>2</v>
      </c>
    </row>
    <row r="64" spans="1:9" x14ac:dyDescent="0.25">
      <c r="A64" s="2" t="s">
        <v>26</v>
      </c>
      <c r="B64" t="s">
        <v>27</v>
      </c>
      <c r="C64" s="1">
        <v>112.5</v>
      </c>
      <c r="D64" s="1">
        <v>112.5</v>
      </c>
      <c r="E64" s="4">
        <f t="shared" ref="E64:E73" si="1">D64/C64</f>
        <v>1</v>
      </c>
      <c r="F64" t="s">
        <v>107</v>
      </c>
      <c r="G64" s="2" t="s">
        <v>19</v>
      </c>
      <c r="H64" t="s">
        <v>3</v>
      </c>
    </row>
    <row r="65" spans="1:9" x14ac:dyDescent="0.25">
      <c r="A65" s="2" t="s">
        <v>26</v>
      </c>
      <c r="B65" t="s">
        <v>128</v>
      </c>
      <c r="C65" s="1">
        <v>240</v>
      </c>
      <c r="D65" s="1">
        <v>240</v>
      </c>
      <c r="E65" s="4">
        <f t="shared" si="1"/>
        <v>1</v>
      </c>
      <c r="F65" t="s">
        <v>107</v>
      </c>
      <c r="G65" s="2" t="s">
        <v>19</v>
      </c>
      <c r="H65" t="s">
        <v>3</v>
      </c>
    </row>
    <row r="66" spans="1:9" x14ac:dyDescent="0.25">
      <c r="A66" s="2" t="s">
        <v>26</v>
      </c>
      <c r="B66" t="s">
        <v>29</v>
      </c>
      <c r="C66" s="1">
        <v>346.5</v>
      </c>
      <c r="D66" s="1">
        <v>0</v>
      </c>
      <c r="E66" s="4">
        <f t="shared" si="1"/>
        <v>0</v>
      </c>
      <c r="F66" t="s">
        <v>97</v>
      </c>
      <c r="G66" s="2" t="s">
        <v>31</v>
      </c>
      <c r="H66" t="s">
        <v>3</v>
      </c>
    </row>
    <row r="67" spans="1:9" x14ac:dyDescent="0.25">
      <c r="A67" s="2" t="s">
        <v>26</v>
      </c>
      <c r="B67" t="s">
        <v>20</v>
      </c>
      <c r="C67" s="1">
        <v>83</v>
      </c>
      <c r="D67" s="1">
        <v>90</v>
      </c>
      <c r="E67" s="4">
        <f t="shared" si="1"/>
        <v>1.0843373493975903</v>
      </c>
      <c r="F67" t="s">
        <v>107</v>
      </c>
      <c r="G67" s="2" t="s">
        <v>19</v>
      </c>
      <c r="H67" t="s">
        <v>3</v>
      </c>
      <c r="I67" t="s">
        <v>157</v>
      </c>
    </row>
    <row r="68" spans="1:9" x14ac:dyDescent="0.25">
      <c r="A68" s="2" t="s">
        <v>26</v>
      </c>
      <c r="B68" t="s">
        <v>30</v>
      </c>
      <c r="C68" s="1">
        <v>100</v>
      </c>
      <c r="D68" s="1">
        <v>100</v>
      </c>
      <c r="E68" s="4">
        <f t="shared" si="1"/>
        <v>1</v>
      </c>
      <c r="F68" t="s">
        <v>107</v>
      </c>
      <c r="G68" s="2" t="s">
        <v>31</v>
      </c>
      <c r="H68" t="s">
        <v>3</v>
      </c>
      <c r="I68" t="s">
        <v>158</v>
      </c>
    </row>
    <row r="69" spans="1:9" x14ac:dyDescent="0.25">
      <c r="A69" s="2" t="s">
        <v>26</v>
      </c>
      <c r="B69" t="s">
        <v>30</v>
      </c>
      <c r="C69" s="1">
        <v>62.5</v>
      </c>
      <c r="D69" s="1">
        <v>60</v>
      </c>
      <c r="E69" s="4">
        <f t="shared" si="1"/>
        <v>0.96</v>
      </c>
      <c r="F69" t="s">
        <v>107</v>
      </c>
      <c r="G69" s="2" t="s">
        <v>31</v>
      </c>
      <c r="H69" t="s">
        <v>3</v>
      </c>
    </row>
    <row r="70" spans="1:9" x14ac:dyDescent="0.25">
      <c r="A70" s="2" t="s">
        <v>26</v>
      </c>
      <c r="B70" t="s">
        <v>32</v>
      </c>
      <c r="C70" s="1">
        <v>0</v>
      </c>
      <c r="E70" s="4" t="e">
        <f t="shared" si="1"/>
        <v>#DIV/0!</v>
      </c>
      <c r="F70" t="s">
        <v>107</v>
      </c>
      <c r="G70" s="2" t="s">
        <v>33</v>
      </c>
      <c r="H70" t="s">
        <v>3</v>
      </c>
      <c r="I70" t="s">
        <v>159</v>
      </c>
    </row>
    <row r="71" spans="1:9" x14ac:dyDescent="0.25">
      <c r="A71" s="2" t="s">
        <v>26</v>
      </c>
      <c r="B71" t="s">
        <v>34</v>
      </c>
      <c r="C71" s="1">
        <v>400</v>
      </c>
      <c r="D71" s="1">
        <v>300</v>
      </c>
      <c r="E71" s="4">
        <f t="shared" si="1"/>
        <v>0.75</v>
      </c>
      <c r="F71" t="s">
        <v>107</v>
      </c>
      <c r="G71" s="2" t="s">
        <v>19</v>
      </c>
      <c r="H71" t="s">
        <v>3</v>
      </c>
    </row>
    <row r="72" spans="1:9" x14ac:dyDescent="0.25">
      <c r="A72" s="2" t="s">
        <v>26</v>
      </c>
      <c r="B72" t="s">
        <v>6</v>
      </c>
      <c r="C72" s="1">
        <v>145</v>
      </c>
      <c r="D72" s="1">
        <v>145</v>
      </c>
      <c r="E72" s="4">
        <f t="shared" si="1"/>
        <v>1</v>
      </c>
      <c r="F72" t="s">
        <v>107</v>
      </c>
      <c r="G72" s="2" t="s">
        <v>19</v>
      </c>
      <c r="H72" t="s">
        <v>3</v>
      </c>
      <c r="I72" t="s">
        <v>158</v>
      </c>
    </row>
    <row r="73" spans="1:9" x14ac:dyDescent="0.25">
      <c r="A73" s="2" t="s">
        <v>26</v>
      </c>
      <c r="B73" t="s">
        <v>9</v>
      </c>
      <c r="C73" s="1">
        <v>17.5</v>
      </c>
      <c r="D73" s="1">
        <v>17.5</v>
      </c>
      <c r="E73" s="4">
        <f t="shared" si="1"/>
        <v>1</v>
      </c>
      <c r="F73" t="s">
        <v>107</v>
      </c>
      <c r="G73" s="2" t="s">
        <v>19</v>
      </c>
      <c r="H73" t="s">
        <v>2</v>
      </c>
    </row>
    <row r="74" spans="1:9" x14ac:dyDescent="0.25">
      <c r="A74" s="2" t="s">
        <v>118</v>
      </c>
      <c r="B74" t="s">
        <v>60</v>
      </c>
      <c r="C74" s="1">
        <v>1125</v>
      </c>
      <c r="D74" s="1">
        <v>837</v>
      </c>
      <c r="E74" s="4">
        <f>D74/C74</f>
        <v>0.74399999999999999</v>
      </c>
      <c r="F74" t="s">
        <v>107</v>
      </c>
      <c r="G74" s="2" t="s">
        <v>102</v>
      </c>
      <c r="H74" t="s">
        <v>3</v>
      </c>
    </row>
    <row r="75" spans="1:9" x14ac:dyDescent="0.25">
      <c r="A75" s="2" t="s">
        <v>118</v>
      </c>
      <c r="B75" t="s">
        <v>5</v>
      </c>
      <c r="C75" s="1">
        <v>970</v>
      </c>
      <c r="D75" s="1">
        <v>0</v>
      </c>
      <c r="E75" s="4">
        <f>D75/C75</f>
        <v>0</v>
      </c>
      <c r="F75" t="s">
        <v>97</v>
      </c>
      <c r="G75" s="2" t="s">
        <v>12</v>
      </c>
      <c r="H75" t="s">
        <v>3</v>
      </c>
    </row>
    <row r="76" spans="1:9" x14ac:dyDescent="0.25">
      <c r="A76" s="2" t="s">
        <v>118</v>
      </c>
      <c r="B76" t="s">
        <v>76</v>
      </c>
      <c r="C76" s="1">
        <v>700</v>
      </c>
      <c r="D76" s="1">
        <v>690</v>
      </c>
      <c r="E76" s="4">
        <f>D76/C76</f>
        <v>0.98571428571428577</v>
      </c>
      <c r="F76" t="s">
        <v>107</v>
      </c>
      <c r="G76" s="2" t="s">
        <v>102</v>
      </c>
      <c r="H76" t="s">
        <v>3</v>
      </c>
    </row>
    <row r="77" spans="1:9" x14ac:dyDescent="0.25">
      <c r="A77" s="2" t="s">
        <v>118</v>
      </c>
      <c r="B77" t="s">
        <v>68</v>
      </c>
      <c r="C77" s="1">
        <v>480</v>
      </c>
      <c r="D77" s="1">
        <v>360</v>
      </c>
      <c r="E77" s="4">
        <f>D77/C77</f>
        <v>0.75</v>
      </c>
      <c r="F77" t="s">
        <v>107</v>
      </c>
      <c r="G77" s="2" t="s">
        <v>119</v>
      </c>
      <c r="H77" t="s">
        <v>3</v>
      </c>
    </row>
    <row r="78" spans="1:9" x14ac:dyDescent="0.25">
      <c r="A78" s="2" t="s">
        <v>118</v>
      </c>
      <c r="B78" t="s">
        <v>21</v>
      </c>
      <c r="C78" s="1">
        <v>1666.57</v>
      </c>
      <c r="D78" s="1">
        <v>1666.57</v>
      </c>
      <c r="E78" s="4">
        <f>D78/C78</f>
        <v>1</v>
      </c>
      <c r="F78" t="s">
        <v>107</v>
      </c>
      <c r="G78" s="2" t="s">
        <v>102</v>
      </c>
      <c r="H78" t="s">
        <v>3</v>
      </c>
    </row>
    <row r="79" spans="1:9" x14ac:dyDescent="0.25">
      <c r="A79" s="2" t="s">
        <v>118</v>
      </c>
      <c r="B79" t="s">
        <v>43</v>
      </c>
      <c r="C79" s="1">
        <v>40</v>
      </c>
      <c r="D79" s="1">
        <v>40</v>
      </c>
      <c r="E79" s="4">
        <f>D79/C79</f>
        <v>1</v>
      </c>
      <c r="F79" t="s">
        <v>107</v>
      </c>
      <c r="G79" s="2" t="s">
        <v>12</v>
      </c>
      <c r="H79" t="s">
        <v>3</v>
      </c>
    </row>
    <row r="80" spans="1:9" x14ac:dyDescent="0.25">
      <c r="A80" s="2" t="s">
        <v>118</v>
      </c>
      <c r="B80" t="s">
        <v>43</v>
      </c>
      <c r="C80" s="1">
        <v>15</v>
      </c>
      <c r="D80" s="1">
        <v>0</v>
      </c>
      <c r="E80" s="4">
        <f>D80/C80</f>
        <v>0</v>
      </c>
      <c r="F80" t="s">
        <v>97</v>
      </c>
      <c r="G80" s="2" t="s">
        <v>12</v>
      </c>
      <c r="H80" t="s">
        <v>3</v>
      </c>
    </row>
    <row r="81" spans="1:9" x14ac:dyDescent="0.25">
      <c r="A81" s="2" t="s">
        <v>118</v>
      </c>
      <c r="B81" t="s">
        <v>9</v>
      </c>
      <c r="C81" s="1">
        <v>30</v>
      </c>
      <c r="D81" s="1">
        <v>30</v>
      </c>
      <c r="E81" s="4">
        <f>D81/C81</f>
        <v>1</v>
      </c>
      <c r="F81" t="s">
        <v>107</v>
      </c>
      <c r="G81" s="2" t="s">
        <v>102</v>
      </c>
      <c r="H81" t="s">
        <v>2</v>
      </c>
    </row>
    <row r="82" spans="1:9" x14ac:dyDescent="0.25">
      <c r="A82" s="2" t="s">
        <v>118</v>
      </c>
      <c r="B82" t="s">
        <v>120</v>
      </c>
      <c r="C82" s="1">
        <v>150</v>
      </c>
      <c r="D82" s="1">
        <v>150</v>
      </c>
      <c r="E82" s="4">
        <f>D82/C82</f>
        <v>1</v>
      </c>
      <c r="F82" t="s">
        <v>107</v>
      </c>
      <c r="G82" s="2" t="s">
        <v>102</v>
      </c>
      <c r="H82" t="s">
        <v>2</v>
      </c>
      <c r="I82" t="s">
        <v>160</v>
      </c>
    </row>
    <row r="83" spans="1:9" x14ac:dyDescent="0.25">
      <c r="A83" s="2" t="s">
        <v>118</v>
      </c>
      <c r="B83" t="s">
        <v>113</v>
      </c>
      <c r="C83" s="1">
        <v>729</v>
      </c>
      <c r="D83" s="1">
        <v>729</v>
      </c>
      <c r="E83" s="4">
        <f>D83/C83</f>
        <v>1</v>
      </c>
      <c r="F83" t="s">
        <v>107</v>
      </c>
      <c r="G83" s="2" t="s">
        <v>102</v>
      </c>
      <c r="H83" t="s">
        <v>2</v>
      </c>
      <c r="I83" t="s">
        <v>161</v>
      </c>
    </row>
    <row r="84" spans="1:9" x14ac:dyDescent="0.25">
      <c r="A84" s="2" t="s">
        <v>36</v>
      </c>
      <c r="B84" t="s">
        <v>5</v>
      </c>
      <c r="C84" s="1">
        <v>970</v>
      </c>
      <c r="D84" s="1">
        <v>500</v>
      </c>
      <c r="E84" s="4">
        <f>D84/C84</f>
        <v>0.51546391752577314</v>
      </c>
      <c r="F84" t="s">
        <v>107</v>
      </c>
      <c r="G84" s="2" t="s">
        <v>37</v>
      </c>
      <c r="H84" t="s">
        <v>3</v>
      </c>
      <c r="I84" t="s">
        <v>129</v>
      </c>
    </row>
    <row r="85" spans="1:9" x14ac:dyDescent="0.25">
      <c r="A85" s="2" t="s">
        <v>36</v>
      </c>
      <c r="B85" t="s">
        <v>5</v>
      </c>
      <c r="C85" s="1">
        <v>470</v>
      </c>
      <c r="D85" s="1">
        <v>265</v>
      </c>
      <c r="E85" s="4">
        <f>D85/C85</f>
        <v>0.56382978723404253</v>
      </c>
      <c r="F85" t="s">
        <v>107</v>
      </c>
      <c r="G85" s="2" t="s">
        <v>12</v>
      </c>
      <c r="H85" t="s">
        <v>3</v>
      </c>
      <c r="I85" t="s">
        <v>129</v>
      </c>
    </row>
    <row r="86" spans="1:9" x14ac:dyDescent="0.25">
      <c r="A86" s="2" t="s">
        <v>36</v>
      </c>
      <c r="B86" t="s">
        <v>38</v>
      </c>
      <c r="C86" s="1">
        <v>292.3</v>
      </c>
      <c r="D86" s="1">
        <v>292.3</v>
      </c>
      <c r="E86" s="4">
        <f>D86/C86</f>
        <v>1</v>
      </c>
      <c r="F86" t="s">
        <v>107</v>
      </c>
      <c r="G86" s="2" t="s">
        <v>12</v>
      </c>
      <c r="H86" t="s">
        <v>3</v>
      </c>
      <c r="I86" t="s">
        <v>144</v>
      </c>
    </row>
    <row r="87" spans="1:9" x14ac:dyDescent="0.25">
      <c r="A87" s="2" t="s">
        <v>36</v>
      </c>
      <c r="B87" t="s">
        <v>39</v>
      </c>
      <c r="C87" s="1">
        <v>400</v>
      </c>
      <c r="D87" s="1">
        <v>400</v>
      </c>
      <c r="E87" s="4">
        <f>D87/C87</f>
        <v>1</v>
      </c>
      <c r="F87" t="s">
        <v>107</v>
      </c>
      <c r="G87" s="2" t="s">
        <v>12</v>
      </c>
      <c r="H87" t="s">
        <v>3</v>
      </c>
    </row>
    <row r="88" spans="1:9" x14ac:dyDescent="0.25">
      <c r="A88" s="2" t="s">
        <v>36</v>
      </c>
      <c r="B88" t="s">
        <v>40</v>
      </c>
      <c r="C88" s="1">
        <v>792.5</v>
      </c>
      <c r="D88" s="1">
        <v>792.5</v>
      </c>
      <c r="E88" s="4">
        <f>D88/C88</f>
        <v>1</v>
      </c>
      <c r="F88" t="s">
        <v>107</v>
      </c>
      <c r="G88" s="2" t="s">
        <v>41</v>
      </c>
      <c r="H88" t="s">
        <v>3</v>
      </c>
    </row>
    <row r="89" spans="1:9" x14ac:dyDescent="0.25">
      <c r="A89" s="2" t="s">
        <v>36</v>
      </c>
      <c r="B89" t="s">
        <v>40</v>
      </c>
      <c r="C89" s="1">
        <v>585</v>
      </c>
      <c r="D89" s="1">
        <v>0</v>
      </c>
      <c r="E89" s="4">
        <f>D89/C89</f>
        <v>0</v>
      </c>
      <c r="F89" t="s">
        <v>97</v>
      </c>
      <c r="G89" s="2" t="s">
        <v>47</v>
      </c>
      <c r="H89" t="s">
        <v>3</v>
      </c>
    </row>
    <row r="90" spans="1:9" x14ac:dyDescent="0.25">
      <c r="A90" s="2" t="s">
        <v>36</v>
      </c>
      <c r="B90" t="s">
        <v>42</v>
      </c>
      <c r="C90" s="1">
        <v>983</v>
      </c>
      <c r="D90" s="1">
        <v>335</v>
      </c>
      <c r="E90" s="4">
        <f>D90/C90</f>
        <v>0.34079348931841302</v>
      </c>
      <c r="F90" t="s">
        <v>107</v>
      </c>
      <c r="G90" s="2" t="s">
        <v>12</v>
      </c>
      <c r="H90" t="s">
        <v>3</v>
      </c>
      <c r="I90" t="s">
        <v>162</v>
      </c>
    </row>
    <row r="91" spans="1:9" x14ac:dyDescent="0.25">
      <c r="A91" s="2" t="s">
        <v>36</v>
      </c>
      <c r="B91" t="s">
        <v>43</v>
      </c>
      <c r="C91" s="1">
        <v>114</v>
      </c>
      <c r="D91" s="1">
        <v>114</v>
      </c>
      <c r="E91" s="4">
        <f>D91/C91</f>
        <v>1</v>
      </c>
      <c r="F91" t="s">
        <v>107</v>
      </c>
      <c r="G91" s="2" t="s">
        <v>12</v>
      </c>
      <c r="H91" t="s">
        <v>3</v>
      </c>
    </row>
    <row r="92" spans="1:9" x14ac:dyDescent="0.25">
      <c r="A92" s="2" t="s">
        <v>36</v>
      </c>
      <c r="B92" t="s">
        <v>20</v>
      </c>
      <c r="C92" s="1">
        <v>60</v>
      </c>
      <c r="D92" s="1">
        <v>60</v>
      </c>
      <c r="E92" s="4">
        <f>D92/C92</f>
        <v>1</v>
      </c>
      <c r="F92" t="s">
        <v>107</v>
      </c>
      <c r="G92" s="2" t="s">
        <v>12</v>
      </c>
      <c r="H92" t="s">
        <v>3</v>
      </c>
    </row>
    <row r="93" spans="1:9" x14ac:dyDescent="0.25">
      <c r="A93" s="2" t="s">
        <v>36</v>
      </c>
      <c r="B93" t="s">
        <v>44</v>
      </c>
      <c r="C93" s="1">
        <v>1447</v>
      </c>
      <c r="D93" s="1">
        <v>1447</v>
      </c>
      <c r="E93" s="4">
        <f>D93/C93</f>
        <v>1</v>
      </c>
      <c r="F93" t="s">
        <v>107</v>
      </c>
      <c r="G93" s="2" t="s">
        <v>12</v>
      </c>
      <c r="H93" t="s">
        <v>3</v>
      </c>
    </row>
    <row r="94" spans="1:9" x14ac:dyDescent="0.25">
      <c r="A94" s="2" t="s">
        <v>36</v>
      </c>
      <c r="B94" t="s">
        <v>45</v>
      </c>
      <c r="C94" s="1">
        <v>600</v>
      </c>
      <c r="D94" s="1">
        <v>600</v>
      </c>
      <c r="E94" s="4">
        <f>D94/C94</f>
        <v>1</v>
      </c>
      <c r="F94" t="s">
        <v>107</v>
      </c>
      <c r="G94" s="2" t="s">
        <v>12</v>
      </c>
      <c r="H94" t="s">
        <v>3</v>
      </c>
    </row>
    <row r="95" spans="1:9" x14ac:dyDescent="0.25">
      <c r="A95" s="2" t="s">
        <v>36</v>
      </c>
      <c r="B95" t="s">
        <v>10</v>
      </c>
      <c r="C95" s="1">
        <v>150</v>
      </c>
      <c r="D95" s="1">
        <v>137.5</v>
      </c>
      <c r="E95" s="4">
        <f>D95/C95</f>
        <v>0.91666666666666663</v>
      </c>
      <c r="F95" t="s">
        <v>107</v>
      </c>
      <c r="G95" s="2" t="s">
        <v>12</v>
      </c>
      <c r="H95" t="s">
        <v>2</v>
      </c>
    </row>
    <row r="96" spans="1:9" x14ac:dyDescent="0.25">
      <c r="A96" s="2" t="s">
        <v>36</v>
      </c>
      <c r="B96" t="s">
        <v>9</v>
      </c>
      <c r="C96" s="1">
        <v>70</v>
      </c>
      <c r="D96" s="1">
        <v>70</v>
      </c>
      <c r="E96" s="4">
        <f>D96/C96</f>
        <v>1</v>
      </c>
      <c r="F96" t="s">
        <v>107</v>
      </c>
      <c r="G96" s="2" t="s">
        <v>12</v>
      </c>
      <c r="H96" t="s">
        <v>2</v>
      </c>
    </row>
    <row r="97" spans="1:9" x14ac:dyDescent="0.25">
      <c r="A97" s="2" t="s">
        <v>36</v>
      </c>
      <c r="B97" t="s">
        <v>25</v>
      </c>
      <c r="C97" s="1">
        <v>19.989999999999998</v>
      </c>
      <c r="D97" s="1">
        <v>20</v>
      </c>
      <c r="E97" s="4">
        <f>D97/C97</f>
        <v>1.0005002501250626</v>
      </c>
      <c r="F97" t="s">
        <v>107</v>
      </c>
      <c r="G97" s="2" t="s">
        <v>12</v>
      </c>
      <c r="H97" t="s">
        <v>2</v>
      </c>
    </row>
    <row r="98" spans="1:9" x14ac:dyDescent="0.25">
      <c r="A98" s="6" t="s">
        <v>36</v>
      </c>
      <c r="B98" s="7" t="s">
        <v>29</v>
      </c>
      <c r="C98" s="8">
        <v>350</v>
      </c>
      <c r="D98" s="8">
        <v>350</v>
      </c>
      <c r="E98" s="9">
        <f>D98/C98</f>
        <v>1</v>
      </c>
      <c r="F98" s="7" t="s">
        <v>107</v>
      </c>
      <c r="G98" s="6" t="s">
        <v>12</v>
      </c>
      <c r="H98" s="5" t="s">
        <v>3</v>
      </c>
    </row>
    <row r="99" spans="1:9" x14ac:dyDescent="0.25">
      <c r="A99" s="2" t="s">
        <v>51</v>
      </c>
      <c r="B99" t="s">
        <v>29</v>
      </c>
      <c r="C99" s="1">
        <v>6800</v>
      </c>
      <c r="D99" s="1">
        <v>6400</v>
      </c>
      <c r="E99" s="4">
        <f>D99/C99</f>
        <v>0.94117647058823528</v>
      </c>
      <c r="F99" t="s">
        <v>107</v>
      </c>
      <c r="G99" s="2" t="s">
        <v>47</v>
      </c>
      <c r="H99" t="s">
        <v>3</v>
      </c>
      <c r="I99" t="s">
        <v>163</v>
      </c>
    </row>
    <row r="100" spans="1:9" x14ac:dyDescent="0.25">
      <c r="A100" s="2" t="s">
        <v>51</v>
      </c>
      <c r="B100" t="s">
        <v>20</v>
      </c>
      <c r="C100" s="1">
        <v>60</v>
      </c>
      <c r="D100" s="1">
        <v>60</v>
      </c>
      <c r="E100" s="4">
        <f>D100/C100</f>
        <v>1</v>
      </c>
      <c r="F100" t="s">
        <v>107</v>
      </c>
      <c r="G100" s="2" t="s">
        <v>37</v>
      </c>
      <c r="H100" t="s">
        <v>3</v>
      </c>
    </row>
    <row r="101" spans="1:9" x14ac:dyDescent="0.25">
      <c r="A101" s="2" t="s">
        <v>51</v>
      </c>
      <c r="B101" t="s">
        <v>45</v>
      </c>
      <c r="C101" s="1">
        <v>240</v>
      </c>
      <c r="D101" s="1">
        <v>240</v>
      </c>
      <c r="E101" s="4">
        <f>D101/C101</f>
        <v>1</v>
      </c>
      <c r="F101" t="s">
        <v>107</v>
      </c>
      <c r="G101" s="2" t="s">
        <v>37</v>
      </c>
      <c r="H101" t="s">
        <v>2</v>
      </c>
    </row>
    <row r="102" spans="1:9" x14ac:dyDescent="0.25">
      <c r="A102" s="2" t="s">
        <v>51</v>
      </c>
      <c r="B102" t="s">
        <v>40</v>
      </c>
      <c r="C102" s="1">
        <v>2126</v>
      </c>
      <c r="D102" s="1">
        <v>1314</v>
      </c>
      <c r="E102" s="4">
        <f>D102/C102</f>
        <v>0.61806208842897459</v>
      </c>
      <c r="F102" t="s">
        <v>107</v>
      </c>
      <c r="G102" s="2" t="s">
        <v>47</v>
      </c>
      <c r="H102" t="s">
        <v>3</v>
      </c>
      <c r="I102" t="s">
        <v>164</v>
      </c>
    </row>
    <row r="103" spans="1:9" x14ac:dyDescent="0.25">
      <c r="A103" s="2" t="s">
        <v>51</v>
      </c>
      <c r="B103" t="s">
        <v>40</v>
      </c>
      <c r="C103" s="1">
        <v>2092</v>
      </c>
      <c r="D103" s="1">
        <v>1280</v>
      </c>
      <c r="E103" s="4">
        <f>D103/C103</f>
        <v>0.6118546845124283</v>
      </c>
      <c r="F103" t="s">
        <v>107</v>
      </c>
      <c r="G103" s="2" t="s">
        <v>47</v>
      </c>
      <c r="H103" t="s">
        <v>3</v>
      </c>
      <c r="I103" t="s">
        <v>165</v>
      </c>
    </row>
    <row r="104" spans="1:9" x14ac:dyDescent="0.25">
      <c r="A104" s="2" t="s">
        <v>51</v>
      </c>
      <c r="B104" t="s">
        <v>48</v>
      </c>
      <c r="C104" s="1">
        <v>455</v>
      </c>
      <c r="D104" s="1">
        <v>455</v>
      </c>
      <c r="E104" s="4">
        <f>D104/C104</f>
        <v>1</v>
      </c>
      <c r="F104" t="s">
        <v>107</v>
      </c>
      <c r="G104" s="2" t="s">
        <v>19</v>
      </c>
      <c r="H104" t="s">
        <v>3</v>
      </c>
    </row>
    <row r="105" spans="1:9" x14ac:dyDescent="0.25">
      <c r="A105" s="2" t="s">
        <v>51</v>
      </c>
      <c r="B105" t="s">
        <v>50</v>
      </c>
      <c r="C105" s="1">
        <v>0</v>
      </c>
      <c r="D105" s="1">
        <v>0</v>
      </c>
      <c r="E105" s="4" t="e">
        <f>D105/C105</f>
        <v>#DIV/0!</v>
      </c>
      <c r="F105" t="s">
        <v>107</v>
      </c>
      <c r="G105" s="2" t="s">
        <v>37</v>
      </c>
      <c r="H105" t="s">
        <v>2</v>
      </c>
      <c r="I105" t="s">
        <v>166</v>
      </c>
    </row>
    <row r="106" spans="1:9" x14ac:dyDescent="0.25">
      <c r="A106" s="2" t="s">
        <v>51</v>
      </c>
      <c r="B106" t="s">
        <v>32</v>
      </c>
      <c r="C106" s="1">
        <v>100</v>
      </c>
      <c r="D106" s="1">
        <v>0</v>
      </c>
      <c r="E106" s="4">
        <f>D106/C106</f>
        <v>0</v>
      </c>
      <c r="F106" t="s">
        <v>97</v>
      </c>
      <c r="G106" s="2" t="s">
        <v>49</v>
      </c>
      <c r="H106" t="s">
        <v>3</v>
      </c>
    </row>
    <row r="107" spans="1:9" x14ac:dyDescent="0.25">
      <c r="A107" s="2" t="s">
        <v>51</v>
      </c>
      <c r="B107" t="s">
        <v>40</v>
      </c>
      <c r="C107" s="1">
        <v>585</v>
      </c>
      <c r="D107" s="1">
        <v>585</v>
      </c>
      <c r="E107" s="4">
        <f>D107/C107</f>
        <v>1</v>
      </c>
      <c r="F107" t="s">
        <v>107</v>
      </c>
      <c r="G107" s="2" t="s">
        <v>47</v>
      </c>
      <c r="H107" t="s">
        <v>3</v>
      </c>
    </row>
    <row r="108" spans="1:9" x14ac:dyDescent="0.25">
      <c r="A108" s="2" t="s">
        <v>52</v>
      </c>
      <c r="B108" t="s">
        <v>53</v>
      </c>
      <c r="C108" s="1">
        <v>121</v>
      </c>
      <c r="D108" s="1">
        <v>121</v>
      </c>
      <c r="E108" s="4">
        <f>D108/C108</f>
        <v>1</v>
      </c>
      <c r="F108" t="s">
        <v>107</v>
      </c>
      <c r="G108" s="2" t="s">
        <v>54</v>
      </c>
      <c r="H108" t="s">
        <v>3</v>
      </c>
    </row>
    <row r="109" spans="1:9" x14ac:dyDescent="0.25">
      <c r="A109" s="2" t="s">
        <v>52</v>
      </c>
      <c r="B109" t="s">
        <v>55</v>
      </c>
      <c r="C109" s="1">
        <v>40</v>
      </c>
      <c r="D109" s="1">
        <v>40</v>
      </c>
      <c r="E109" s="4">
        <f>D109/C109</f>
        <v>1</v>
      </c>
      <c r="F109" t="s">
        <v>107</v>
      </c>
      <c r="G109" s="2" t="s">
        <v>54</v>
      </c>
      <c r="H109" t="s">
        <v>3</v>
      </c>
      <c r="I109" t="s">
        <v>167</v>
      </c>
    </row>
    <row r="110" spans="1:9" x14ac:dyDescent="0.25">
      <c r="A110" s="2" t="s">
        <v>52</v>
      </c>
      <c r="B110" t="s">
        <v>27</v>
      </c>
      <c r="C110" s="1">
        <v>0</v>
      </c>
      <c r="D110" s="1">
        <v>0</v>
      </c>
      <c r="E110" s="4" t="e">
        <f>D110/C110</f>
        <v>#DIV/0!</v>
      </c>
      <c r="F110" t="s">
        <v>130</v>
      </c>
      <c r="G110" s="2" t="s">
        <v>54</v>
      </c>
      <c r="H110" t="s">
        <v>2</v>
      </c>
      <c r="I110" t="s">
        <v>168</v>
      </c>
    </row>
    <row r="111" spans="1:9" x14ac:dyDescent="0.25">
      <c r="A111" s="2" t="s">
        <v>121</v>
      </c>
      <c r="B111" t="s">
        <v>21</v>
      </c>
      <c r="C111" s="1">
        <v>2143.75</v>
      </c>
      <c r="D111" s="1">
        <v>2143.85</v>
      </c>
      <c r="E111" s="4">
        <f>D111/C111</f>
        <v>1.0000466472303207</v>
      </c>
      <c r="F111" t="s">
        <v>107</v>
      </c>
      <c r="G111" s="2" t="s">
        <v>4</v>
      </c>
      <c r="H111" t="s">
        <v>3</v>
      </c>
    </row>
    <row r="112" spans="1:9" x14ac:dyDescent="0.25">
      <c r="A112" s="2" t="s">
        <v>121</v>
      </c>
      <c r="B112" t="s">
        <v>9</v>
      </c>
      <c r="C112" s="1">
        <v>75</v>
      </c>
      <c r="D112" s="1">
        <v>75</v>
      </c>
      <c r="E112" s="4">
        <f>D112/C112</f>
        <v>1</v>
      </c>
      <c r="F112" t="s">
        <v>107</v>
      </c>
      <c r="G112" s="2" t="s">
        <v>7</v>
      </c>
      <c r="H112" t="s">
        <v>2</v>
      </c>
      <c r="I112" t="s">
        <v>161</v>
      </c>
    </row>
    <row r="113" spans="1:9" x14ac:dyDescent="0.25">
      <c r="A113" s="2" t="s">
        <v>121</v>
      </c>
      <c r="B113" t="s">
        <v>122</v>
      </c>
      <c r="C113" s="1">
        <v>50</v>
      </c>
      <c r="D113" s="1">
        <v>50</v>
      </c>
      <c r="E113" s="4">
        <f>D113/C113</f>
        <v>1</v>
      </c>
      <c r="F113" t="s">
        <v>107</v>
      </c>
      <c r="G113" s="2" t="s">
        <v>7</v>
      </c>
      <c r="H113" t="s">
        <v>2</v>
      </c>
      <c r="I113" t="s">
        <v>161</v>
      </c>
    </row>
    <row r="114" spans="1:9" x14ac:dyDescent="0.25">
      <c r="A114" s="2" t="s">
        <v>121</v>
      </c>
      <c r="B114" t="s">
        <v>123</v>
      </c>
      <c r="C114" s="1">
        <v>60</v>
      </c>
      <c r="D114" s="1">
        <v>60</v>
      </c>
      <c r="E114" s="4">
        <f>D114/C114</f>
        <v>1</v>
      </c>
      <c r="F114" t="s">
        <v>107</v>
      </c>
      <c r="G114" s="2" t="s">
        <v>7</v>
      </c>
      <c r="H114" t="s">
        <v>2</v>
      </c>
      <c r="I114" t="s">
        <v>161</v>
      </c>
    </row>
    <row r="115" spans="1:9" x14ac:dyDescent="0.25">
      <c r="A115" s="2" t="s">
        <v>124</v>
      </c>
      <c r="B115" t="s">
        <v>24</v>
      </c>
      <c r="C115" s="1">
        <v>8299</v>
      </c>
      <c r="D115" s="1">
        <v>3612</v>
      </c>
      <c r="E115" s="4">
        <f>D115/C115</f>
        <v>0.43523316062176165</v>
      </c>
      <c r="F115" t="s">
        <v>107</v>
      </c>
      <c r="G115" s="2" t="s">
        <v>37</v>
      </c>
      <c r="H115" t="s">
        <v>3</v>
      </c>
    </row>
    <row r="116" spans="1:9" x14ac:dyDescent="0.25">
      <c r="A116" s="2" t="s">
        <v>124</v>
      </c>
      <c r="B116" t="s">
        <v>5</v>
      </c>
      <c r="C116" s="1">
        <v>7083</v>
      </c>
      <c r="D116" s="1">
        <v>4743</v>
      </c>
      <c r="E116" s="4">
        <f>D116/C116</f>
        <v>0.66963151207115634</v>
      </c>
      <c r="F116" t="s">
        <v>107</v>
      </c>
      <c r="G116" s="2" t="s">
        <v>37</v>
      </c>
      <c r="H116" t="s">
        <v>3</v>
      </c>
    </row>
    <row r="117" spans="1:9" x14ac:dyDescent="0.25">
      <c r="A117" s="2" t="s">
        <v>124</v>
      </c>
      <c r="B117" t="s">
        <v>71</v>
      </c>
      <c r="C117" s="1">
        <v>894</v>
      </c>
      <c r="D117" s="1">
        <v>702</v>
      </c>
      <c r="E117" s="4">
        <f>D117/C117</f>
        <v>0.78523489932885904</v>
      </c>
      <c r="F117" t="s">
        <v>107</v>
      </c>
      <c r="G117" s="2" t="s">
        <v>37</v>
      </c>
      <c r="H117" t="s">
        <v>3</v>
      </c>
    </row>
    <row r="118" spans="1:9" x14ac:dyDescent="0.25">
      <c r="A118" s="2" t="s">
        <v>124</v>
      </c>
      <c r="B118" t="s">
        <v>9</v>
      </c>
      <c r="C118" s="1">
        <v>75</v>
      </c>
      <c r="D118" s="1">
        <v>75</v>
      </c>
      <c r="E118" s="4">
        <f>D118/C118</f>
        <v>1</v>
      </c>
      <c r="F118" t="s">
        <v>107</v>
      </c>
      <c r="G118" s="2" t="s">
        <v>37</v>
      </c>
      <c r="H118" t="s">
        <v>2</v>
      </c>
    </row>
    <row r="119" spans="1:9" x14ac:dyDescent="0.25">
      <c r="A119" s="2" t="s">
        <v>124</v>
      </c>
      <c r="B119" t="s">
        <v>21</v>
      </c>
      <c r="C119" s="1">
        <v>826</v>
      </c>
      <c r="D119" s="1">
        <v>255.09</v>
      </c>
      <c r="E119" s="4">
        <f t="shared" ref="E119:E122" si="2">D119/C119</f>
        <v>0.30882566585956417</v>
      </c>
      <c r="F119" t="s">
        <v>107</v>
      </c>
      <c r="G119" s="2" t="s">
        <v>37</v>
      </c>
      <c r="H119" t="s">
        <v>3</v>
      </c>
    </row>
    <row r="120" spans="1:9" x14ac:dyDescent="0.25">
      <c r="A120" s="2" t="s">
        <v>124</v>
      </c>
      <c r="B120" t="s">
        <v>125</v>
      </c>
      <c r="C120" s="1">
        <v>4150</v>
      </c>
      <c r="D120" s="1">
        <v>833.02</v>
      </c>
      <c r="E120" s="4">
        <f t="shared" si="2"/>
        <v>0.20072771084337349</v>
      </c>
      <c r="F120" t="s">
        <v>107</v>
      </c>
      <c r="G120" s="2" t="s">
        <v>65</v>
      </c>
      <c r="H120" t="s">
        <v>3</v>
      </c>
      <c r="I120" t="s">
        <v>169</v>
      </c>
    </row>
    <row r="121" spans="1:9" x14ac:dyDescent="0.25">
      <c r="A121" s="2" t="s">
        <v>124</v>
      </c>
      <c r="B121" t="s">
        <v>126</v>
      </c>
      <c r="C121" s="1">
        <v>2824</v>
      </c>
      <c r="D121" s="1">
        <v>1694.4</v>
      </c>
      <c r="E121" s="4">
        <f t="shared" si="2"/>
        <v>0.6</v>
      </c>
      <c r="F121" t="s">
        <v>107</v>
      </c>
      <c r="G121" s="2" t="s">
        <v>37</v>
      </c>
      <c r="H121" t="s">
        <v>3</v>
      </c>
    </row>
    <row r="122" spans="1:9" x14ac:dyDescent="0.25">
      <c r="A122" s="2" t="s">
        <v>124</v>
      </c>
      <c r="B122" t="s">
        <v>123</v>
      </c>
      <c r="C122" s="1">
        <v>20</v>
      </c>
      <c r="D122" s="1">
        <v>20</v>
      </c>
      <c r="E122" s="4">
        <f t="shared" si="2"/>
        <v>1</v>
      </c>
      <c r="F122" t="s">
        <v>107</v>
      </c>
      <c r="G122" s="2" t="s">
        <v>37</v>
      </c>
      <c r="H122" t="s">
        <v>2</v>
      </c>
    </row>
    <row r="123" spans="1:9" x14ac:dyDescent="0.25">
      <c r="A123" s="2" t="s">
        <v>56</v>
      </c>
      <c r="B123" t="s">
        <v>5</v>
      </c>
      <c r="C123" s="1">
        <v>3550</v>
      </c>
      <c r="D123" s="1">
        <v>1314</v>
      </c>
      <c r="E123" s="4">
        <f>D123/C123</f>
        <v>0.37014084507042255</v>
      </c>
      <c r="F123" t="s">
        <v>107</v>
      </c>
      <c r="G123" s="2" t="s">
        <v>19</v>
      </c>
      <c r="H123" t="s">
        <v>3</v>
      </c>
    </row>
    <row r="124" spans="1:9" x14ac:dyDescent="0.25">
      <c r="A124" s="2" t="s">
        <v>56</v>
      </c>
      <c r="B124" t="s">
        <v>57</v>
      </c>
      <c r="C124" s="1">
        <v>5600</v>
      </c>
      <c r="D124" s="1">
        <v>0</v>
      </c>
      <c r="E124" s="4">
        <f>D124/C124</f>
        <v>0</v>
      </c>
      <c r="F124" t="s">
        <v>107</v>
      </c>
      <c r="G124" s="2" t="s">
        <v>132</v>
      </c>
      <c r="H124" t="s">
        <v>3</v>
      </c>
      <c r="I124" t="s">
        <v>131</v>
      </c>
    </row>
    <row r="125" spans="1:9" x14ac:dyDescent="0.25">
      <c r="A125" s="2" t="s">
        <v>56</v>
      </c>
      <c r="B125" t="s">
        <v>40</v>
      </c>
      <c r="C125" s="1">
        <v>1380</v>
      </c>
      <c r="D125" s="1">
        <v>828</v>
      </c>
      <c r="E125" s="4">
        <f>D125/C125</f>
        <v>0.6</v>
      </c>
      <c r="F125" t="s">
        <v>107</v>
      </c>
      <c r="G125" s="2" t="s">
        <v>19</v>
      </c>
      <c r="H125" t="s">
        <v>3</v>
      </c>
    </row>
    <row r="126" spans="1:9" x14ac:dyDescent="0.25">
      <c r="A126" s="2" t="s">
        <v>56</v>
      </c>
      <c r="B126" t="s">
        <v>40</v>
      </c>
      <c r="C126" s="1">
        <v>1584</v>
      </c>
      <c r="D126" s="1">
        <v>1584</v>
      </c>
      <c r="E126" s="4">
        <f>D126/C126</f>
        <v>1</v>
      </c>
      <c r="F126" t="s">
        <v>107</v>
      </c>
      <c r="G126" s="2" t="s">
        <v>19</v>
      </c>
      <c r="H126" t="s">
        <v>3</v>
      </c>
    </row>
    <row r="127" spans="1:9" x14ac:dyDescent="0.25">
      <c r="A127" s="2" t="s">
        <v>56</v>
      </c>
      <c r="B127" t="s">
        <v>58</v>
      </c>
      <c r="C127" s="1">
        <v>7200</v>
      </c>
      <c r="D127" s="1">
        <v>7200</v>
      </c>
      <c r="E127" s="4">
        <f>D127/C127</f>
        <v>1</v>
      </c>
      <c r="F127" t="s">
        <v>107</v>
      </c>
      <c r="G127" s="2" t="s">
        <v>54</v>
      </c>
      <c r="H127" t="s">
        <v>3</v>
      </c>
      <c r="I127" t="s">
        <v>133</v>
      </c>
    </row>
    <row r="128" spans="1:9" x14ac:dyDescent="0.25">
      <c r="A128" s="2" t="s">
        <v>56</v>
      </c>
      <c r="B128" t="s">
        <v>58</v>
      </c>
      <c r="C128" s="1">
        <v>2400</v>
      </c>
      <c r="D128" s="1">
        <v>2400</v>
      </c>
      <c r="E128" s="4">
        <f>D128/C128</f>
        <v>1</v>
      </c>
      <c r="F128" t="s">
        <v>107</v>
      </c>
      <c r="G128" s="2" t="s">
        <v>54</v>
      </c>
      <c r="H128" t="s">
        <v>3</v>
      </c>
      <c r="I128" t="s">
        <v>134</v>
      </c>
    </row>
    <row r="129" spans="1:9" x14ac:dyDescent="0.25">
      <c r="A129" s="2" t="s">
        <v>56</v>
      </c>
      <c r="B129" t="s">
        <v>58</v>
      </c>
      <c r="C129" s="1">
        <v>1025</v>
      </c>
      <c r="D129" s="1">
        <v>1025</v>
      </c>
      <c r="E129" s="4">
        <f>D129/C129</f>
        <v>1</v>
      </c>
      <c r="F129" t="s">
        <v>107</v>
      </c>
      <c r="G129" s="2" t="s">
        <v>54</v>
      </c>
      <c r="H129" t="s">
        <v>3</v>
      </c>
      <c r="I129" t="s">
        <v>135</v>
      </c>
    </row>
    <row r="130" spans="1:9" x14ac:dyDescent="0.25">
      <c r="A130" s="2" t="s">
        <v>56</v>
      </c>
      <c r="B130" t="s">
        <v>58</v>
      </c>
      <c r="C130" s="1">
        <v>3600</v>
      </c>
      <c r="D130" s="1">
        <v>3600</v>
      </c>
      <c r="E130" s="4">
        <f>D130/C130</f>
        <v>1</v>
      </c>
      <c r="F130" t="s">
        <v>107</v>
      </c>
      <c r="G130" s="2" t="s">
        <v>54</v>
      </c>
      <c r="H130" t="s">
        <v>3</v>
      </c>
      <c r="I130" t="s">
        <v>136</v>
      </c>
    </row>
    <row r="131" spans="1:9" x14ac:dyDescent="0.25">
      <c r="A131" s="2" t="s">
        <v>56</v>
      </c>
      <c r="B131" t="s">
        <v>59</v>
      </c>
      <c r="C131" s="1">
        <v>2006</v>
      </c>
      <c r="D131" s="1">
        <v>2726</v>
      </c>
      <c r="E131" s="4">
        <f>D131/C131</f>
        <v>1.3589232303090728</v>
      </c>
      <c r="F131" t="s">
        <v>107</v>
      </c>
      <c r="G131" s="2" t="s">
        <v>7</v>
      </c>
      <c r="H131" t="s">
        <v>3</v>
      </c>
      <c r="I131" t="s">
        <v>137</v>
      </c>
    </row>
    <row r="132" spans="1:9" x14ac:dyDescent="0.25">
      <c r="A132" s="2" t="s">
        <v>56</v>
      </c>
      <c r="B132" t="s">
        <v>60</v>
      </c>
      <c r="C132" s="1">
        <v>7565</v>
      </c>
      <c r="D132" s="1">
        <v>3085</v>
      </c>
      <c r="E132" s="4">
        <f>D132/C132</f>
        <v>0.4077990746860542</v>
      </c>
      <c r="F132" t="s">
        <v>107</v>
      </c>
      <c r="G132" s="2" t="s">
        <v>31</v>
      </c>
      <c r="H132" t="s">
        <v>3</v>
      </c>
      <c r="I132" t="s">
        <v>138</v>
      </c>
    </row>
    <row r="133" spans="1:9" x14ac:dyDescent="0.25">
      <c r="A133" s="2" t="s">
        <v>56</v>
      </c>
      <c r="B133" t="s">
        <v>44</v>
      </c>
      <c r="C133" s="1">
        <v>570</v>
      </c>
      <c r="D133" s="1">
        <v>613</v>
      </c>
      <c r="E133" s="4">
        <f>D133/C133</f>
        <v>1.0754385964912281</v>
      </c>
      <c r="F133" t="s">
        <v>107</v>
      </c>
      <c r="G133" s="2" t="s">
        <v>7</v>
      </c>
      <c r="H133" t="s">
        <v>3</v>
      </c>
      <c r="I133" t="s">
        <v>139</v>
      </c>
    </row>
    <row r="134" spans="1:9" x14ac:dyDescent="0.25">
      <c r="A134" s="2" t="s">
        <v>56</v>
      </c>
      <c r="B134" t="s">
        <v>61</v>
      </c>
      <c r="C134" s="1">
        <v>800</v>
      </c>
      <c r="D134" s="1">
        <v>800</v>
      </c>
      <c r="E134" s="4">
        <f>D134/C134</f>
        <v>1</v>
      </c>
      <c r="F134" t="s">
        <v>107</v>
      </c>
      <c r="G134" s="2" t="s">
        <v>19</v>
      </c>
      <c r="H134" t="s">
        <v>3</v>
      </c>
      <c r="I134" t="s">
        <v>62</v>
      </c>
    </row>
    <row r="135" spans="1:9" x14ac:dyDescent="0.25">
      <c r="A135" s="2" t="s">
        <v>56</v>
      </c>
      <c r="B135" t="s">
        <v>61</v>
      </c>
      <c r="C135" s="1">
        <v>875</v>
      </c>
      <c r="D135" s="1">
        <v>875</v>
      </c>
      <c r="E135" s="4">
        <f>D135/C135</f>
        <v>1</v>
      </c>
      <c r="F135" t="s">
        <v>107</v>
      </c>
      <c r="G135" s="2" t="s">
        <v>19</v>
      </c>
      <c r="H135" t="s">
        <v>3</v>
      </c>
    </row>
    <row r="136" spans="1:9" x14ac:dyDescent="0.25">
      <c r="A136" s="2" t="s">
        <v>56</v>
      </c>
      <c r="B136" t="s">
        <v>63</v>
      </c>
      <c r="C136" s="1">
        <v>840</v>
      </c>
      <c r="D136" s="1">
        <v>744</v>
      </c>
      <c r="E136" s="4">
        <f>D136/C136</f>
        <v>0.88571428571428568</v>
      </c>
      <c r="F136" t="s">
        <v>107</v>
      </c>
      <c r="G136" s="2" t="s">
        <v>19</v>
      </c>
      <c r="H136" t="s">
        <v>3</v>
      </c>
    </row>
    <row r="137" spans="1:9" x14ac:dyDescent="0.25">
      <c r="A137" s="2" t="s">
        <v>56</v>
      </c>
      <c r="B137" t="s">
        <v>20</v>
      </c>
      <c r="C137" s="1">
        <v>67</v>
      </c>
      <c r="D137" s="1">
        <v>67</v>
      </c>
      <c r="E137" s="4">
        <f>D137/C137</f>
        <v>1</v>
      </c>
      <c r="F137" t="s">
        <v>107</v>
      </c>
      <c r="G137" s="2" t="s">
        <v>31</v>
      </c>
      <c r="H137" t="s">
        <v>2</v>
      </c>
      <c r="I137" t="s">
        <v>170</v>
      </c>
    </row>
    <row r="138" spans="1:9" x14ac:dyDescent="0.25">
      <c r="A138" s="2" t="s">
        <v>56</v>
      </c>
      <c r="B138" t="s">
        <v>9</v>
      </c>
      <c r="C138" s="1">
        <v>125</v>
      </c>
      <c r="D138" s="1">
        <v>125</v>
      </c>
      <c r="E138" s="4">
        <f>D138/C138</f>
        <v>1</v>
      </c>
      <c r="F138" t="s">
        <v>107</v>
      </c>
      <c r="G138" s="2" t="s">
        <v>19</v>
      </c>
      <c r="H138" t="s">
        <v>2</v>
      </c>
    </row>
    <row r="139" spans="1:9" x14ac:dyDescent="0.25">
      <c r="A139" s="2" t="s">
        <v>64</v>
      </c>
      <c r="B139" t="s">
        <v>24</v>
      </c>
      <c r="C139" s="1">
        <v>1953.12</v>
      </c>
      <c r="D139" s="1">
        <v>1953.12</v>
      </c>
      <c r="E139" s="4">
        <f>D139/C139</f>
        <v>1</v>
      </c>
      <c r="F139" t="s">
        <v>107</v>
      </c>
      <c r="G139" s="2" t="s">
        <v>12</v>
      </c>
      <c r="H139" t="s">
        <v>3</v>
      </c>
    </row>
    <row r="140" spans="1:9" x14ac:dyDescent="0.25">
      <c r="A140" s="2" t="s">
        <v>64</v>
      </c>
      <c r="B140" t="s">
        <v>21</v>
      </c>
      <c r="C140" s="1">
        <v>435</v>
      </c>
      <c r="D140" s="1">
        <v>435</v>
      </c>
      <c r="E140" s="4">
        <f>D140/C140</f>
        <v>1</v>
      </c>
      <c r="F140" t="s">
        <v>107</v>
      </c>
      <c r="G140" s="2" t="s">
        <v>12</v>
      </c>
      <c r="H140" t="s">
        <v>3</v>
      </c>
    </row>
    <row r="141" spans="1:9" x14ac:dyDescent="0.25">
      <c r="A141" s="2" t="s">
        <v>64</v>
      </c>
      <c r="B141" t="s">
        <v>21</v>
      </c>
      <c r="C141" s="1">
        <v>1538.69</v>
      </c>
      <c r="D141" s="1">
        <v>1515.35</v>
      </c>
      <c r="E141" s="4">
        <f>D141/C141</f>
        <v>0.98483125255899484</v>
      </c>
      <c r="F141" t="s">
        <v>107</v>
      </c>
      <c r="G141" s="2" t="s">
        <v>12</v>
      </c>
      <c r="H141" t="s">
        <v>3</v>
      </c>
    </row>
    <row r="142" spans="1:9" x14ac:dyDescent="0.25">
      <c r="A142" s="2" t="s">
        <v>64</v>
      </c>
      <c r="B142" t="s">
        <v>44</v>
      </c>
      <c r="C142" s="1">
        <v>24</v>
      </c>
      <c r="D142" s="1">
        <v>0</v>
      </c>
      <c r="E142" s="4">
        <f>D142/C142</f>
        <v>0</v>
      </c>
      <c r="F142" t="s">
        <v>97</v>
      </c>
      <c r="G142" s="2" t="s">
        <v>12</v>
      </c>
      <c r="H142" t="s">
        <v>3</v>
      </c>
    </row>
    <row r="143" spans="1:9" x14ac:dyDescent="0.25">
      <c r="A143" s="2" t="s">
        <v>64</v>
      </c>
      <c r="B143" t="s">
        <v>16</v>
      </c>
      <c r="C143" s="1">
        <v>2070</v>
      </c>
      <c r="D143" s="1">
        <v>1753.2</v>
      </c>
      <c r="E143" s="4">
        <f>D143/C143</f>
        <v>0.8469565217391305</v>
      </c>
      <c r="F143" t="s">
        <v>107</v>
      </c>
      <c r="G143" s="2" t="s">
        <v>12</v>
      </c>
      <c r="H143" t="s">
        <v>3</v>
      </c>
    </row>
    <row r="144" spans="1:9" x14ac:dyDescent="0.25">
      <c r="A144" s="2" t="s">
        <v>64</v>
      </c>
      <c r="B144" t="s">
        <v>57</v>
      </c>
      <c r="C144" s="1">
        <v>347</v>
      </c>
      <c r="D144" s="1">
        <v>347</v>
      </c>
      <c r="E144" s="4">
        <f>D144/C144</f>
        <v>1</v>
      </c>
      <c r="F144" t="s">
        <v>107</v>
      </c>
      <c r="G144" s="2" t="s">
        <v>65</v>
      </c>
      <c r="H144" t="s">
        <v>2</v>
      </c>
    </row>
    <row r="145" spans="1:9" x14ac:dyDescent="0.25">
      <c r="A145" s="2" t="s">
        <v>64</v>
      </c>
      <c r="B145" t="s">
        <v>20</v>
      </c>
      <c r="C145" s="1">
        <v>60</v>
      </c>
      <c r="D145" s="1">
        <v>60</v>
      </c>
      <c r="E145" s="4">
        <f>D145/C145</f>
        <v>1</v>
      </c>
      <c r="F145" t="s">
        <v>107</v>
      </c>
      <c r="G145" s="2" t="s">
        <v>22</v>
      </c>
      <c r="H145" t="s">
        <v>2</v>
      </c>
    </row>
    <row r="146" spans="1:9" x14ac:dyDescent="0.25">
      <c r="A146" s="2" t="s">
        <v>64</v>
      </c>
      <c r="B146" t="s">
        <v>20</v>
      </c>
      <c r="C146" s="1">
        <v>80</v>
      </c>
      <c r="D146" s="1">
        <v>80</v>
      </c>
      <c r="E146" s="4">
        <f>D146/C146</f>
        <v>1</v>
      </c>
      <c r="F146" t="s">
        <v>107</v>
      </c>
      <c r="G146" s="2" t="s">
        <v>12</v>
      </c>
      <c r="H146" t="s">
        <v>2</v>
      </c>
    </row>
    <row r="147" spans="1:9" x14ac:dyDescent="0.25">
      <c r="A147" s="2" t="s">
        <v>64</v>
      </c>
      <c r="B147" t="s">
        <v>20</v>
      </c>
      <c r="C147" s="1">
        <v>100</v>
      </c>
      <c r="D147" s="1">
        <v>100</v>
      </c>
      <c r="E147" s="4">
        <f>D147/C147</f>
        <v>1</v>
      </c>
      <c r="F147" t="s">
        <v>107</v>
      </c>
      <c r="G147" s="2" t="s">
        <v>12</v>
      </c>
      <c r="H147" t="s">
        <v>2</v>
      </c>
    </row>
    <row r="148" spans="1:9" x14ac:dyDescent="0.25">
      <c r="A148" s="2" t="s">
        <v>64</v>
      </c>
      <c r="B148" t="s">
        <v>23</v>
      </c>
      <c r="C148" s="1">
        <v>500.5</v>
      </c>
      <c r="D148" s="1">
        <v>500.5</v>
      </c>
      <c r="E148" s="4">
        <f>D148/C148</f>
        <v>1</v>
      </c>
      <c r="F148" t="s">
        <v>107</v>
      </c>
      <c r="G148" s="2" t="s">
        <v>12</v>
      </c>
      <c r="H148" t="s">
        <v>2</v>
      </c>
    </row>
    <row r="149" spans="1:9" x14ac:dyDescent="0.25">
      <c r="A149" s="2" t="s">
        <v>66</v>
      </c>
      <c r="B149" t="s">
        <v>28</v>
      </c>
      <c r="C149" s="1">
        <v>1030</v>
      </c>
      <c r="D149" s="1">
        <v>387</v>
      </c>
      <c r="E149" s="4">
        <f>D149/C149</f>
        <v>0.3757281553398058</v>
      </c>
      <c r="F149" t="s">
        <v>107</v>
      </c>
      <c r="G149" s="2" t="s">
        <v>54</v>
      </c>
      <c r="H149" t="s">
        <v>3</v>
      </c>
      <c r="I149" t="s">
        <v>140</v>
      </c>
    </row>
    <row r="150" spans="1:9" x14ac:dyDescent="0.25">
      <c r="A150" s="2" t="s">
        <v>66</v>
      </c>
      <c r="B150" t="s">
        <v>34</v>
      </c>
      <c r="C150" s="1">
        <v>400</v>
      </c>
      <c r="D150" s="1">
        <v>200</v>
      </c>
      <c r="E150" s="4">
        <f>D150/C150</f>
        <v>0.5</v>
      </c>
      <c r="F150" t="s">
        <v>107</v>
      </c>
      <c r="G150" s="2" t="s">
        <v>67</v>
      </c>
      <c r="H150" t="s">
        <v>3</v>
      </c>
    </row>
    <row r="151" spans="1:9" x14ac:dyDescent="0.25">
      <c r="A151" s="2" t="s">
        <v>66</v>
      </c>
      <c r="B151" t="s">
        <v>68</v>
      </c>
      <c r="C151" s="1">
        <v>1500</v>
      </c>
      <c r="D151" s="1">
        <v>1500</v>
      </c>
      <c r="E151" s="4">
        <f>D151/C151</f>
        <v>1</v>
      </c>
      <c r="F151" t="s">
        <v>107</v>
      </c>
      <c r="G151" s="2" t="s">
        <v>54</v>
      </c>
      <c r="H151" t="s">
        <v>3</v>
      </c>
    </row>
    <row r="152" spans="1:9" x14ac:dyDescent="0.25">
      <c r="A152" s="2" t="s">
        <v>66</v>
      </c>
      <c r="B152" t="s">
        <v>69</v>
      </c>
      <c r="C152" s="1">
        <v>36.94</v>
      </c>
      <c r="D152" s="1">
        <v>0</v>
      </c>
      <c r="E152" s="4">
        <f>D152/C152</f>
        <v>0</v>
      </c>
      <c r="F152" t="s">
        <v>97</v>
      </c>
      <c r="G152" s="2" t="s">
        <v>54</v>
      </c>
      <c r="H152" t="s">
        <v>2</v>
      </c>
    </row>
    <row r="153" spans="1:9" x14ac:dyDescent="0.25">
      <c r="A153" s="2" t="s">
        <v>66</v>
      </c>
      <c r="B153" t="s">
        <v>8</v>
      </c>
      <c r="C153" s="1">
        <v>150</v>
      </c>
      <c r="D153" s="1">
        <v>150</v>
      </c>
      <c r="E153" s="4">
        <f>D153/C153</f>
        <v>1</v>
      </c>
      <c r="F153" t="s">
        <v>107</v>
      </c>
      <c r="G153" s="2" t="s">
        <v>54</v>
      </c>
      <c r="H153" t="s">
        <v>2</v>
      </c>
    </row>
    <row r="154" spans="1:9" x14ac:dyDescent="0.25">
      <c r="A154" s="2" t="s">
        <v>66</v>
      </c>
      <c r="B154" t="s">
        <v>70</v>
      </c>
      <c r="C154" s="1">
        <v>100</v>
      </c>
      <c r="D154" s="1">
        <v>100</v>
      </c>
      <c r="E154" s="4">
        <f>D154/C154</f>
        <v>1</v>
      </c>
      <c r="F154" t="s">
        <v>107</v>
      </c>
      <c r="G154" s="2" t="s">
        <v>54</v>
      </c>
      <c r="H154" t="s">
        <v>2</v>
      </c>
    </row>
    <row r="155" spans="1:9" x14ac:dyDescent="0.25">
      <c r="A155" s="2" t="s">
        <v>66</v>
      </c>
      <c r="B155" t="s">
        <v>70</v>
      </c>
      <c r="C155" s="1">
        <v>100</v>
      </c>
      <c r="D155" s="1">
        <v>100</v>
      </c>
      <c r="E155" s="4">
        <f>D155/C155</f>
        <v>1</v>
      </c>
      <c r="F155" t="s">
        <v>107</v>
      </c>
      <c r="G155" s="2" t="s">
        <v>54</v>
      </c>
      <c r="H155" t="s">
        <v>2</v>
      </c>
    </row>
    <row r="156" spans="1:9" x14ac:dyDescent="0.25">
      <c r="A156" s="2" t="s">
        <v>66</v>
      </c>
      <c r="B156" t="s">
        <v>70</v>
      </c>
      <c r="C156" s="1">
        <v>100</v>
      </c>
      <c r="D156" s="1">
        <v>100</v>
      </c>
      <c r="E156" s="4">
        <f>D156/C156</f>
        <v>1</v>
      </c>
      <c r="F156" t="s">
        <v>107</v>
      </c>
      <c r="G156" s="2" t="s">
        <v>54</v>
      </c>
      <c r="H156" t="s">
        <v>2</v>
      </c>
    </row>
    <row r="157" spans="1:9" x14ac:dyDescent="0.25">
      <c r="A157" s="2" t="s">
        <v>66</v>
      </c>
      <c r="B157" t="s">
        <v>70</v>
      </c>
      <c r="C157" s="1">
        <v>100</v>
      </c>
      <c r="D157" s="1">
        <v>100</v>
      </c>
      <c r="E157" s="4">
        <f>D157/C157</f>
        <v>1</v>
      </c>
      <c r="F157" t="s">
        <v>107</v>
      </c>
      <c r="G157" s="2" t="s">
        <v>54</v>
      </c>
      <c r="H157" t="s">
        <v>2</v>
      </c>
    </row>
    <row r="158" spans="1:9" x14ac:dyDescent="0.25">
      <c r="A158" s="2" t="s">
        <v>66</v>
      </c>
      <c r="B158" t="s">
        <v>9</v>
      </c>
      <c r="C158" s="1">
        <v>310</v>
      </c>
      <c r="D158" s="1">
        <v>255</v>
      </c>
      <c r="E158" s="4">
        <f>D158/C158</f>
        <v>0.82258064516129037</v>
      </c>
      <c r="F158" t="s">
        <v>107</v>
      </c>
      <c r="G158" s="2" t="s">
        <v>54</v>
      </c>
      <c r="H158" t="s">
        <v>2</v>
      </c>
    </row>
    <row r="159" spans="1:9" x14ac:dyDescent="0.25">
      <c r="A159" s="2" t="s">
        <v>66</v>
      </c>
      <c r="B159" t="s">
        <v>9</v>
      </c>
      <c r="C159" s="1">
        <v>250</v>
      </c>
      <c r="D159" s="1">
        <v>240</v>
      </c>
      <c r="E159" s="4">
        <f>D159/C159</f>
        <v>0.96</v>
      </c>
      <c r="F159" t="s">
        <v>107</v>
      </c>
      <c r="G159" s="2" t="s">
        <v>54</v>
      </c>
      <c r="H159" t="s">
        <v>2</v>
      </c>
    </row>
    <row r="160" spans="1:9" x14ac:dyDescent="0.25">
      <c r="A160" s="2" t="s">
        <v>66</v>
      </c>
      <c r="B160" t="s">
        <v>9</v>
      </c>
      <c r="C160" s="1">
        <v>385</v>
      </c>
      <c r="D160" s="1">
        <v>385</v>
      </c>
      <c r="E160" s="4">
        <f>D160/C160</f>
        <v>1</v>
      </c>
      <c r="F160" t="s">
        <v>107</v>
      </c>
      <c r="G160" s="2" t="s">
        <v>54</v>
      </c>
      <c r="H160" t="s">
        <v>2</v>
      </c>
    </row>
    <row r="161" spans="1:9" x14ac:dyDescent="0.25">
      <c r="A161" s="2" t="s">
        <v>66</v>
      </c>
      <c r="B161" t="s">
        <v>20</v>
      </c>
      <c r="C161" s="1">
        <v>55</v>
      </c>
      <c r="D161" s="1">
        <v>55</v>
      </c>
      <c r="E161" s="4">
        <f>D161/C161</f>
        <v>1</v>
      </c>
      <c r="F161" t="s">
        <v>107</v>
      </c>
      <c r="G161" s="2" t="s">
        <v>54</v>
      </c>
      <c r="H161" t="s">
        <v>2</v>
      </c>
    </row>
    <row r="162" spans="1:9" x14ac:dyDescent="0.25">
      <c r="A162" s="2" t="s">
        <v>66</v>
      </c>
      <c r="B162" t="s">
        <v>71</v>
      </c>
      <c r="C162" s="1">
        <v>154</v>
      </c>
      <c r="D162" s="1">
        <v>154</v>
      </c>
      <c r="E162" s="4">
        <f>D162/C162</f>
        <v>1</v>
      </c>
      <c r="F162" t="s">
        <v>107</v>
      </c>
      <c r="G162" s="2" t="s">
        <v>54</v>
      </c>
      <c r="H162" t="s">
        <v>2</v>
      </c>
    </row>
    <row r="163" spans="1:9" x14ac:dyDescent="0.25">
      <c r="A163" s="2" t="s">
        <v>72</v>
      </c>
      <c r="B163" t="s">
        <v>75</v>
      </c>
      <c r="C163" s="1">
        <v>1620</v>
      </c>
      <c r="D163" s="1">
        <v>2585.4299999999998</v>
      </c>
      <c r="E163" s="4">
        <f>D163/C163</f>
        <v>1.5959444444444444</v>
      </c>
      <c r="F163" t="s">
        <v>107</v>
      </c>
      <c r="G163" s="2" t="s">
        <v>54</v>
      </c>
      <c r="H163" t="s">
        <v>3</v>
      </c>
      <c r="I163" t="s">
        <v>141</v>
      </c>
    </row>
    <row r="164" spans="1:9" x14ac:dyDescent="0.25">
      <c r="A164" s="2" t="s">
        <v>72</v>
      </c>
      <c r="B164" t="s">
        <v>76</v>
      </c>
      <c r="C164" s="1">
        <v>675</v>
      </c>
      <c r="D164" s="1">
        <v>675</v>
      </c>
      <c r="E164" s="4">
        <f>D164/C164</f>
        <v>1</v>
      </c>
      <c r="F164" t="s">
        <v>107</v>
      </c>
      <c r="G164" s="2" t="s">
        <v>37</v>
      </c>
      <c r="H164" t="s">
        <v>3</v>
      </c>
    </row>
    <row r="165" spans="1:9" x14ac:dyDescent="0.25">
      <c r="A165" s="2" t="s">
        <v>72</v>
      </c>
      <c r="B165" t="s">
        <v>77</v>
      </c>
      <c r="C165" s="1">
        <v>690</v>
      </c>
      <c r="E165" s="4">
        <f>D165/C165</f>
        <v>0</v>
      </c>
      <c r="F165" t="s">
        <v>107</v>
      </c>
      <c r="G165" s="2" t="s">
        <v>37</v>
      </c>
      <c r="H165" t="s">
        <v>3</v>
      </c>
      <c r="I165" t="s">
        <v>171</v>
      </c>
    </row>
    <row r="166" spans="1:9" x14ac:dyDescent="0.25">
      <c r="A166" s="2" t="s">
        <v>72</v>
      </c>
      <c r="B166" t="s">
        <v>78</v>
      </c>
      <c r="C166" s="1">
        <v>100</v>
      </c>
      <c r="D166" s="1">
        <v>0</v>
      </c>
      <c r="E166" s="4">
        <f>D166/C166</f>
        <v>0</v>
      </c>
      <c r="F166" t="s">
        <v>97</v>
      </c>
      <c r="G166" s="2" t="s">
        <v>37</v>
      </c>
      <c r="H166" t="s">
        <v>3</v>
      </c>
    </row>
    <row r="167" spans="1:9" x14ac:dyDescent="0.25">
      <c r="A167" s="2" t="s">
        <v>72</v>
      </c>
      <c r="B167" t="s">
        <v>79</v>
      </c>
      <c r="C167" s="1">
        <v>38875.4</v>
      </c>
      <c r="D167" s="1">
        <v>16020</v>
      </c>
      <c r="E167" s="4">
        <f>D167/C167</f>
        <v>0.41208579204329726</v>
      </c>
      <c r="F167" t="s">
        <v>107</v>
      </c>
      <c r="G167" s="2" t="s">
        <v>80</v>
      </c>
      <c r="H167" t="s">
        <v>3</v>
      </c>
      <c r="I167" t="s">
        <v>142</v>
      </c>
    </row>
    <row r="168" spans="1:9" x14ac:dyDescent="0.25">
      <c r="A168" s="2" t="s">
        <v>72</v>
      </c>
      <c r="B168" t="s">
        <v>81</v>
      </c>
      <c r="C168" s="1">
        <v>8840</v>
      </c>
      <c r="D168" s="1">
        <v>6590</v>
      </c>
      <c r="E168" s="4">
        <f>D168/C168</f>
        <v>0.74547511312217196</v>
      </c>
      <c r="F168" t="s">
        <v>107</v>
      </c>
      <c r="G168" s="2" t="s">
        <v>19</v>
      </c>
      <c r="H168" t="s">
        <v>3</v>
      </c>
      <c r="I168" t="s">
        <v>143</v>
      </c>
    </row>
    <row r="169" spans="1:9" x14ac:dyDescent="0.25">
      <c r="A169" s="2" t="s">
        <v>72</v>
      </c>
      <c r="B169" t="s">
        <v>53</v>
      </c>
      <c r="C169" s="1">
        <v>275.39999999999998</v>
      </c>
      <c r="D169" s="1">
        <v>0</v>
      </c>
      <c r="E169" s="4">
        <f>D169/C169</f>
        <v>0</v>
      </c>
      <c r="F169" t="s">
        <v>97</v>
      </c>
      <c r="G169" s="2" t="s">
        <v>54</v>
      </c>
      <c r="H169" t="s">
        <v>3</v>
      </c>
    </row>
    <row r="170" spans="1:9" x14ac:dyDescent="0.25">
      <c r="A170" s="2" t="s">
        <v>72</v>
      </c>
      <c r="B170" t="s">
        <v>53</v>
      </c>
      <c r="C170" s="1">
        <v>150</v>
      </c>
      <c r="D170" s="1">
        <v>0</v>
      </c>
      <c r="E170" s="4">
        <f>D170/C170</f>
        <v>0</v>
      </c>
      <c r="F170" t="s">
        <v>97</v>
      </c>
      <c r="G170" s="2" t="s">
        <v>82</v>
      </c>
      <c r="H170" t="s">
        <v>3</v>
      </c>
    </row>
    <row r="171" spans="1:9" x14ac:dyDescent="0.25">
      <c r="A171" s="2" t="s">
        <v>72</v>
      </c>
      <c r="B171" t="s">
        <v>43</v>
      </c>
      <c r="C171" s="1">
        <v>60</v>
      </c>
      <c r="D171" s="1">
        <v>60</v>
      </c>
      <c r="E171" s="4">
        <f>D171/C171</f>
        <v>1</v>
      </c>
      <c r="F171" t="s">
        <v>107</v>
      </c>
      <c r="G171" s="2" t="s">
        <v>19</v>
      </c>
      <c r="H171" t="s">
        <v>3</v>
      </c>
    </row>
    <row r="172" spans="1:9" x14ac:dyDescent="0.25">
      <c r="A172" s="2" t="s">
        <v>72</v>
      </c>
      <c r="B172" t="s">
        <v>43</v>
      </c>
      <c r="C172" s="1">
        <v>20</v>
      </c>
      <c r="D172" s="1">
        <v>20</v>
      </c>
      <c r="E172" s="4">
        <f>D172/C172</f>
        <v>1</v>
      </c>
      <c r="F172" t="s">
        <v>107</v>
      </c>
      <c r="G172" s="2" t="s">
        <v>19</v>
      </c>
      <c r="H172" t="s">
        <v>3</v>
      </c>
    </row>
    <row r="173" spans="1:9" x14ac:dyDescent="0.25">
      <c r="A173" s="2" t="s">
        <v>72</v>
      </c>
      <c r="B173" t="s">
        <v>28</v>
      </c>
      <c r="C173" s="1">
        <v>200</v>
      </c>
      <c r="D173" s="1">
        <v>200</v>
      </c>
      <c r="E173" s="4">
        <f>D173/C173</f>
        <v>1</v>
      </c>
      <c r="F173" t="s">
        <v>107</v>
      </c>
      <c r="G173" s="2" t="s">
        <v>54</v>
      </c>
      <c r="H173" t="s">
        <v>3</v>
      </c>
    </row>
    <row r="174" spans="1:9" x14ac:dyDescent="0.25">
      <c r="A174" s="2" t="s">
        <v>72</v>
      </c>
      <c r="B174" t="s">
        <v>17</v>
      </c>
      <c r="C174" s="1">
        <v>1875</v>
      </c>
      <c r="D174" s="1">
        <v>1875</v>
      </c>
      <c r="E174" s="4">
        <f>D174/C174</f>
        <v>1</v>
      </c>
      <c r="F174" t="s">
        <v>107</v>
      </c>
      <c r="G174" s="2" t="s">
        <v>19</v>
      </c>
      <c r="H174" t="s">
        <v>3</v>
      </c>
    </row>
    <row r="175" spans="1:9" x14ac:dyDescent="0.25">
      <c r="A175" s="2" t="s">
        <v>72</v>
      </c>
      <c r="B175" t="s">
        <v>17</v>
      </c>
      <c r="C175" s="1">
        <v>1875</v>
      </c>
      <c r="D175" s="1">
        <v>1875</v>
      </c>
      <c r="E175" s="4">
        <f>D175/C175</f>
        <v>1</v>
      </c>
      <c r="F175" t="s">
        <v>107</v>
      </c>
      <c r="G175" s="2" t="s">
        <v>19</v>
      </c>
      <c r="H175" t="s">
        <v>3</v>
      </c>
    </row>
    <row r="176" spans="1:9" x14ac:dyDescent="0.25">
      <c r="A176" s="2" t="s">
        <v>72</v>
      </c>
      <c r="B176" t="s">
        <v>17</v>
      </c>
      <c r="C176" s="1">
        <v>2265</v>
      </c>
      <c r="D176" s="1">
        <v>2265</v>
      </c>
      <c r="E176" s="4">
        <f>D176/C176</f>
        <v>1</v>
      </c>
      <c r="F176" t="s">
        <v>107</v>
      </c>
      <c r="G176" s="2" t="s">
        <v>19</v>
      </c>
      <c r="H176" t="s">
        <v>3</v>
      </c>
    </row>
    <row r="177" spans="1:9" x14ac:dyDescent="0.25">
      <c r="A177" s="2" t="s">
        <v>72</v>
      </c>
      <c r="B177" t="s">
        <v>5</v>
      </c>
      <c r="C177" s="1">
        <v>2550</v>
      </c>
      <c r="D177" s="1">
        <v>1237.5</v>
      </c>
      <c r="E177" s="4">
        <f>D177/C177</f>
        <v>0.48529411764705882</v>
      </c>
      <c r="F177" t="s">
        <v>107</v>
      </c>
      <c r="G177" s="2" t="s">
        <v>19</v>
      </c>
      <c r="H177" t="s">
        <v>3</v>
      </c>
    </row>
    <row r="178" spans="1:9" x14ac:dyDescent="0.25">
      <c r="A178" s="2" t="s">
        <v>83</v>
      </c>
      <c r="B178" t="s">
        <v>39</v>
      </c>
      <c r="C178" s="1">
        <v>10580</v>
      </c>
      <c r="D178" s="1">
        <v>4650</v>
      </c>
      <c r="E178" s="4">
        <f>D178/C178</f>
        <v>0.43950850661625707</v>
      </c>
      <c r="F178" t="s">
        <v>107</v>
      </c>
      <c r="G178" s="2" t="s">
        <v>19</v>
      </c>
      <c r="H178" t="s">
        <v>3</v>
      </c>
    </row>
    <row r="179" spans="1:9" x14ac:dyDescent="0.25">
      <c r="A179" s="2" t="s">
        <v>83</v>
      </c>
      <c r="B179" t="s">
        <v>20</v>
      </c>
      <c r="C179" s="1">
        <v>200</v>
      </c>
      <c r="D179" s="1">
        <v>200</v>
      </c>
      <c r="E179" s="4">
        <f>D179/C179</f>
        <v>1</v>
      </c>
      <c r="F179" t="s">
        <v>107</v>
      </c>
      <c r="G179" s="2" t="s">
        <v>80</v>
      </c>
      <c r="H179" t="s">
        <v>2</v>
      </c>
    </row>
    <row r="180" spans="1:9" x14ac:dyDescent="0.25">
      <c r="A180" s="2" t="s">
        <v>84</v>
      </c>
      <c r="B180" t="s">
        <v>44</v>
      </c>
      <c r="C180" s="1">
        <v>513.57000000000005</v>
      </c>
      <c r="D180" s="1">
        <v>0</v>
      </c>
      <c r="E180" s="4">
        <f>D180/C180</f>
        <v>0</v>
      </c>
      <c r="F180" t="s">
        <v>97</v>
      </c>
      <c r="G180" s="2" t="s">
        <v>37</v>
      </c>
      <c r="H180" t="s">
        <v>3</v>
      </c>
    </row>
    <row r="181" spans="1:9" x14ac:dyDescent="0.25">
      <c r="A181" s="2" t="s">
        <v>84</v>
      </c>
      <c r="B181" t="s">
        <v>32</v>
      </c>
      <c r="C181" s="1">
        <v>0</v>
      </c>
      <c r="D181" s="1">
        <v>4050</v>
      </c>
      <c r="E181" s="4" t="e">
        <f>D181/C181</f>
        <v>#DIV/0!</v>
      </c>
      <c r="F181" t="s">
        <v>107</v>
      </c>
      <c r="G181" s="2" t="s">
        <v>37</v>
      </c>
      <c r="H181" t="s">
        <v>3</v>
      </c>
      <c r="I181" t="s">
        <v>144</v>
      </c>
    </row>
    <row r="182" spans="1:9" x14ac:dyDescent="0.25">
      <c r="A182" s="2" t="s">
        <v>84</v>
      </c>
      <c r="B182" t="s">
        <v>85</v>
      </c>
      <c r="C182" s="1">
        <v>66</v>
      </c>
      <c r="D182" s="1">
        <v>66</v>
      </c>
      <c r="E182" s="4">
        <f>D182/C182</f>
        <v>1</v>
      </c>
      <c r="F182" t="s">
        <v>107</v>
      </c>
      <c r="G182" s="2" t="s">
        <v>37</v>
      </c>
      <c r="H182" t="s">
        <v>3</v>
      </c>
    </row>
    <row r="183" spans="1:9" x14ac:dyDescent="0.25">
      <c r="A183" s="2" t="s">
        <v>84</v>
      </c>
      <c r="B183" t="s">
        <v>20</v>
      </c>
      <c r="C183" s="1">
        <v>385</v>
      </c>
      <c r="D183" s="1">
        <v>385</v>
      </c>
      <c r="E183" s="4">
        <f>D183/C183</f>
        <v>1</v>
      </c>
      <c r="F183" t="s">
        <v>107</v>
      </c>
      <c r="G183" s="2" t="s">
        <v>31</v>
      </c>
      <c r="H183" t="s">
        <v>2</v>
      </c>
    </row>
    <row r="184" spans="1:9" x14ac:dyDescent="0.25">
      <c r="A184" s="2" t="s">
        <v>84</v>
      </c>
      <c r="B184" t="s">
        <v>86</v>
      </c>
      <c r="C184" s="1">
        <v>200</v>
      </c>
      <c r="D184" s="1">
        <v>0</v>
      </c>
      <c r="E184" s="4">
        <f t="shared" ref="E184:E197" si="3">D184/C184</f>
        <v>0</v>
      </c>
      <c r="F184" t="s">
        <v>97</v>
      </c>
      <c r="G184" s="2" t="s">
        <v>87</v>
      </c>
      <c r="H184" t="s">
        <v>2</v>
      </c>
    </row>
    <row r="185" spans="1:9" x14ac:dyDescent="0.25">
      <c r="A185" s="2" t="s">
        <v>84</v>
      </c>
      <c r="B185" t="s">
        <v>9</v>
      </c>
      <c r="C185" s="1">
        <v>250</v>
      </c>
      <c r="D185" s="1">
        <v>250</v>
      </c>
      <c r="E185" s="4">
        <f t="shared" si="3"/>
        <v>1</v>
      </c>
      <c r="F185" t="s">
        <v>107</v>
      </c>
      <c r="G185" s="2" t="s">
        <v>19</v>
      </c>
      <c r="H185" t="s">
        <v>2</v>
      </c>
    </row>
    <row r="186" spans="1:9" x14ac:dyDescent="0.25">
      <c r="A186" s="2" t="s">
        <v>84</v>
      </c>
      <c r="B186" t="s">
        <v>9</v>
      </c>
      <c r="D186" s="1">
        <v>0</v>
      </c>
      <c r="E186" s="4" t="e">
        <f t="shared" si="3"/>
        <v>#DIV/0!</v>
      </c>
      <c r="F186" t="s">
        <v>97</v>
      </c>
      <c r="G186" s="2" t="s">
        <v>19</v>
      </c>
      <c r="H186" t="s">
        <v>2</v>
      </c>
      <c r="I186" t="s">
        <v>145</v>
      </c>
    </row>
    <row r="187" spans="1:9" x14ac:dyDescent="0.25">
      <c r="A187" s="2" t="s">
        <v>84</v>
      </c>
      <c r="B187" t="s">
        <v>88</v>
      </c>
      <c r="C187" s="1">
        <v>26</v>
      </c>
      <c r="D187" s="1">
        <v>26</v>
      </c>
      <c r="E187" s="4">
        <f t="shared" si="3"/>
        <v>1</v>
      </c>
      <c r="F187" t="s">
        <v>107</v>
      </c>
      <c r="G187" s="2" t="s">
        <v>19</v>
      </c>
      <c r="H187" t="s">
        <v>2</v>
      </c>
    </row>
    <row r="188" spans="1:9" x14ac:dyDescent="0.25">
      <c r="A188" s="2" t="s">
        <v>89</v>
      </c>
      <c r="B188" t="s">
        <v>90</v>
      </c>
      <c r="D188" s="1">
        <v>825</v>
      </c>
      <c r="E188" s="4" t="e">
        <f t="shared" si="3"/>
        <v>#DIV/0!</v>
      </c>
      <c r="F188" t="s">
        <v>107</v>
      </c>
      <c r="G188" s="2" t="s">
        <v>37</v>
      </c>
      <c r="H188" t="s">
        <v>2</v>
      </c>
      <c r="I188" t="s">
        <v>146</v>
      </c>
    </row>
    <row r="189" spans="1:9" x14ac:dyDescent="0.25">
      <c r="A189" s="2" t="s">
        <v>89</v>
      </c>
      <c r="B189" t="s">
        <v>76</v>
      </c>
      <c r="D189" s="1">
        <v>0</v>
      </c>
      <c r="E189" s="4" t="e">
        <f t="shared" si="3"/>
        <v>#DIV/0!</v>
      </c>
      <c r="F189" t="s">
        <v>111</v>
      </c>
      <c r="G189" s="2" t="s">
        <v>91</v>
      </c>
      <c r="H189" t="s">
        <v>3</v>
      </c>
      <c r="I189" t="s">
        <v>146</v>
      </c>
    </row>
    <row r="190" spans="1:9" x14ac:dyDescent="0.25">
      <c r="A190" s="2" t="s">
        <v>89</v>
      </c>
      <c r="B190" t="s">
        <v>92</v>
      </c>
      <c r="C190" s="1">
        <v>3407</v>
      </c>
      <c r="D190" s="1">
        <v>0</v>
      </c>
      <c r="E190" s="4">
        <f t="shared" si="3"/>
        <v>0</v>
      </c>
      <c r="F190" t="s">
        <v>97</v>
      </c>
      <c r="G190" s="2" t="s">
        <v>37</v>
      </c>
      <c r="H190" t="s">
        <v>3</v>
      </c>
    </row>
    <row r="191" spans="1:9" x14ac:dyDescent="0.25">
      <c r="A191" s="2" t="s">
        <v>89</v>
      </c>
      <c r="B191" t="s">
        <v>86</v>
      </c>
      <c r="C191" s="1">
        <v>500</v>
      </c>
      <c r="D191" s="1">
        <v>500</v>
      </c>
      <c r="E191" s="4">
        <f t="shared" si="3"/>
        <v>1</v>
      </c>
      <c r="F191" t="s">
        <v>107</v>
      </c>
      <c r="G191" s="2" t="s">
        <v>37</v>
      </c>
      <c r="H191" t="s">
        <v>3</v>
      </c>
    </row>
    <row r="192" spans="1:9" x14ac:dyDescent="0.25">
      <c r="A192" s="2" t="s">
        <v>89</v>
      </c>
      <c r="B192" t="s">
        <v>86</v>
      </c>
      <c r="D192" s="1">
        <v>0</v>
      </c>
      <c r="E192" s="4" t="e">
        <f t="shared" si="3"/>
        <v>#DIV/0!</v>
      </c>
      <c r="F192" t="s">
        <v>97</v>
      </c>
      <c r="G192" s="2" t="s">
        <v>37</v>
      </c>
      <c r="H192" t="s">
        <v>3</v>
      </c>
      <c r="I192" t="s">
        <v>146</v>
      </c>
    </row>
    <row r="193" spans="1:9" x14ac:dyDescent="0.25">
      <c r="A193" s="2" t="s">
        <v>89</v>
      </c>
      <c r="B193" t="s">
        <v>93</v>
      </c>
      <c r="C193" s="1">
        <v>150</v>
      </c>
      <c r="D193" s="1">
        <v>150</v>
      </c>
      <c r="E193" s="4">
        <f t="shared" si="3"/>
        <v>1</v>
      </c>
      <c r="F193" t="s">
        <v>107</v>
      </c>
      <c r="G193" s="2" t="s">
        <v>37</v>
      </c>
      <c r="H193" t="s">
        <v>3</v>
      </c>
    </row>
    <row r="194" spans="1:9" x14ac:dyDescent="0.25">
      <c r="A194" s="2" t="s">
        <v>89</v>
      </c>
      <c r="B194" t="s">
        <v>94</v>
      </c>
      <c r="C194" s="1">
        <v>400</v>
      </c>
      <c r="D194" s="1">
        <v>0</v>
      </c>
      <c r="E194" s="4">
        <f t="shared" si="3"/>
        <v>0</v>
      </c>
      <c r="F194" t="s">
        <v>97</v>
      </c>
      <c r="G194" s="2" t="s">
        <v>95</v>
      </c>
      <c r="H194" t="s">
        <v>3</v>
      </c>
    </row>
    <row r="195" spans="1:9" x14ac:dyDescent="0.25">
      <c r="A195" s="2" t="s">
        <v>89</v>
      </c>
      <c r="B195" t="s">
        <v>21</v>
      </c>
      <c r="C195" s="1">
        <v>2104.15</v>
      </c>
      <c r="D195" s="1">
        <v>0</v>
      </c>
      <c r="E195" s="4">
        <f t="shared" si="3"/>
        <v>0</v>
      </c>
      <c r="F195" t="s">
        <v>111</v>
      </c>
      <c r="G195" s="2" t="s">
        <v>37</v>
      </c>
      <c r="H195" t="s">
        <v>3</v>
      </c>
    </row>
    <row r="196" spans="1:9" x14ac:dyDescent="0.25">
      <c r="A196" s="2" t="s">
        <v>89</v>
      </c>
      <c r="B196" t="s">
        <v>24</v>
      </c>
      <c r="C196" s="1">
        <v>1310</v>
      </c>
      <c r="D196" s="1">
        <v>0</v>
      </c>
      <c r="E196" s="4">
        <f t="shared" si="3"/>
        <v>0</v>
      </c>
      <c r="F196" t="s">
        <v>111</v>
      </c>
      <c r="G196" s="2" t="s">
        <v>37</v>
      </c>
      <c r="H196" t="s">
        <v>3</v>
      </c>
    </row>
    <row r="197" spans="1:9" x14ac:dyDescent="0.25">
      <c r="A197" s="2" t="s">
        <v>89</v>
      </c>
      <c r="B197" t="s">
        <v>20</v>
      </c>
      <c r="D197" s="1">
        <v>0</v>
      </c>
      <c r="E197" s="4" t="e">
        <f t="shared" si="3"/>
        <v>#DIV/0!</v>
      </c>
      <c r="F197" t="s">
        <v>111</v>
      </c>
      <c r="G197" s="2" t="s">
        <v>47</v>
      </c>
      <c r="H197" t="s">
        <v>2</v>
      </c>
      <c r="I197" t="s">
        <v>146</v>
      </c>
    </row>
  </sheetData>
  <sheetProtection algorithmName="SHA-512" hashValue="V0VuX2XFHYN59VI7FUAHMPdFGB7b4haCFhoi3rM+qfkLDs4kYa4IEbqto7nQ6WlrPZvKfoW/pdxfGIaduNjRLA==" saltValue="QouznJhwuG4nxbotOiwwOg==" spinCount="100000" sheet="1" objects="1" scenarios="1"/>
  <protectedRanges>
    <protectedRange algorithmName="SHA-512" hashValue="zpJiPZM3BP+DOeh4eojFL13nYK0iMHLnD5jm80jSU4YXs9ChSAaJoXIPIpUdsVT7phlCKqqeTIHRnmUxs+7Slw==" saltValue="lB/JRx6pejQL41Nz2t2lbw==" spinCount="100000" sqref="A1:I197" name="JoshuaLevyProtected"/>
  </protectedRanges>
  <phoneticPr fontId="3" type="noConversion"/>
  <conditionalFormatting sqref="F2:F197">
    <cfRule type="containsText" dxfId="4" priority="3" operator="containsText" text="FUNDED">
      <formula>NOT(ISERROR(SEARCH("FUNDED",F2)))</formula>
    </cfRule>
    <cfRule type="containsText" dxfId="3" priority="2" operator="containsText" text="TABLED">
      <formula>NOT(ISERROR(SEARCH("TABLED",F2)))</formula>
    </cfRule>
    <cfRule type="containsText" dxfId="2" priority="1" operator="containsText" text="NOT FUNDED">
      <formula>NOT(ISERROR(SEARCH("NOT FUNDED",F2)))</formula>
    </cfRule>
  </conditionalFormatting>
  <conditionalFormatting sqref="H2:H197">
    <cfRule type="containsText" dxfId="1" priority="5" operator="containsText" text="YES">
      <formula>NOT(ISERROR(SEARCH("YES",H2)))</formula>
    </cfRule>
    <cfRule type="containsText" dxfId="0" priority="4" operator="containsText" text="NO">
      <formula>NOT(ISERROR(SEARCH("NO",H2)))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2020-06-28T20:40:25Z</dcterms:created>
  <dcterms:modified xsi:type="dcterms:W3CDTF">2020-06-29T20:58:09Z</dcterms:modified>
</cp:coreProperties>
</file>