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lib2prin\Desktop\"/>
    </mc:Choice>
  </mc:AlternateContent>
  <xr:revisionPtr revIDLastSave="0" documentId="13_ncr:1_{8A20EA3B-5F58-4FBE-9513-95579ED41981}" xr6:coauthVersionLast="47" xr6:coauthVersionMax="47" xr10:uidLastSave="{00000000-0000-0000-0000-000000000000}"/>
  <bookViews>
    <workbookView xWindow="-120" yWindow="-120" windowWidth="29040" windowHeight="17520" firstSheet="1" activeTab="1" xr2:uid="{7895A160-2AC7-4AB0-84BA-317651D5EB71}"/>
  </bookViews>
  <sheets>
    <sheet name="Pivot Report" sheetId="1" state="hidden" r:id="rId1"/>
    <sheet name="Dashboard" sheetId="2" r:id="rId2"/>
    <sheet name="Daily ER No of patient" sheetId="3" r:id="rId3"/>
    <sheet name="Average Daily Wait-time" sheetId="4" r:id="rId4"/>
    <sheet name="Average Satisfaction Score" sheetId="6" r:id="rId5"/>
  </sheets>
  <definedNames>
    <definedName name="Slicer_Date__Month">#N/A</definedName>
    <definedName name="Slicer_Year">#N/A</definedName>
  </definedNames>
  <calcPr calcId="191029"/>
  <pivotCaches>
    <pivotCache cacheId="1148" r:id="rId6"/>
    <pivotCache cacheId="1151" r:id="rId7"/>
    <pivotCache cacheId="1154" r:id="rId8"/>
    <pivotCache cacheId="1157" r:id="rId9"/>
    <pivotCache cacheId="1160" r:id="rId10"/>
    <pivotCache cacheId="1163" r:id="rId11"/>
    <pivotCache cacheId="1166" r:id="rId12"/>
    <pivotCache cacheId="1169" r:id="rId13"/>
    <pivotCache cacheId="1172" r:id="rId14"/>
    <pivotCache cacheId="1175" r:id="rId15"/>
    <pivotCache cacheId="1178" r:id="rId16"/>
    <pivotCache cacheId="1181" r:id="rId17"/>
  </pivotCaches>
  <extLst>
    <ext xmlns:x14="http://schemas.microsoft.com/office/spreadsheetml/2009/9/main" uri="{876F7934-8845-4945-9796-88D515C7AA90}">
      <x14:pivotCaches>
        <pivotCache cacheId="410" r:id="rId18"/>
        <pivotCache cacheId="454"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7b3d82-1e86-4619-a807-e441adf5c1ed" name="Hospital Emergency Room Data" connection="Query - Hospital Emergency Room Data"/>
          <x15:modelTable id="Calendar_Table_559d0792-a935-48b3-9fc6-1b3e80ac50c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 l="1"/>
  <c r="C42" i="1"/>
  <c r="B43" i="1"/>
  <c r="C43" i="1"/>
  <c r="A42" i="1"/>
  <c r="A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CEBEA7-3152-4E73-A184-6F0405972998}" name="Query - Calendar_Table" description="Connection to the 'Calendar_Table' query in the workbook." type="100" refreshedVersion="8" minRefreshableVersion="5">
    <extLst>
      <ext xmlns:x15="http://schemas.microsoft.com/office/spreadsheetml/2010/11/main" uri="{DE250136-89BD-433C-8126-D09CA5730AF9}">
        <x15:connection id="b5f62d37-f5fe-404e-9a16-c0cb1bbb177a"/>
      </ext>
    </extLst>
  </connection>
  <connection id="2" xr16:uid="{CF55A664-EA5B-4053-9CAA-FEE24589A0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f8ec448-c839-499f-8440-0b3a66370515"/>
      </ext>
    </extLst>
  </connection>
  <connection id="3" xr16:uid="{C4C46419-37D6-4654-B49E-64095899AA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<sst xmlns="http://schemas.openxmlformats.org/spreadsheetml/2006/main" count="155" uniqueCount="76">
  <si>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Distinct Count of Patient Id</t>
  </si>
  <si>
    <t>No. of patient</t>
  </si>
  <si>
    <t>Average of Patient Waittime</t>
  </si>
  <si>
    <t>Average of Patient Satisfaction Score</t>
  </si>
  <si>
    <t>Row Labels</t>
  </si>
  <si>
    <t>Grand Total</t>
  </si>
  <si>
    <t>Delay</t>
  </si>
  <si>
    <t>Ontime</t>
  </si>
  <si>
    <t>Count of Patient attend Status</t>
  </si>
  <si>
    <t>daily trends of no. of patient</t>
  </si>
  <si>
    <t>average wait time</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</si>
  <si>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</si>
  <si>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</si>
  <si>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</si>
  <si>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</si>
  <si>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</si>
  <si>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</si>
  <si>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</si>
  <si>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</si>
  <si>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</si>
  <si>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</si>
  <si>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</si>
  <si>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</si>
  <si>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</si>
  <si>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</si>
  <si>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</si>
  <si>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</si>
  <si>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</si>
  <si>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</si>
  <si>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</si>
  <si>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</si>
  <si>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</si>
  <si>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</si>
  <si>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</si>
  <si>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</si>
  <si>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</si>
  <si>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</si>
  <si>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</si>
  <si>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</si>
  <si>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</si>
  <si>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</si>
  <si>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Id</t>
  </si>
  <si>
    <t>Admitted</t>
  </si>
  <si>
    <t>Not Admitted</t>
  </si>
  <si>
    <t>Count of Patient Admission Flag</t>
  </si>
  <si>
    <t>Count of Patient Admission Flag2</t>
  </si>
  <si>
    <t>Admission Status</t>
  </si>
  <si>
    <t>No. of Patient</t>
  </si>
  <si>
    <t>%Status</t>
  </si>
  <si>
    <t>0-09</t>
  </si>
  <si>
    <t>10-19</t>
  </si>
  <si>
    <t>20-29</t>
  </si>
  <si>
    <t>30-39</t>
  </si>
  <si>
    <t>40-49</t>
  </si>
  <si>
    <t>50-59</t>
  </si>
  <si>
    <t>60-69</t>
  </si>
  <si>
    <t>70-79</t>
  </si>
  <si>
    <t>No. of patients by age group</t>
  </si>
  <si>
    <t>No. of patients by department referral</t>
  </si>
  <si>
    <t>Cardiology</t>
  </si>
  <si>
    <t>Gastroenterology</t>
  </si>
  <si>
    <t>General Practice</t>
  </si>
  <si>
    <t>Neurology</t>
  </si>
  <si>
    <t>None</t>
  </si>
  <si>
    <t>Orthopedics</t>
  </si>
  <si>
    <t>Physiotherapy</t>
  </si>
  <si>
    <t>Renal</t>
  </si>
  <si>
    <t>Count of Department Referral</t>
  </si>
  <si>
    <t>No. of patients by gender</t>
  </si>
  <si>
    <t>Female</t>
  </si>
  <si>
    <t>Male</t>
  </si>
  <si>
    <t>Count of Patient Gender</t>
  </si>
  <si>
    <t>Table for Admission Status</t>
  </si>
  <si>
    <t>patient satisfaction score average</t>
  </si>
  <si>
    <t>Slicer</t>
  </si>
  <si>
    <t>Patient Attend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</si>
</sst>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49998474074526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0" borderId="0" xfId="0" applyNumberFormat="1"/>
    <xf numFmtId="10" fontId="0" fillId="0" borderId="0" xfId="0" applyNumberFormat="1"/>
    <xf numFmtId="0" fontId="0" fillId="4" borderId="0" xfId="0" applyFill="1"/>
    <xf numFmtId="0" fontId="0" fillId="4" borderId="0" xfId="0" applyFill="1" applyAlignment="1">
      <alignment horizontal="left" vertical="center" indent="5"/>
    </xf>
    <xf numFmtId="9" fontId="0" fillId="0" borderId="0" xfId="0" applyNumberFormat="1"/>
    <xf numFmtId="0" fontId="0" fillId="5" borderId="0" xfId="0" applyFill="1"/>
    <xf numFmtId="0" fontId="2" fillId="5" borderId="0" xfId="0" applyFont="1" applyFill="1"/>
    <xf numFmtId="0" fontId="0" fillId="6" borderId="0" xfId="0" applyFill="1"/>
    <xf numFmtId="10" fontId="0" fillId="6" borderId="0" xfId="1" applyNumberFormat="1" applyFont="1" applyFill="1"/>
    <xf numFmtId="0" fontId="0" fillId="0" borderId="0" xfId="0" applyAlignment="1">
      <alignment horizontal="center"/>
    </xf>
    <xf numFmtId="0" fontId="0" fillId="2" borderId="0" xfId="0" applyFill="1" applyProtection="1">
      <protection locked="0"/>
    </xf>
    <xf numFmtId="0" fontId="0" fillId="0" borderId="0" xfId="0" applyProtection="1">
      <protection locked="0"/>
    </xf>
    <xf numFmtId="0" fontId="0" fillId="4" borderId="0" xfId="0" applyFill="1" applyProtection="1">
      <protection locked="0"/>
    </xf>
  </cellXfs>
  <cellStyles count="2">
    <cellStyle name="Normal" xfId="0" builtinId="0"/>
    <cellStyle name="Percent" xfId="1" builtinId="5"/>
  </cellStyles>
  <dxfs count="40">
    <dxf>
      <numFmt numFmtId="14" formatCode="0.00%"/>
    </dxf>
    <dxf>
      <numFmt numFmtId="14" formatCode="0.00%"/>
    </dxf>
    <dxf>
      <numFmt numFmtId="13" formatCode="0%"/>
    </dxf>
    <dxf>
      <numFmt numFmtId="2" formatCode="0.00"/>
    </dxf>
    <dxf>
      <numFmt numFmtId="2" formatCode="0.00"/>
    </dxf>
    <dxf>
      <numFmt numFmtId="2" formatCode="0.00"/>
    </dxf>
    <dxf>
      <numFmt numFmtId="14" formatCode="0.00%"/>
    </dxf>
    <dxf>
      <numFmt numFmtId="14" formatCode="0.00%"/>
    </dxf>
    <dxf>
      <numFmt numFmtId="13" formatCode="0%"/>
    </dxf>
    <dxf>
      <numFmt numFmtId="14" formatCode="0.00%"/>
    </dxf>
    <dxf>
      <numFmt numFmtId="14" formatCode="0.00%"/>
    </dxf>
    <dxf>
      <numFmt numFmtId="13" formatCode="0%"/>
    </dxf>
    <dxf>
      <numFmt numFmtId="2" formatCode="0.00"/>
    </dxf>
    <dxf>
      <numFmt numFmtId="2" formatCode="0.00"/>
    </dxf>
    <dxf>
      <numFmt numFmtId="14" formatCode="0.00%"/>
    </dxf>
    <dxf>
      <numFmt numFmtId="14" formatCode="0.00%"/>
    </dxf>
    <dxf>
      <numFmt numFmtId="13" formatCode="0%"/>
    </dxf>
    <dxf>
      <numFmt numFmtId="2" formatCode="0.00"/>
    </dxf>
    <dxf>
      <numFmt numFmtId="2" formatCode="0.00"/>
    </dxf>
    <dxf>
      <numFmt numFmtId="14" formatCode="0.00%"/>
    </dxf>
    <dxf>
      <numFmt numFmtId="14" formatCode="0.00%"/>
    </dxf>
    <dxf>
      <numFmt numFmtId="13" formatCode="0%"/>
    </dxf>
    <dxf>
      <numFmt numFmtId="2" formatCode="0.00"/>
    </dxf>
    <dxf>
      <numFmt numFmtId="2" formatCode="0.00"/>
    </dxf>
    <dxf>
      <numFmt numFmtId="14" formatCode="0.00%"/>
    </dxf>
    <dxf>
      <numFmt numFmtId="14" formatCode="0.00%"/>
    </dxf>
    <dxf>
      <numFmt numFmtId="13" formatCode="0%"/>
    </dxf>
    <dxf>
      <numFmt numFmtId="2" formatCode="0.00"/>
    </dxf>
    <dxf>
      <numFmt numFmtId="2" formatCode="0.00"/>
    </dxf>
    <dxf>
      <numFmt numFmtId="2" formatCode="0.00"/>
    </dxf>
    <dxf>
      <numFmt numFmtId="14" formatCode="0.00%"/>
    </dxf>
    <dxf>
      <numFmt numFmtId="14" formatCode="0.00%"/>
    </dxf>
    <dxf>
      <numFmt numFmtId="13" formatCode="0%"/>
    </dxf>
    <dxf>
      <numFmt numFmtId="13" formatCode="0%"/>
    </dxf>
    <dxf>
      <numFmt numFmtId="14" formatCode="0.00%"/>
    </dxf>
    <dxf>
      <numFmt numFmtId="14" formatCode="0.00%"/>
    </dxf>
    <dxf>
      <numFmt numFmtId="2" formatCode="0.00"/>
    </dxf>
    <dxf>
      <numFmt numFmtId="2" formatCode="0.0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C43FA0D-6204-45A1-95E1-29E71A3D0A17}">
      <tableStyleElement type="wholeTable" dxfId="39"/>
      <tableStyleElement type="headerRow" dxfId="3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77B90B-D37B-47E0-925D-649D019D59D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B8A80A-7276-43DC-80AD-AE8215F6974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E92D7C3-9C98-4FED-9944-BC0EC593C3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363585-B2E6-4C47-99F6-4E687BD89F2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36265F-6469-41F3-8475-54E8E5EA7E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13A3FC-5822-4DEE-AD28-BF96B6F0979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dLbl>
          <c:idx val="0"/>
          <c:tx>
            <c:rich>
              <a:bodyPr/>
              <a:lstStyle/>
              <a:p>
                <a:fld id="{A7B823A2-3AFD-4C90-B831-788525A1F7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dLbl>
          <c:idx val="0"/>
          <c:tx>
            <c:rich>
              <a:bodyPr/>
              <a:lstStyle/>
              <a:p>
                <a:fld id="{6397C605-A5E9-4847-BBD0-8BC9F30ACD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dLbl>
          <c:idx val="0"/>
          <c:tx>
            <c:rich>
              <a:bodyPr/>
              <a:lstStyle/>
              <a:p>
                <a:fld id="{9E3D5F39-8510-49BC-8FA3-C066074B65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dLbl>
          <c:idx val="0"/>
          <c:tx>
            <c:rich>
              <a:bodyPr/>
              <a:lstStyle/>
              <a:p>
                <a:fld id="{68494F8A-8DF4-43B2-963A-F04D10C1DE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2E2675D-A5BD-48F7-B2BC-38994B610B1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48BEAF-9424-4434-B2A9-957E25C0DEB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6.4355215749478861E-2"/>
          <c:y val="2.6222362204724403E-2"/>
          <c:w val="0.75363201044282102"/>
          <c:h val="0.75555598327911933"/>
        </c:manualLayout>
      </c:layout>
      <c:barChart>
        <c:barDir val="bar"/>
        <c:grouping val="clustered"/>
        <c:varyColors val="0"/>
        <c:ser>
          <c:idx val="0"/>
          <c:order val="0"/>
          <c:tx>
            <c:strRef>
              <c:f>'Pivot Report'!$B$14</c:f>
              <c:strCache>
                <c:ptCount val="1"/>
                <c:pt idx="0">
                  <c:v>Count of Patient Admission Flag</c:v>
                </c:pt>
              </c:strCache>
            </c:strRef>
          </c:tx>
          <c:spPr>
            <a:solidFill>
              <a:schemeClr val="accent1"/>
            </a:solidFill>
            <a:ln>
              <a:noFill/>
            </a:ln>
            <a:effectLst/>
          </c:spPr>
          <c:invertIfNegative val="0"/>
          <c:dLbls>
            <c:dLbl>
              <c:idx val="0"/>
              <c:tx>
                <c:rich>
                  <a:bodyPr/>
                  <a:lstStyle/>
                  <a:p>
                    <a:fld id="{92E2675D-A5BD-48F7-B2BC-38994B610B1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3648BEAF-9424-4434-B2A9-957E25C0DEB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'Pivot Report'!$A$15:$A$17</c:f>
              <c:strCache>
                <c:ptCount val="2"/>
                <c:pt idx="0">
                  <c:v>Admitted</c:v>
                </c:pt>
                <c:pt idx="1">
                  <c:v>Not Admitted</c:v>
                </c:pt>
              </c:strCache>
            </c:strRef>
          </c:cat>
          <c:val>
            <c:numRef>
              <c:f>'Pivot Report'!$B$15:$B$17</c:f>
              <c:numCache>
                <c:formatCode>General</c:formatCode>
                <c:ptCount val="2"/>
                <c:pt idx="0">
                  <c:v>237</c:v>
                </c:pt>
                <c:pt idx="1">
                  <c:v>242</c:v>
                </c:pt>
              </c:numCache>
            </c:numRef>
          </c:val>
          <c:extLst>
            <c:ext xmlns:c16="http://schemas.microsoft.com/office/drawing/2014/chart" uri="{C3380CC4-5D6E-409C-BE32-E72D297353CC}">
              <c16:uniqueId val="{0000000D-848C-40CC-BA7F-A9D8B2CD2DAB}"/>
            </c:ext>
          </c:extLst>
        </c:ser>
        <c:ser>
          <c:idx val="1"/>
          <c:order val="1"/>
          <c:tx>
            <c:strRef>
              <c:f>'Pivot Report'!$C$14</c:f>
              <c:strCache>
                <c:ptCount val="1"/>
                <c:pt idx="0">
                  <c:v>Count of Patient Admission Flag2</c:v>
                </c:pt>
              </c:strCache>
            </c:strRef>
          </c:tx>
          <c:spPr>
            <a:solidFill>
              <a:schemeClr val="accent2"/>
            </a:solidFill>
            <a:ln>
              <a:noFill/>
            </a:ln>
            <a:effectLst/>
          </c:spPr>
          <c:invertIfNegative val="0"/>
          <c:cat>
            <c:strRef>
              <c:f>'Pivot Report'!$A$15:$A$17</c:f>
              <c:strCache>
                <c:ptCount val="2"/>
                <c:pt idx="0">
                  <c:v>Admitted</c:v>
                </c:pt>
                <c:pt idx="1">
                  <c:v>Not Admitted</c:v>
                </c:pt>
              </c:strCache>
            </c:strRef>
          </c:cat>
          <c:val>
            <c:numRef>
              <c:f>'Pivot Report'!$C$15:$C$17</c:f>
              <c:numCache>
                <c:formatCode>0.00%</c:formatCode>
                <c:ptCount val="2"/>
                <c:pt idx="0">
                  <c:v>0.49478079331941544</c:v>
                </c:pt>
                <c:pt idx="1">
                  <c:v>0.50521920668058451</c:v>
                </c:pt>
              </c:numCache>
            </c:numRef>
          </c:val>
          <c:extLst>
            <c:ext xmlns:c16="http://schemas.microsoft.com/office/drawing/2014/chart" uri="{C3380CC4-5D6E-409C-BE32-E72D297353CC}">
              <c16:uniqueId val="{0000000E-848C-40CC-BA7F-A9D8B2CD2DAB}"/>
            </c:ext>
          </c:extLst>
        </c:ser>
        <c:dLbls>
          <c:showLegendKey val="0"/>
          <c:showVal val="0"/>
          <c:showCatName val="0"/>
          <c:showSerName val="0"/>
          <c:showPercent val="0"/>
          <c:showBubbleSize val="0"/>
        </c:dLbls>
        <c:gapWidth val="182"/>
        <c:axId val="372831504"/>
        <c:axId val="372847344"/>
      </c:barChart>
      <c:catAx>
        <c:axId val="372831504"/>
        <c:scaling>
          <c:orientation val="minMax"/>
        </c:scaling>
        <c:delete val="1"/>
        <c:axPos val="l"/>
        <c:numFmt formatCode="General" sourceLinked="1"/>
        <c:majorTickMark val="none"/>
        <c:minorTickMark val="none"/>
        <c:tickLblPos val="nextTo"/>
        <c:crossAx val="372847344"/>
        <c:crosses val="autoZero"/>
        <c:auto val="1"/>
        <c:lblAlgn val="ctr"/>
        <c:lblOffset val="100"/>
        <c:noMultiLvlLbl val="0"/>
      </c:catAx>
      <c:valAx>
        <c:axId val="3728473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2831504"/>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A297-4533-BF49-1034CF2C598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72847824"/>
        <c:axId val="372849264"/>
      </c:areaChart>
      <c:catAx>
        <c:axId val="372847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2849264"/>
        <c:crosses val="autoZero"/>
        <c:auto val="1"/>
        <c:lblAlgn val="ctr"/>
        <c:lblOffset val="100"/>
        <c:noMultiLvlLbl val="0"/>
      </c:catAx>
      <c:valAx>
        <c:axId val="3728492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847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4-0276-42D2-B098-66AF5D50917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2845424"/>
        <c:axId val="372831504"/>
      </c:areaChart>
      <c:catAx>
        <c:axId val="3728454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2831504"/>
        <c:crosses val="autoZero"/>
        <c:auto val="1"/>
        <c:lblAlgn val="ctr"/>
        <c:lblOffset val="100"/>
        <c:noMultiLvlLbl val="0"/>
      </c:catAx>
      <c:valAx>
        <c:axId val="3728315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84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49913530027874E-2"/>
          <c:y val="0.19382656746351756"/>
          <c:w val="0.97514814724600973"/>
          <c:h val="0.79303380714290739"/>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3-7060-4549-B456-74C145325628}"/>
            </c:ext>
          </c:extLst>
        </c:ser>
        <c:dLbls>
          <c:showLegendKey val="0"/>
          <c:showVal val="0"/>
          <c:showCatName val="0"/>
          <c:showSerName val="0"/>
          <c:showPercent val="0"/>
          <c:showBubbleSize val="0"/>
        </c:dLbls>
        <c:axId val="1149437952"/>
        <c:axId val="1149438432"/>
      </c:areaChart>
      <c:catAx>
        <c:axId val="1149437952"/>
        <c:scaling>
          <c:orientation val="minMax"/>
        </c:scaling>
        <c:delete val="1"/>
        <c:axPos val="b"/>
        <c:numFmt formatCode="General" sourceLinked="1"/>
        <c:majorTickMark val="out"/>
        <c:minorTickMark val="none"/>
        <c:tickLblPos val="nextTo"/>
        <c:crossAx val="1149438432"/>
        <c:crosses val="autoZero"/>
        <c:auto val="1"/>
        <c:lblAlgn val="ctr"/>
        <c:lblOffset val="100"/>
        <c:noMultiLvlLbl val="0"/>
      </c:catAx>
      <c:valAx>
        <c:axId val="1149438432"/>
        <c:scaling>
          <c:orientation val="minMax"/>
        </c:scaling>
        <c:delete val="1"/>
        <c:axPos val="l"/>
        <c:numFmt formatCode="General" sourceLinked="1"/>
        <c:majorTickMark val="none"/>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2"/>
        <c:spPr>
          <a:solidFill>
            <a:schemeClr val="accent2"/>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5"/>
        <c:spPr>
          <a:solidFill>
            <a:schemeClr val="accent1"/>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8"/>
        <c:spPr>
          <a:solidFill>
            <a:schemeClr val="accent1"/>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9"/>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1"/>
        <c:spPr>
          <a:solidFill>
            <a:schemeClr val="accent2"/>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2"/>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4"/>
        <c:spPr>
          <a:solidFill>
            <a:schemeClr val="accent2"/>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5"/>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21541965157801179"/>
              <c:y val="-0.1366290805682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7"/>
        <c:spPr>
          <a:solidFill>
            <a:schemeClr val="accent2"/>
          </a:solidFill>
          <a:ln w="19050">
            <a:solidFill>
              <a:schemeClr val="lt1"/>
            </a:solidFill>
          </a:ln>
          <a:effectLst/>
        </c:spPr>
        <c:dLbl>
          <c:idx val="0"/>
          <c:layout>
            <c:manualLayout>
              <c:x val="0.23624755423090574"/>
              <c:y val="0.10214807252051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56989953110323"/>
                  <c:h val="0.25554061208422746"/>
                </c:manualLayout>
              </c15:layout>
            </c:ext>
          </c:extLst>
        </c:dLbl>
      </c:pivotFmt>
      <c:pivotFmt>
        <c:idx val="18"/>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7829822488522487"/>
              <c:y val="-0.1366294204270091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81271525302566"/>
                  <c:h val="0.25554059774786214"/>
                </c:manualLayout>
              </c15:layout>
            </c:ext>
          </c:extLst>
        </c:dLbl>
      </c:pivotFmt>
      <c:pivotFmt>
        <c:idx val="20"/>
        <c:spPr>
          <a:solidFill>
            <a:schemeClr val="accent2"/>
          </a:solidFill>
          <a:ln w="19050">
            <a:solidFill>
              <a:schemeClr val="lt1"/>
            </a:solidFill>
          </a:ln>
          <a:effectLst/>
        </c:spPr>
        <c:dLbl>
          <c:idx val="0"/>
          <c:layout>
            <c:manualLayout>
              <c:x val="0.18321769659637155"/>
              <c:y val="0.102147997629328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299451825078418"/>
                  <c:h val="0.25554059774786214"/>
                </c:manualLayout>
              </c15:layout>
            </c:ext>
          </c:extLst>
        </c:dLbl>
      </c:pivotFmt>
    </c:pivotFmts>
    <c:plotArea>
      <c:layout>
        <c:manualLayout>
          <c:layoutTarget val="inner"/>
          <c:xMode val="edge"/>
          <c:yMode val="edge"/>
          <c:x val="0.14808155479911944"/>
          <c:y val="0.16318194847646891"/>
          <c:w val="0.71829454464067988"/>
          <c:h val="0.73159603523816896"/>
        </c:manualLayout>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72E-4C80-B842-98946A6847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72E-4C80-B842-98946A68472A}"/>
              </c:ext>
            </c:extLst>
          </c:dPt>
          <c:dLbls>
            <c:dLbl>
              <c:idx val="0"/>
              <c:layout>
                <c:manualLayout>
                  <c:x val="-0.17829822488522487"/>
                  <c:y val="-0.1366294204270091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81271525302566"/>
                      <c:h val="0.25554059774786214"/>
                    </c:manualLayout>
                  </c15:layout>
                </c:ext>
                <c:ext xmlns:c16="http://schemas.microsoft.com/office/drawing/2014/chart" uri="{C3380CC4-5D6E-409C-BE32-E72D297353CC}">
                  <c16:uniqueId val="{0000000D-272E-4C80-B842-98946A68472A}"/>
                </c:ext>
              </c:extLst>
            </c:dLbl>
            <c:dLbl>
              <c:idx val="1"/>
              <c:layout>
                <c:manualLayout>
                  <c:x val="0.18321769659637155"/>
                  <c:y val="0.102147997629328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299451825078418"/>
                      <c:h val="0.25554059774786214"/>
                    </c:manualLayout>
                  </c15:layout>
                </c:ext>
                <c:ext xmlns:c16="http://schemas.microsoft.com/office/drawing/2014/chart" uri="{C3380CC4-5D6E-409C-BE32-E72D297353CC}">
                  <c16:uniqueId val="{0000000F-272E-4C80-B842-98946A68472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Delay</c:v>
              </c:pt>
              <c:pt idx="1">
                <c:v>Ontime</c:v>
              </c:pt>
            </c:strLit>
          </c:cat>
          <c:val>
            <c:numLit>
              <c:formatCode>General</c:formatCode>
              <c:ptCount val="2"/>
              <c:pt idx="0">
                <c:v>0.60496104961049613</c:v>
              </c:pt>
              <c:pt idx="1">
                <c:v>0.39503895038950387</c:v>
              </c:pt>
            </c:numLit>
          </c:val>
          <c:extLst>
            <c:ext xmlns:c16="http://schemas.microsoft.com/office/drawing/2014/chart" uri="{C3380CC4-5D6E-409C-BE32-E72D297353CC}">
              <c16:uniqueId val="{00000010-272E-4C80-B842-98946A68472A}"/>
            </c:ext>
          </c:extLst>
        </c:ser>
        <c:dLbls>
          <c:showLegendKey val="0"/>
          <c:showVal val="0"/>
          <c:showCatName val="0"/>
          <c:showSerName val="0"/>
          <c:showPercent val="0"/>
          <c:showBubbleSize val="0"/>
          <c:showLeaderLines val="1"/>
        </c:dLbls>
        <c:firstSliceAng val="0"/>
      </c:pieChart>
    </c:plotArea>
    <c:legend>
      <c:legendPos val="t"/>
      <c:layout>
        <c:manualLayout>
          <c:xMode val="edge"/>
          <c:yMode val="edge"/>
          <c:x val="8.9743630008134248E-2"/>
          <c:y val="3.3144959640540123E-2"/>
          <c:w val="0.78975336597499424"/>
          <c:h val="0.10443659934583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accent1">
          <a:alpha val="0"/>
        </a:schemeClr>
      </a:solidFill>
      <a:round/>
    </a:ln>
    <a:effectLst/>
  </c:spPr>
  <c:txPr>
    <a:bodyPr anchor="t" anchorCtr="0"/>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82868691387216"/>
          <c:w val="0.99607868566621816"/>
          <c:h val="0.89171313086127835"/>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4-0329-48FA-BB3C-67997C4622D8}"/>
            </c:ext>
          </c:extLst>
        </c:ser>
        <c:dLbls>
          <c:showLegendKey val="0"/>
          <c:showVal val="0"/>
          <c:showCatName val="0"/>
          <c:showSerName val="0"/>
          <c:showPercent val="0"/>
          <c:showBubbleSize val="0"/>
        </c:dLbls>
        <c:axId val="372847824"/>
        <c:axId val="372849264"/>
      </c:areaChart>
      <c:catAx>
        <c:axId val="372847824"/>
        <c:scaling>
          <c:orientation val="minMax"/>
        </c:scaling>
        <c:delete val="1"/>
        <c:axPos val="b"/>
        <c:numFmt formatCode="General" sourceLinked="1"/>
        <c:majorTickMark val="out"/>
        <c:minorTickMark val="none"/>
        <c:tickLblPos val="nextTo"/>
        <c:crossAx val="372849264"/>
        <c:crosses val="autoZero"/>
        <c:auto val="1"/>
        <c:lblAlgn val="ctr"/>
        <c:lblOffset val="100"/>
        <c:noMultiLvlLbl val="0"/>
      </c:catAx>
      <c:valAx>
        <c:axId val="37284926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72847824"/>
        <c:crosses val="autoZero"/>
        <c:crossBetween val="midCat"/>
      </c:valAx>
      <c:spPr>
        <a:noFill/>
        <a:ln>
          <a:solidFill>
            <a:schemeClr val="accent1">
              <a:alpha val="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118278773295564"/>
          <c:h val="1"/>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Report'!$M$5:$M$35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4-8CF9-4529-AA92-074B750F7EA7}"/>
            </c:ext>
          </c:extLst>
        </c:ser>
        <c:dLbls>
          <c:showLegendKey val="0"/>
          <c:showVal val="0"/>
          <c:showCatName val="0"/>
          <c:showSerName val="0"/>
          <c:showPercent val="0"/>
          <c:showBubbleSize val="0"/>
        </c:dLbls>
        <c:axId val="372830064"/>
        <c:axId val="372846864"/>
      </c:areaChart>
      <c:catAx>
        <c:axId val="372830064"/>
        <c:scaling>
          <c:orientation val="minMax"/>
        </c:scaling>
        <c:delete val="1"/>
        <c:axPos val="b"/>
        <c:numFmt formatCode="General" sourceLinked="1"/>
        <c:majorTickMark val="out"/>
        <c:minorTickMark val="none"/>
        <c:tickLblPos val="nextTo"/>
        <c:crossAx val="372846864"/>
        <c:crosses val="autoZero"/>
        <c:auto val="1"/>
        <c:lblAlgn val="ctr"/>
        <c:lblOffset val="100"/>
        <c:noMultiLvlLbl val="0"/>
      </c:catAx>
      <c:valAx>
        <c:axId val="37284686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72830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1.3888888888888888E-2"/>
          <c:w val="0.93888888888888888"/>
          <c:h val="0.68554089721586153"/>
        </c:manualLayout>
      </c:layout>
      <c:barChart>
        <c:barDir val="col"/>
        <c:grouping val="clustered"/>
        <c:varyColors val="0"/>
        <c:ser>
          <c:idx val="0"/>
          <c:order val="0"/>
          <c:tx>
            <c:strRef>
              <c:f>'Pivot Report'!$M$39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Report'!$L$40:$L$48</c:f>
              <c:strCache>
                <c:ptCount val="8"/>
                <c:pt idx="0">
                  <c:v>0-09</c:v>
                </c:pt>
                <c:pt idx="1">
                  <c:v>10-19</c:v>
                </c:pt>
                <c:pt idx="2">
                  <c:v>20-29</c:v>
                </c:pt>
                <c:pt idx="3">
                  <c:v>30-39</c:v>
                </c:pt>
                <c:pt idx="4">
                  <c:v>40-49</c:v>
                </c:pt>
                <c:pt idx="5">
                  <c:v>50-59</c:v>
                </c:pt>
                <c:pt idx="6">
                  <c:v>60-69</c:v>
                </c:pt>
                <c:pt idx="7">
                  <c:v>70-79</c:v>
                </c:pt>
              </c:strCache>
            </c:strRef>
          </c:cat>
          <c:val>
            <c:numRef>
              <c:f>'Pivot Report'!$M$40:$M$48</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3-E9A5-4DD1-B539-84FC603F026B}"/>
            </c:ext>
          </c:extLst>
        </c:ser>
        <c:dLbls>
          <c:showLegendKey val="0"/>
          <c:showVal val="0"/>
          <c:showCatName val="0"/>
          <c:showSerName val="0"/>
          <c:showPercent val="0"/>
          <c:showBubbleSize val="0"/>
        </c:dLbls>
        <c:gapWidth val="219"/>
        <c:overlap val="-27"/>
        <c:axId val="2009626623"/>
        <c:axId val="2009627103"/>
      </c:barChart>
      <c:catAx>
        <c:axId val="20096266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27103"/>
        <c:crosses val="autoZero"/>
        <c:auto val="1"/>
        <c:lblAlgn val="ctr"/>
        <c:lblOffset val="100"/>
        <c:noMultiLvlLbl val="0"/>
      </c:catAx>
      <c:valAx>
        <c:axId val="20096271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962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91253529202851"/>
          <c:y val="9.8339768475663197E-2"/>
          <c:w val="0.57277072433230358"/>
          <c:h val="0.80332046304867366"/>
        </c:manualLayout>
      </c:layout>
      <c:barChart>
        <c:barDir val="bar"/>
        <c:grouping val="clustered"/>
        <c:varyColors val="0"/>
        <c:ser>
          <c:idx val="0"/>
          <c:order val="0"/>
          <c:tx>
            <c:strRef>
              <c:f>'Pivot Report'!$M$52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Report'!$L$53:$L$61</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Report'!$M$53:$M$61</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3-BE9A-4B44-A2A4-A63CF94DE615}"/>
            </c:ext>
          </c:extLst>
        </c:ser>
        <c:dLbls>
          <c:showLegendKey val="0"/>
          <c:showVal val="0"/>
          <c:showCatName val="0"/>
          <c:showSerName val="0"/>
          <c:showPercent val="0"/>
          <c:showBubbleSize val="0"/>
        </c:dLbls>
        <c:gapWidth val="182"/>
        <c:axId val="2009622303"/>
        <c:axId val="2009624223"/>
      </c:barChart>
      <c:catAx>
        <c:axId val="200962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24223"/>
        <c:crosses val="autoZero"/>
        <c:auto val="1"/>
        <c:lblAlgn val="ctr"/>
        <c:lblOffset val="100"/>
        <c:noMultiLvlLbl val="0"/>
      </c:catAx>
      <c:valAx>
        <c:axId val="20096242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96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1270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6720769461977756"/>
                  <c:h val="0.24337945218762594"/>
                </c:manualLayout>
              </c15:layout>
              <c15:showDataLabelsRange val="1"/>
            </c:ext>
          </c:extLst>
        </c:dLbl>
      </c:pivotFmt>
      <c:pivotFmt>
        <c:idx val="6"/>
        <c:spPr>
          <a:solidFill>
            <a:schemeClr val="accent1"/>
          </a:solidFill>
          <a:ln w="12700">
            <a:solidFill>
              <a:schemeClr val="lt1"/>
            </a:solidFill>
          </a:ln>
          <a:effectLst/>
        </c:spPr>
        <c:dLbl>
          <c:idx val="0"/>
          <c:layout>
            <c:manualLayout>
              <c:x val="3.3699417633449935E-3"/>
              <c:y val="-1.72890415409923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8107344974217768"/>
                  <c:h val="0.20315431868791778"/>
                </c:manualLayout>
              </c15:layout>
              <c15:showDataLabelsRange val="1"/>
            </c:ext>
          </c:extLst>
        </c:dLbl>
      </c:pivotFmt>
    </c:pivotFmts>
    <c:plotArea>
      <c:layout>
        <c:manualLayout>
          <c:layoutTarget val="inner"/>
          <c:xMode val="edge"/>
          <c:yMode val="edge"/>
          <c:x val="0.13645604933556063"/>
          <c:y val="0.20011150340438358"/>
          <c:w val="0.71218102598690869"/>
          <c:h val="0.79988849659561645"/>
        </c:manualLayout>
      </c:layout>
      <c:doughnutChart>
        <c:varyColors val="1"/>
        <c:ser>
          <c:idx val="0"/>
          <c:order val="0"/>
          <c:tx>
            <c:strRef>
              <c:f>'Pivot Report'!$M$65:$M$66</c:f>
              <c:strCache>
                <c:ptCount val="1"/>
                <c:pt idx="0">
                  <c:v>Total</c:v>
                </c:pt>
              </c:strCache>
            </c:strRef>
          </c:tx>
          <c:spPr>
            <a:ln w="12700"/>
          </c:spPr>
          <c:dPt>
            <c:idx val="0"/>
            <c:bubble3D val="0"/>
            <c:spPr>
              <a:solidFill>
                <a:schemeClr val="accent1"/>
              </a:solidFill>
              <a:ln w="12700">
                <a:solidFill>
                  <a:schemeClr val="lt1"/>
                </a:solidFill>
              </a:ln>
              <a:effectLst/>
            </c:spPr>
          </c:dPt>
          <c:dPt>
            <c:idx val="1"/>
            <c:bubble3D val="0"/>
            <c:spPr>
              <a:solidFill>
                <a:schemeClr val="accent2"/>
              </a:solidFill>
              <a:ln w="12700">
                <a:solidFill>
                  <a:schemeClr val="lt1"/>
                </a:solidFill>
              </a:ln>
              <a:effectLst/>
            </c:spPr>
          </c:dPt>
          <c:dLbls>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6720769461977756"/>
                      <c:h val="0.24337945218762594"/>
                    </c:manualLayout>
                  </c15:layout>
                  <c15:showDataLabelsRange val="1"/>
                </c:ext>
              </c:extLst>
            </c:dLbl>
            <c:dLbl>
              <c:idx val="1"/>
              <c:layout>
                <c:manualLayout>
                  <c:x val="3.3699417633449935E-3"/>
                  <c:y val="-1.72890415409923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8107344974217768"/>
                      <c:h val="0.20315431868791778"/>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 Report'!$M$65:$M$66</c:f>
              <c:strCache>
                <c:ptCount val="2"/>
                <c:pt idx="0">
                  <c:v>Female</c:v>
                </c:pt>
                <c:pt idx="1">
                  <c:v>Male</c:v>
                </c:pt>
              </c:strCache>
            </c:strRef>
          </c:cat>
          <c:val>
            <c:numRef>
              <c:f>'Pivot Report'!$M$65:$M$66</c:f>
              <c:numCache>
                <c:formatCode>0%</c:formatCode>
                <c:ptCount val="2"/>
                <c:pt idx="0">
                  <c:v>0.49060542797494783</c:v>
                </c:pt>
                <c:pt idx="1">
                  <c:v>0.50939457202505223</c:v>
                </c:pt>
              </c:numCache>
            </c:numRef>
          </c:val>
          <c:extLst>
            <c:ext xmlns:c16="http://schemas.microsoft.com/office/drawing/2014/chart" uri="{C3380CC4-5D6E-409C-BE32-E72D297353CC}">
              <c16:uniqueId val="{00000007-9DA1-4343-AD1D-274C21FEF8FF}"/>
            </c:ext>
          </c:extLst>
        </c:ser>
        <c:dLbls>
          <c:showLegendKey val="0"/>
          <c:showVal val="0"/>
          <c:showCatName val="0"/>
          <c:showSerName val="0"/>
          <c:showPercent val="0"/>
          <c:showBubbleSize val="0"/>
          <c:showLeaderLines val="1"/>
        </c:dLbls>
        <c:firstSliceAng val="0"/>
        <c:holeSize val="40"/>
      </c:doughnutChart>
      <c:spPr>
        <a:noFill/>
        <a:ln w="85725">
          <a:solidFill>
            <a:schemeClr val="lt1"/>
          </a:solidFill>
        </a:ln>
        <a:effectLst/>
      </c:spPr>
    </c:plotArea>
    <c:legend>
      <c:legendPos val="t"/>
      <c:layout>
        <c:manualLayout>
          <c:xMode val="edge"/>
          <c:yMode val="edge"/>
          <c:x val="9.210529496660276E-2"/>
          <c:y val="3.626983087440893E-2"/>
          <c:w val="0.75672437148007488"/>
          <c:h val="0.11938823690683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[Josh Project.xlsx]Pivot Report!PivotTable7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32497392252031E-2"/>
          <c:y val="2.7275066237491517E-2"/>
          <c:w val="0.9443865627310577"/>
          <c:h val="0.74571595217264497"/>
        </c:manualLayout>
      </c:layout>
      <c:areaChart>
        <c:grouping val="standard"/>
        <c:varyColors val="0"/>
        <c:ser>
          <c:idx val="0"/>
          <c:order val="0"/>
          <c:tx>
            <c:strRef>
              <c:f>'Pivot Report'!$E$4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3-3F0D-4667-AD80-8D014C692F9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49437952"/>
        <c:axId val="1149438432"/>
      </c:areaChart>
      <c:catAx>
        <c:axId val="11494379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49438432"/>
        <c:crosses val="autoZero"/>
        <c:auto val="1"/>
        <c:lblAlgn val="ctr"/>
        <c:lblOffset val="100"/>
        <c:noMultiLvlLbl val="0"/>
      </c:catAx>
      <c:valAx>
        <c:axId val="11494384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chart" Target="../charts/chart2.xml"/><Relationship Id="rId12" Type="http://schemas.openxmlformats.org/officeDocument/2006/relationships/chart" Target="../charts/chart5.xml"/><Relationship Id="rId17" Type="http://schemas.openxmlformats.org/officeDocument/2006/relationships/image" Target="../media/image7.svg"/><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hyperlink" Target="#'Daily ER No of patient'!A1"/><Relationship Id="rId11" Type="http://schemas.openxmlformats.org/officeDocument/2006/relationships/hyperlink" Target="#'Average Satisfaction Score'!A1"/><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Average Daily Wait-time'!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188516</xdr:colOff>
      <xdr:row>41</xdr:row>
      <xdr:rowOff>9920</xdr:rowOff>
    </xdr:from>
    <xdr:to>
      <xdr:col>6</xdr:col>
      <xdr:colOff>257969</xdr:colOff>
      <xdr:row>43</xdr:row>
      <xdr:rowOff>29764</xdr:rowOff>
    </xdr:to>
    <xdr:graphicFrame macro="">
      <xdr:nvGraphicFramePr>
        <xdr:cNvPr id="6" name="Chart 5">
          <a:extLst>
            <a:ext uri="{FF2B5EF4-FFF2-40B4-BE49-F238E27FC236}">
              <a16:creationId xmlns:a16="http://schemas.microsoft.com/office/drawing/2014/main" id="{A1BB10FD-D4D9-4F87-56BB-37C3F8D51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182881</xdr:colOff>
      <xdr:row>7</xdr:row>
      <xdr:rowOff>108857</xdr:rowOff>
    </xdr:from>
    <xdr:to>
      <xdr:col>4</xdr:col>
      <xdr:colOff>236220</xdr:colOff>
      <xdr:row>9</xdr:row>
      <xdr:rowOff>152400</xdr:rowOff>
    </xdr:to>
    <xdr:sp macro="" textlink="">
      <xdr:nvSpPr>
        <xdr:cNvPr id="23" name="Rectangle: Rounded Corners 22">
          <a:extLst>
            <a:ext uri="{FF2B5EF4-FFF2-40B4-BE49-F238E27FC236}">
              <a16:creationId xmlns:a16="http://schemas.microsoft.com/office/drawing/2014/main" id="{BC7BB21A-6B66-AB5D-A72A-736E439E6935}"/>
            </a:ext>
          </a:extLst>
        </xdr:cNvPr>
        <xdr:cNvSpPr/>
      </xdr:nvSpPr>
      <xdr:spPr>
        <a:xfrm>
          <a:off x="792481" y="1389017"/>
          <a:ext cx="3509553" cy="40930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56606</xdr:colOff>
      <xdr:row>0</xdr:row>
      <xdr:rowOff>60960</xdr:rowOff>
    </xdr:from>
    <xdr:to>
      <xdr:col>3</xdr:col>
      <xdr:colOff>1132114</xdr:colOff>
      <xdr:row>3</xdr:row>
      <xdr:rowOff>4354</xdr:rowOff>
    </xdr:to>
    <xdr:sp macro="" textlink="">
      <xdr:nvSpPr>
        <xdr:cNvPr id="2" name="Rectangle: Rounded Corners 1">
          <a:extLst>
            <a:ext uri="{FF2B5EF4-FFF2-40B4-BE49-F238E27FC236}">
              <a16:creationId xmlns:a16="http://schemas.microsoft.com/office/drawing/2014/main" id="{E67A7A7E-1CCC-4211-E1B9-F62077BF130B}"/>
            </a:ext>
          </a:extLst>
        </xdr:cNvPr>
        <xdr:cNvSpPr/>
      </xdr:nvSpPr>
      <xdr:spPr>
        <a:xfrm>
          <a:off x="56606" y="60960"/>
          <a:ext cx="3209108"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1188721</xdr:colOff>
      <xdr:row>0</xdr:row>
      <xdr:rowOff>60960</xdr:rowOff>
    </xdr:from>
    <xdr:to>
      <xdr:col>4</xdr:col>
      <xdr:colOff>236220</xdr:colOff>
      <xdr:row>3</xdr:row>
      <xdr:rowOff>4354</xdr:rowOff>
    </xdr:to>
    <xdr:sp macro="" textlink="">
      <xdr:nvSpPr>
        <xdr:cNvPr id="4" name="Rectangle: Rounded Corners 3">
          <a:extLst>
            <a:ext uri="{FF2B5EF4-FFF2-40B4-BE49-F238E27FC236}">
              <a16:creationId xmlns:a16="http://schemas.microsoft.com/office/drawing/2014/main" id="{A69C2A7F-B9B3-B131-3E77-EAEB1AC48090}"/>
            </a:ext>
          </a:extLst>
        </xdr:cNvPr>
        <xdr:cNvSpPr/>
      </xdr:nvSpPr>
      <xdr:spPr>
        <a:xfrm>
          <a:off x="3322321" y="60960"/>
          <a:ext cx="979713"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4</xdr:col>
      <xdr:colOff>292827</xdr:colOff>
      <xdr:row>0</xdr:row>
      <xdr:rowOff>60959</xdr:rowOff>
    </xdr:from>
    <xdr:to>
      <xdr:col>6</xdr:col>
      <xdr:colOff>361405</xdr:colOff>
      <xdr:row>6</xdr:row>
      <xdr:rowOff>143690</xdr:rowOff>
    </xdr:to>
    <xdr:sp macro="" textlink="">
      <xdr:nvSpPr>
        <xdr:cNvPr id="5" name="Rectangle: Rounded Corners 4">
          <a:extLst>
            <a:ext uri="{FF2B5EF4-FFF2-40B4-BE49-F238E27FC236}">
              <a16:creationId xmlns:a16="http://schemas.microsoft.com/office/drawing/2014/main" id="{D77F685F-214C-89F4-ABE3-E91F4E8AC7D7}"/>
            </a:ext>
          </a:extLst>
        </xdr:cNvPr>
        <xdr:cNvSpPr/>
      </xdr:nvSpPr>
      <xdr:spPr>
        <a:xfrm>
          <a:off x="4358641"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6</xdr:col>
      <xdr:colOff>422367</xdr:colOff>
      <xdr:row>0</xdr:row>
      <xdr:rowOff>60959</xdr:rowOff>
    </xdr:from>
    <xdr:to>
      <xdr:col>8</xdr:col>
      <xdr:colOff>202475</xdr:colOff>
      <xdr:row>6</xdr:row>
      <xdr:rowOff>143690</xdr:rowOff>
    </xdr:to>
    <xdr:sp macro="" textlink="">
      <xdr:nvSpPr>
        <xdr:cNvPr id="6" name="Rectangle: Rounded Corners 5">
          <a:extLst>
            <a:ext uri="{FF2B5EF4-FFF2-40B4-BE49-F238E27FC236}">
              <a16:creationId xmlns:a16="http://schemas.microsoft.com/office/drawing/2014/main" id="{DFA7170B-8A69-022F-0917-011419E5CFB6}"/>
            </a:ext>
          </a:extLst>
        </xdr:cNvPr>
        <xdr:cNvSpPr/>
      </xdr:nvSpPr>
      <xdr:spPr>
        <a:xfrm>
          <a:off x="5691053"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56607</xdr:colOff>
      <xdr:row>3</xdr:row>
      <xdr:rowOff>60958</xdr:rowOff>
    </xdr:from>
    <xdr:to>
      <xdr:col>1</xdr:col>
      <xdr:colOff>126275</xdr:colOff>
      <xdr:row>15</xdr:row>
      <xdr:rowOff>95793</xdr:rowOff>
    </xdr:to>
    <xdr:sp macro="" textlink="">
      <xdr:nvSpPr>
        <xdr:cNvPr id="7" name="Rectangle: Rounded Corners 6">
          <a:extLst>
            <a:ext uri="{FF2B5EF4-FFF2-40B4-BE49-F238E27FC236}">
              <a16:creationId xmlns:a16="http://schemas.microsoft.com/office/drawing/2014/main" id="{BB7BA2C5-2B8B-D97C-C1A7-855AC3583642}"/>
            </a:ext>
          </a:extLst>
        </xdr:cNvPr>
        <xdr:cNvSpPr/>
      </xdr:nvSpPr>
      <xdr:spPr>
        <a:xfrm>
          <a:off x="56607" y="609598"/>
          <a:ext cx="679268" cy="2229395"/>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3</xdr:row>
      <xdr:rowOff>60958</xdr:rowOff>
    </xdr:from>
    <xdr:to>
      <xdr:col>2</xdr:col>
      <xdr:colOff>697202</xdr:colOff>
      <xdr:row>7</xdr:row>
      <xdr:rowOff>60959</xdr:rowOff>
    </xdr:to>
    <xdr:sp macro="" textlink="">
      <xdr:nvSpPr>
        <xdr:cNvPr id="8" name="Rectangle: Rounded Corners 7">
          <a:extLst>
            <a:ext uri="{FF2B5EF4-FFF2-40B4-BE49-F238E27FC236}">
              <a16:creationId xmlns:a16="http://schemas.microsoft.com/office/drawing/2014/main" id="{D5563D2A-6447-F3BE-5486-3D19C4B1EEC7}"/>
            </a:ext>
          </a:extLst>
        </xdr:cNvPr>
        <xdr:cNvSpPr/>
      </xdr:nvSpPr>
      <xdr:spPr>
        <a:xfrm>
          <a:off x="792481"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2</xdr:col>
      <xdr:colOff>763920</xdr:colOff>
      <xdr:row>3</xdr:row>
      <xdr:rowOff>60958</xdr:rowOff>
    </xdr:from>
    <xdr:to>
      <xdr:col>3</xdr:col>
      <xdr:colOff>973441</xdr:colOff>
      <xdr:row>7</xdr:row>
      <xdr:rowOff>60959</xdr:rowOff>
    </xdr:to>
    <xdr:sp macro="" textlink="">
      <xdr:nvSpPr>
        <xdr:cNvPr id="9" name="Rectangle: Rounded Corners 8">
          <a:extLst>
            <a:ext uri="{FF2B5EF4-FFF2-40B4-BE49-F238E27FC236}">
              <a16:creationId xmlns:a16="http://schemas.microsoft.com/office/drawing/2014/main" id="{CE569100-EAAB-FD25-B28A-DFB8F656B880}"/>
            </a:ext>
          </a:extLst>
        </xdr:cNvPr>
        <xdr:cNvSpPr/>
      </xdr:nvSpPr>
      <xdr:spPr>
        <a:xfrm>
          <a:off x="1983120"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1040159</xdr:colOff>
      <xdr:row>3</xdr:row>
      <xdr:rowOff>60958</xdr:rowOff>
    </xdr:from>
    <xdr:to>
      <xdr:col>4</xdr:col>
      <xdr:colOff>231866</xdr:colOff>
      <xdr:row>7</xdr:row>
      <xdr:rowOff>60959</xdr:rowOff>
    </xdr:to>
    <xdr:sp macro="" textlink="">
      <xdr:nvSpPr>
        <xdr:cNvPr id="10" name="Rectangle: Rounded Corners 9">
          <a:extLst>
            <a:ext uri="{FF2B5EF4-FFF2-40B4-BE49-F238E27FC236}">
              <a16:creationId xmlns:a16="http://schemas.microsoft.com/office/drawing/2014/main" id="{B1271AC1-A90B-A608-C667-D00144989A18}"/>
            </a:ext>
          </a:extLst>
        </xdr:cNvPr>
        <xdr:cNvSpPr/>
      </xdr:nvSpPr>
      <xdr:spPr>
        <a:xfrm>
          <a:off x="3173759"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174173</xdr:colOff>
      <xdr:row>9</xdr:row>
      <xdr:rowOff>179615</xdr:rowOff>
    </xdr:from>
    <xdr:to>
      <xdr:col>4</xdr:col>
      <xdr:colOff>231867</xdr:colOff>
      <xdr:row>15</xdr:row>
      <xdr:rowOff>102327</xdr:rowOff>
    </xdr:to>
    <xdr:sp macro="" textlink="">
      <xdr:nvSpPr>
        <xdr:cNvPr id="22" name="Rectangle: Rounded Corners 21">
          <a:extLst>
            <a:ext uri="{FF2B5EF4-FFF2-40B4-BE49-F238E27FC236}">
              <a16:creationId xmlns:a16="http://schemas.microsoft.com/office/drawing/2014/main" id="{34FA7E21-2B18-30EA-34DC-D7A3BCEE5A92}"/>
            </a:ext>
          </a:extLst>
        </xdr:cNvPr>
        <xdr:cNvSpPr/>
      </xdr:nvSpPr>
      <xdr:spPr>
        <a:xfrm>
          <a:off x="783773" y="1894115"/>
          <a:ext cx="3481251" cy="1065712"/>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78377</xdr:colOff>
      <xdr:row>15</xdr:row>
      <xdr:rowOff>95793</xdr:rowOff>
    </xdr:from>
    <xdr:to>
      <xdr:col>8</xdr:col>
      <xdr:colOff>391886</xdr:colOff>
      <xdr:row>15</xdr:row>
      <xdr:rowOff>114300</xdr:rowOff>
    </xdr:to>
    <xdr:cxnSp macro="">
      <xdr:nvCxnSpPr>
        <xdr:cNvPr id="25" name="Straight Connector 24">
          <a:extLst>
            <a:ext uri="{FF2B5EF4-FFF2-40B4-BE49-F238E27FC236}">
              <a16:creationId xmlns:a16="http://schemas.microsoft.com/office/drawing/2014/main" id="{D6986440-16B3-DCE6-6FA3-9AE7612E1197}"/>
            </a:ext>
          </a:extLst>
        </xdr:cNvPr>
        <xdr:cNvCxnSpPr/>
      </xdr:nvCxnSpPr>
      <xdr:spPr>
        <a:xfrm>
          <a:off x="78377" y="2953293"/>
          <a:ext cx="7040880" cy="1850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269965</xdr:colOff>
      <xdr:row>1</xdr:row>
      <xdr:rowOff>8708</xdr:rowOff>
    </xdr:from>
    <xdr:to>
      <xdr:col>11</xdr:col>
      <xdr:colOff>287383</xdr:colOff>
      <xdr:row>16</xdr:row>
      <xdr:rowOff>8708</xdr:rowOff>
    </xdr:to>
    <xdr:cxnSp macro="">
      <xdr:nvCxnSpPr>
        <xdr:cNvPr id="27" name="Straight Connector 26">
          <a:extLst>
            <a:ext uri="{FF2B5EF4-FFF2-40B4-BE49-F238E27FC236}">
              <a16:creationId xmlns:a16="http://schemas.microsoft.com/office/drawing/2014/main" id="{DE371AF4-5E9C-4852-C0AB-EDF4105F2014}"/>
            </a:ext>
          </a:extLst>
        </xdr:cNvPr>
        <xdr:cNvCxnSpPr/>
      </xdr:nvCxnSpPr>
      <xdr:spPr>
        <a:xfrm>
          <a:off x="6975565" y="191588"/>
          <a:ext cx="17418" cy="2743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4</xdr:col>
      <xdr:colOff>296092</xdr:colOff>
      <xdr:row>7</xdr:row>
      <xdr:rowOff>56606</xdr:rowOff>
    </xdr:from>
    <xdr:to>
      <xdr:col>8</xdr:col>
      <xdr:colOff>197032</xdr:colOff>
      <xdr:row>15</xdr:row>
      <xdr:rowOff>117566</xdr:rowOff>
    </xdr:to>
    <xdr:sp macro="" textlink="">
      <xdr:nvSpPr>
        <xdr:cNvPr id="29" name="Rectangle: Rounded Corners 28">
          <a:extLst>
            <a:ext uri="{FF2B5EF4-FFF2-40B4-BE49-F238E27FC236}">
              <a16:creationId xmlns:a16="http://schemas.microsoft.com/office/drawing/2014/main" id="{E3A8C7E6-25DB-5B34-5980-192EB3F0CF70}"/>
            </a:ext>
          </a:extLst>
        </xdr:cNvPr>
        <xdr:cNvSpPr/>
      </xdr:nvSpPr>
      <xdr:spPr>
        <a:xfrm>
          <a:off x="4329249" y="1390106"/>
          <a:ext cx="2595154" cy="158496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69668</xdr:colOff>
      <xdr:row>0</xdr:row>
      <xdr:rowOff>117565</xdr:rowOff>
    </xdr:from>
    <xdr:to>
      <xdr:col>3</xdr:col>
      <xdr:colOff>1079863</xdr:colOff>
      <xdr:row>1</xdr:row>
      <xdr:rowOff>182879</xdr:rowOff>
    </xdr:to>
    <xdr:sp macro="" textlink="">
      <xdr:nvSpPr>
        <xdr:cNvPr id="30" name="TextBox 29">
          <a:extLst>
            <a:ext uri="{FF2B5EF4-FFF2-40B4-BE49-F238E27FC236}">
              <a16:creationId xmlns:a16="http://schemas.microsoft.com/office/drawing/2014/main" id="{257D23DA-9CFF-3152-17CE-20C316E25F38}"/>
            </a:ext>
          </a:extLst>
        </xdr:cNvPr>
        <xdr:cNvSpPr txBox="1"/>
      </xdr:nvSpPr>
      <xdr:spPr>
        <a:xfrm>
          <a:off x="679268" y="117565"/>
          <a:ext cx="253419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kern="1200"/>
            <a:t>Hospital</a:t>
          </a:r>
          <a:r>
            <a:rPr lang="en-IN" sz="1200" kern="1200" baseline="0"/>
            <a:t> Emergency Room Dashboard</a:t>
          </a:r>
          <a:endParaRPr lang="en-IN" sz="1200" kern="1200"/>
        </a:p>
      </xdr:txBody>
    </xdr:sp>
    <xdr:clientData/>
  </xdr:twoCellAnchor>
  <xdr:twoCellAnchor editAs="oneCell">
    <xdr:from>
      <xdr:col>0</xdr:col>
      <xdr:colOff>34833</xdr:colOff>
      <xdr:row>0</xdr:row>
      <xdr:rowOff>14402</xdr:rowOff>
    </xdr:from>
    <xdr:to>
      <xdr:col>1</xdr:col>
      <xdr:colOff>100149</xdr:colOff>
      <xdr:row>3</xdr:row>
      <xdr:rowOff>4356</xdr:rowOff>
    </xdr:to>
    <xdr:pic>
      <xdr:nvPicPr>
        <xdr:cNvPr id="32" name="Picture 31" descr="A blue hospital building with a cross&#10;&#10;AI-generated content may be incorrect.">
          <a:extLst>
            <a:ext uri="{FF2B5EF4-FFF2-40B4-BE49-F238E27FC236}">
              <a16:creationId xmlns:a16="http://schemas.microsoft.com/office/drawing/2014/main" id="{1D19A282-B0FF-C91B-0F2C-951002EFACE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500" t="1" r="18000" b="10169"/>
        <a:stretch/>
      </xdr:blipFill>
      <xdr:spPr>
        <a:xfrm>
          <a:off x="34833" y="14402"/>
          <a:ext cx="674916" cy="538594"/>
        </a:xfrm>
        <a:prstGeom prst="rect">
          <a:avLst/>
        </a:prstGeom>
      </xdr:spPr>
    </xdr:pic>
    <xdr:clientData/>
  </xdr:twoCellAnchor>
  <xdr:twoCellAnchor editAs="absolute">
    <xdr:from>
      <xdr:col>2</xdr:col>
      <xdr:colOff>113211</xdr:colOff>
      <xdr:row>1</xdr:row>
      <xdr:rowOff>143691</xdr:rowOff>
    </xdr:from>
    <xdr:to>
      <xdr:col>3</xdr:col>
      <xdr:colOff>207917</xdr:colOff>
      <xdr:row>2</xdr:row>
      <xdr:rowOff>108857</xdr:rowOff>
    </xdr:to>
    <xdr:sp macro="" textlink="">
      <xdr:nvSpPr>
        <xdr:cNvPr id="33" name="TextBox 32">
          <a:extLst>
            <a:ext uri="{FF2B5EF4-FFF2-40B4-BE49-F238E27FC236}">
              <a16:creationId xmlns:a16="http://schemas.microsoft.com/office/drawing/2014/main" id="{5B90EC51-60ED-E6B0-73D6-C734C9407487}"/>
            </a:ext>
          </a:extLst>
        </xdr:cNvPr>
        <xdr:cNvSpPr txBox="1"/>
      </xdr:nvSpPr>
      <xdr:spPr>
        <a:xfrm>
          <a:off x="1332411" y="326571"/>
          <a:ext cx="992777"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Report</a:t>
          </a:r>
          <a:endParaRPr lang="en-IN" sz="900" kern="1200"/>
        </a:p>
      </xdr:txBody>
    </xdr:sp>
    <xdr:clientData/>
  </xdr:twoCellAnchor>
  <xdr:twoCellAnchor editAs="absolute">
    <xdr:from>
      <xdr:col>1</xdr:col>
      <xdr:colOff>174171</xdr:colOff>
      <xdr:row>4</xdr:row>
      <xdr:rowOff>139339</xdr:rowOff>
    </xdr:from>
    <xdr:to>
      <xdr:col>2</xdr:col>
      <xdr:colOff>696686</xdr:colOff>
      <xdr:row>5</xdr:row>
      <xdr:rowOff>104505</xdr:rowOff>
    </xdr:to>
    <xdr:sp macro="" textlink="">
      <xdr:nvSpPr>
        <xdr:cNvPr id="34" name="TextBox 33">
          <a:extLst>
            <a:ext uri="{FF2B5EF4-FFF2-40B4-BE49-F238E27FC236}">
              <a16:creationId xmlns:a16="http://schemas.microsoft.com/office/drawing/2014/main" id="{9F740260-D36A-EDE7-0D62-FFE8F5186843}"/>
            </a:ext>
          </a:extLst>
        </xdr:cNvPr>
        <xdr:cNvSpPr txBox="1"/>
      </xdr:nvSpPr>
      <xdr:spPr>
        <a:xfrm>
          <a:off x="78377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a:t>
          </a:r>
        </a:p>
      </xdr:txBody>
    </xdr:sp>
    <xdr:clientData/>
  </xdr:twoCellAnchor>
  <xdr:twoCellAnchor editAs="absolute">
    <xdr:from>
      <xdr:col>1</xdr:col>
      <xdr:colOff>174171</xdr:colOff>
      <xdr:row>3</xdr:row>
      <xdr:rowOff>156756</xdr:rowOff>
    </xdr:from>
    <xdr:to>
      <xdr:col>2</xdr:col>
      <xdr:colOff>696686</xdr:colOff>
      <xdr:row>4</xdr:row>
      <xdr:rowOff>121922</xdr:rowOff>
    </xdr:to>
    <xdr:sp macro="" textlink="'Pivot Report'!A5">
      <xdr:nvSpPr>
        <xdr:cNvPr id="36" name="TextBox 35">
          <a:extLst>
            <a:ext uri="{FF2B5EF4-FFF2-40B4-BE49-F238E27FC236}">
              <a16:creationId xmlns:a16="http://schemas.microsoft.com/office/drawing/2014/main" id="{DF34BBB7-5778-972B-97C2-5F2DBE652477}"/>
            </a:ext>
          </a:extLst>
        </xdr:cNvPr>
        <xdr:cNvSpPr txBox="1"/>
      </xdr:nvSpPr>
      <xdr:spPr>
        <a:xfrm>
          <a:off x="78377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15856D-C13D-42F6-97C6-1AA19F5B5351}" type="TxLink">
            <a:rPr lang="en-US" sz="1100" b="0" i="0" u="none" strike="noStrike" kern="1200">
              <a:solidFill>
                <a:srgbClr val="000000"/>
              </a:solidFill>
              <a:latin typeface="Aptos Narrow"/>
            </a:rPr>
            <a:pPr algn="ctr"/>
            <a:t>479</a:t>
          </a:fld>
          <a:endParaRPr lang="en-IN" sz="900" kern="1200"/>
        </a:p>
      </xdr:txBody>
    </xdr:sp>
    <xdr:clientData/>
  </xdr:twoCellAnchor>
  <xdr:twoCellAnchor editAs="absolute">
    <xdr:from>
      <xdr:col>2</xdr:col>
      <xdr:colOff>757646</xdr:colOff>
      <xdr:row>4</xdr:row>
      <xdr:rowOff>139339</xdr:rowOff>
    </xdr:from>
    <xdr:to>
      <xdr:col>3</xdr:col>
      <xdr:colOff>975361</xdr:colOff>
      <xdr:row>5</xdr:row>
      <xdr:rowOff>104505</xdr:rowOff>
    </xdr:to>
    <xdr:sp macro="" textlink="">
      <xdr:nvSpPr>
        <xdr:cNvPr id="37" name="TextBox 36">
          <a:extLst>
            <a:ext uri="{FF2B5EF4-FFF2-40B4-BE49-F238E27FC236}">
              <a16:creationId xmlns:a16="http://schemas.microsoft.com/office/drawing/2014/main" id="{03431B69-353E-32C9-C5C2-7EAF898A16C4}"/>
            </a:ext>
          </a:extLst>
        </xdr:cNvPr>
        <xdr:cNvSpPr txBox="1"/>
      </xdr:nvSpPr>
      <xdr:spPr>
        <a:xfrm>
          <a:off x="1976846"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Average Wait Time</a:t>
          </a:r>
        </a:p>
      </xdr:txBody>
    </xdr:sp>
    <xdr:clientData/>
  </xdr:twoCellAnchor>
  <xdr:twoCellAnchor editAs="absolute">
    <xdr:from>
      <xdr:col>2</xdr:col>
      <xdr:colOff>757646</xdr:colOff>
      <xdr:row>3</xdr:row>
      <xdr:rowOff>156756</xdr:rowOff>
    </xdr:from>
    <xdr:to>
      <xdr:col>3</xdr:col>
      <xdr:colOff>975361</xdr:colOff>
      <xdr:row>4</xdr:row>
      <xdr:rowOff>121922</xdr:rowOff>
    </xdr:to>
    <xdr:sp macro="" textlink="'Pivot Report'!A9">
      <xdr:nvSpPr>
        <xdr:cNvPr id="38" name="TextBox 37">
          <a:extLst>
            <a:ext uri="{FF2B5EF4-FFF2-40B4-BE49-F238E27FC236}">
              <a16:creationId xmlns:a16="http://schemas.microsoft.com/office/drawing/2014/main" id="{2587E25C-2C0E-0A80-94BC-CEC8D9C89F96}"/>
            </a:ext>
          </a:extLst>
        </xdr:cNvPr>
        <xdr:cNvSpPr txBox="1"/>
      </xdr:nvSpPr>
      <xdr:spPr>
        <a:xfrm>
          <a:off x="1976846"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DF5C98-7B7C-4602-95A9-D008DD62AABF}" type="TxLink">
            <a:rPr lang="en-US" sz="1100" b="0" i="0" u="none" strike="noStrike" kern="1200">
              <a:solidFill>
                <a:srgbClr val="000000"/>
              </a:solidFill>
              <a:latin typeface="Aptos Narrow"/>
            </a:rPr>
            <a:pPr algn="ctr"/>
            <a:t>34.97</a:t>
          </a:fld>
          <a:endParaRPr lang="en-IN" sz="900" kern="1200"/>
        </a:p>
      </xdr:txBody>
    </xdr:sp>
    <xdr:clientData/>
  </xdr:twoCellAnchor>
  <xdr:twoCellAnchor editAs="absolute">
    <xdr:from>
      <xdr:col>3</xdr:col>
      <xdr:colOff>1036321</xdr:colOff>
      <xdr:row>4</xdr:row>
      <xdr:rowOff>139339</xdr:rowOff>
    </xdr:from>
    <xdr:to>
      <xdr:col>4</xdr:col>
      <xdr:colOff>236222</xdr:colOff>
      <xdr:row>5</xdr:row>
      <xdr:rowOff>104505</xdr:rowOff>
    </xdr:to>
    <xdr:sp macro="" textlink="">
      <xdr:nvSpPr>
        <xdr:cNvPr id="39" name="TextBox 38">
          <a:extLst>
            <a:ext uri="{FF2B5EF4-FFF2-40B4-BE49-F238E27FC236}">
              <a16:creationId xmlns:a16="http://schemas.microsoft.com/office/drawing/2014/main" id="{21900A3A-6DB8-10F8-E135-D5987D9D90B8}"/>
            </a:ext>
          </a:extLst>
        </xdr:cNvPr>
        <xdr:cNvSpPr txBox="1"/>
      </xdr:nvSpPr>
      <xdr:spPr>
        <a:xfrm>
          <a:off x="316992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Patient Satisfaction</a:t>
          </a:r>
          <a:r>
            <a:rPr lang="en-IN" sz="800" kern="1200" baseline="0"/>
            <a:t> Score</a:t>
          </a:r>
          <a:endParaRPr lang="en-IN" sz="800" kern="1200"/>
        </a:p>
      </xdr:txBody>
    </xdr:sp>
    <xdr:clientData/>
  </xdr:twoCellAnchor>
  <xdr:twoCellAnchor editAs="absolute">
    <xdr:from>
      <xdr:col>3</xdr:col>
      <xdr:colOff>1036321</xdr:colOff>
      <xdr:row>3</xdr:row>
      <xdr:rowOff>156756</xdr:rowOff>
    </xdr:from>
    <xdr:to>
      <xdr:col>4</xdr:col>
      <xdr:colOff>236222</xdr:colOff>
      <xdr:row>4</xdr:row>
      <xdr:rowOff>121922</xdr:rowOff>
    </xdr:to>
    <xdr:sp macro="" textlink="'Pivot Report'!A12">
      <xdr:nvSpPr>
        <xdr:cNvPr id="40" name="TextBox 39">
          <a:extLst>
            <a:ext uri="{FF2B5EF4-FFF2-40B4-BE49-F238E27FC236}">
              <a16:creationId xmlns:a16="http://schemas.microsoft.com/office/drawing/2014/main" id="{1C3BA6C6-B61B-7EDF-96D9-EB8A03E391F3}"/>
            </a:ext>
          </a:extLst>
        </xdr:cNvPr>
        <xdr:cNvSpPr txBox="1"/>
      </xdr:nvSpPr>
      <xdr:spPr>
        <a:xfrm>
          <a:off x="316992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3AE061-D6A0-4B5C-8101-4A1FCEF8F55A}" type="TxLink">
            <a:rPr lang="en-US" sz="1100" b="0" i="0" u="none" strike="noStrike" kern="1200">
              <a:solidFill>
                <a:srgbClr val="000000"/>
              </a:solidFill>
              <a:latin typeface="Aptos Narrow"/>
            </a:rPr>
            <a:pPr algn="ctr"/>
            <a:t>5.30</a:t>
          </a:fld>
          <a:endParaRPr lang="en-IN" sz="900" kern="1200"/>
        </a:p>
      </xdr:txBody>
    </xdr:sp>
    <xdr:clientData/>
  </xdr:twoCellAnchor>
  <xdr:twoCellAnchor editAs="oneCell">
    <xdr:from>
      <xdr:col>2</xdr:col>
      <xdr:colOff>461555</xdr:colOff>
      <xdr:row>3</xdr:row>
      <xdr:rowOff>69671</xdr:rowOff>
    </xdr:from>
    <xdr:to>
      <xdr:col>2</xdr:col>
      <xdr:colOff>674913</xdr:colOff>
      <xdr:row>4</xdr:row>
      <xdr:rowOff>100149</xdr:rowOff>
    </xdr:to>
    <xdr:pic>
      <xdr:nvPicPr>
        <xdr:cNvPr id="42" name="Graphic 41" descr="Male profile with solid fill">
          <a:extLst>
            <a:ext uri="{FF2B5EF4-FFF2-40B4-BE49-F238E27FC236}">
              <a16:creationId xmlns:a16="http://schemas.microsoft.com/office/drawing/2014/main" id="{B206A68F-720D-240B-94C8-68E0B6F2CE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755" y="618311"/>
          <a:ext cx="213358" cy="213358"/>
        </a:xfrm>
        <a:prstGeom prst="rect">
          <a:avLst/>
        </a:prstGeom>
      </xdr:spPr>
    </xdr:pic>
    <xdr:clientData/>
  </xdr:twoCellAnchor>
  <xdr:twoCellAnchor editAs="oneCell">
    <xdr:from>
      <xdr:col>4</xdr:col>
      <xdr:colOff>21772</xdr:colOff>
      <xdr:row>3</xdr:row>
      <xdr:rowOff>56158</xdr:rowOff>
    </xdr:from>
    <xdr:to>
      <xdr:col>4</xdr:col>
      <xdr:colOff>236221</xdr:colOff>
      <xdr:row>4</xdr:row>
      <xdr:rowOff>87086</xdr:rowOff>
    </xdr:to>
    <xdr:pic>
      <xdr:nvPicPr>
        <xdr:cNvPr id="46" name="Graphic 45" descr="Rating with solid fill">
          <a:extLst>
            <a:ext uri="{FF2B5EF4-FFF2-40B4-BE49-F238E27FC236}">
              <a16:creationId xmlns:a16="http://schemas.microsoft.com/office/drawing/2014/main" id="{308E21DB-796A-7FFD-BFC6-88E3C3D88B0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54929" y="627658"/>
          <a:ext cx="214449" cy="221428"/>
        </a:xfrm>
        <a:prstGeom prst="rect">
          <a:avLst/>
        </a:prstGeom>
      </xdr:spPr>
    </xdr:pic>
    <xdr:clientData/>
  </xdr:twoCellAnchor>
  <xdr:twoCellAnchor editAs="oneCell">
    <xdr:from>
      <xdr:col>0</xdr:col>
      <xdr:colOff>87086</xdr:colOff>
      <xdr:row>3</xdr:row>
      <xdr:rowOff>82731</xdr:rowOff>
    </xdr:from>
    <xdr:to>
      <xdr:col>1</xdr:col>
      <xdr:colOff>100148</xdr:colOff>
      <xdr:row>15</xdr:row>
      <xdr:rowOff>69669</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4AAD308-D3C2-4526-947B-D6E47E2169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631371"/>
              <a:ext cx="622662" cy="2181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156755</xdr:colOff>
      <xdr:row>4</xdr:row>
      <xdr:rowOff>148045</xdr:rowOff>
    </xdr:from>
    <xdr:to>
      <xdr:col>2</xdr:col>
      <xdr:colOff>696686</xdr:colOff>
      <xdr:row>7</xdr:row>
      <xdr:rowOff>60961</xdr:rowOff>
    </xdr:to>
    <xdr:graphicFrame macro="">
      <xdr:nvGraphicFramePr>
        <xdr:cNvPr id="49" name="Chart 48">
          <a:hlinkClick xmlns:r="http://schemas.openxmlformats.org/officeDocument/2006/relationships" r:id="rId6"/>
          <a:extLst>
            <a:ext uri="{FF2B5EF4-FFF2-40B4-BE49-F238E27FC236}">
              <a16:creationId xmlns:a16="http://schemas.microsoft.com/office/drawing/2014/main" id="{C862FBE8-4FA4-1B06-F9E3-FF6D8C14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315686</xdr:colOff>
      <xdr:row>0</xdr:row>
      <xdr:rowOff>92529</xdr:rowOff>
    </xdr:from>
    <xdr:to>
      <xdr:col>6</xdr:col>
      <xdr:colOff>310242</xdr:colOff>
      <xdr:row>6</xdr:row>
      <xdr:rowOff>125186</xdr:rowOff>
    </xdr:to>
    <xdr:graphicFrame macro="">
      <xdr:nvGraphicFramePr>
        <xdr:cNvPr id="3" name="Chart 2">
          <a:extLst>
            <a:ext uri="{FF2B5EF4-FFF2-40B4-BE49-F238E27FC236}">
              <a16:creationId xmlns:a16="http://schemas.microsoft.com/office/drawing/2014/main" id="{65B3DF28-EBED-A3A1-8A64-31554CC09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767444</xdr:colOff>
      <xdr:row>6</xdr:row>
      <xdr:rowOff>0</xdr:rowOff>
    </xdr:from>
    <xdr:to>
      <xdr:col>3</xdr:col>
      <xdr:colOff>979715</xdr:colOff>
      <xdr:row>7</xdr:row>
      <xdr:rowOff>59872</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47FCF398-4635-4CC1-8D46-5A4183D8C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1039586</xdr:colOff>
      <xdr:row>6</xdr:row>
      <xdr:rowOff>5443</xdr:rowOff>
    </xdr:from>
    <xdr:to>
      <xdr:col>4</xdr:col>
      <xdr:colOff>244930</xdr:colOff>
      <xdr:row>7</xdr:row>
      <xdr:rowOff>59871</xdr:rowOff>
    </xdr:to>
    <xdr:graphicFrame macro="">
      <xdr:nvGraphicFramePr>
        <xdr:cNvPr id="12" name="Chart 11">
          <a:hlinkClick xmlns:r="http://schemas.openxmlformats.org/officeDocument/2006/relationships" r:id="rId11"/>
          <a:extLst>
            <a:ext uri="{FF2B5EF4-FFF2-40B4-BE49-F238E27FC236}">
              <a16:creationId xmlns:a16="http://schemas.microsoft.com/office/drawing/2014/main" id="{8F6327A8-C5FD-4E0E-93E3-B812772AF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206830</xdr:colOff>
      <xdr:row>10</xdr:row>
      <xdr:rowOff>27214</xdr:rowOff>
    </xdr:from>
    <xdr:to>
      <xdr:col>4</xdr:col>
      <xdr:colOff>234043</xdr:colOff>
      <xdr:row>14</xdr:row>
      <xdr:rowOff>130629</xdr:rowOff>
    </xdr:to>
    <xdr:graphicFrame macro="">
      <xdr:nvGraphicFramePr>
        <xdr:cNvPr id="26" name="Chart 25">
          <a:extLst>
            <a:ext uri="{FF2B5EF4-FFF2-40B4-BE49-F238E27FC236}">
              <a16:creationId xmlns:a16="http://schemas.microsoft.com/office/drawing/2014/main" id="{129B8EF3-3B4B-4C6F-913B-1F8CCBD6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522515</xdr:colOff>
      <xdr:row>14</xdr:row>
      <xdr:rowOff>87085</xdr:rowOff>
    </xdr:from>
    <xdr:to>
      <xdr:col>3</xdr:col>
      <xdr:colOff>1839686</xdr:colOff>
      <xdr:row>16</xdr:row>
      <xdr:rowOff>190499</xdr:rowOff>
    </xdr:to>
    <xdr:sp macro="" textlink="">
      <xdr:nvSpPr>
        <xdr:cNvPr id="28" name="TextBox 1">
          <a:extLst>
            <a:ext uri="{FF2B5EF4-FFF2-40B4-BE49-F238E27FC236}">
              <a16:creationId xmlns:a16="http://schemas.microsoft.com/office/drawing/2014/main" id="{32CB62A7-5FCF-6099-C6FB-AF8F89488801}"/>
            </a:ext>
          </a:extLst>
        </xdr:cNvPr>
        <xdr:cNvSpPr txBox="1"/>
      </xdr:nvSpPr>
      <xdr:spPr>
        <a:xfrm>
          <a:off x="1741715" y="2754085"/>
          <a:ext cx="2215242" cy="48441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800" kern="1200">
              <a:latin typeface="Abadi" panose="020B0604020104020204" pitchFamily="34" charset="0"/>
            </a:rPr>
            <a:t>Number of Patient by Age Group</a:t>
          </a:r>
        </a:p>
      </xdr:txBody>
    </xdr:sp>
    <xdr:clientData/>
  </xdr:twoCellAnchor>
  <xdr:twoCellAnchor>
    <xdr:from>
      <xdr:col>4</xdr:col>
      <xdr:colOff>315683</xdr:colOff>
      <xdr:row>7</xdr:row>
      <xdr:rowOff>54428</xdr:rowOff>
    </xdr:from>
    <xdr:to>
      <xdr:col>8</xdr:col>
      <xdr:colOff>141514</xdr:colOff>
      <xdr:row>14</xdr:row>
      <xdr:rowOff>141513</xdr:rowOff>
    </xdr:to>
    <xdr:graphicFrame macro="">
      <xdr:nvGraphicFramePr>
        <xdr:cNvPr id="35" name="Chart 34">
          <a:extLst>
            <a:ext uri="{FF2B5EF4-FFF2-40B4-BE49-F238E27FC236}">
              <a16:creationId xmlns:a16="http://schemas.microsoft.com/office/drawing/2014/main" id="{84A33F96-BBCB-49BD-8391-CC92E27CE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152399</xdr:colOff>
      <xdr:row>14</xdr:row>
      <xdr:rowOff>70757</xdr:rowOff>
    </xdr:from>
    <xdr:to>
      <xdr:col>8</xdr:col>
      <xdr:colOff>250371</xdr:colOff>
      <xdr:row>15</xdr:row>
      <xdr:rowOff>108857</xdr:rowOff>
    </xdr:to>
    <xdr:sp macro="" textlink="">
      <xdr:nvSpPr>
        <xdr:cNvPr id="41" name="TextBox 1">
          <a:extLst>
            <a:ext uri="{FF2B5EF4-FFF2-40B4-BE49-F238E27FC236}">
              <a16:creationId xmlns:a16="http://schemas.microsoft.com/office/drawing/2014/main" id="{F1EFA4E0-8DAD-4E15-9A23-02FD93269415}"/>
            </a:ext>
          </a:extLst>
        </xdr:cNvPr>
        <xdr:cNvSpPr txBox="1"/>
      </xdr:nvSpPr>
      <xdr:spPr>
        <a:xfrm>
          <a:off x="4778828" y="2737757"/>
          <a:ext cx="2198914" cy="2286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800" kern="1200">
              <a:latin typeface="Abadi" panose="020F0502020204030204" pitchFamily="34" charset="0"/>
            </a:rPr>
            <a:t>Number of Patient by Department</a:t>
          </a:r>
        </a:p>
      </xdr:txBody>
    </xdr:sp>
    <xdr:clientData/>
  </xdr:twoCellAnchor>
  <xdr:twoCellAnchor>
    <xdr:from>
      <xdr:col>6</xdr:col>
      <xdr:colOff>429985</xdr:colOff>
      <xdr:row>0</xdr:row>
      <xdr:rowOff>70758</xdr:rowOff>
    </xdr:from>
    <xdr:to>
      <xdr:col>8</xdr:col>
      <xdr:colOff>179614</xdr:colOff>
      <xdr:row>5</xdr:row>
      <xdr:rowOff>174171</xdr:rowOff>
    </xdr:to>
    <xdr:graphicFrame macro="">
      <xdr:nvGraphicFramePr>
        <xdr:cNvPr id="43" name="Chart 42">
          <a:extLst>
            <a:ext uri="{FF2B5EF4-FFF2-40B4-BE49-F238E27FC236}">
              <a16:creationId xmlns:a16="http://schemas.microsoft.com/office/drawing/2014/main" id="{C8F8049E-C57C-4036-93C4-ECE54BD7F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353788</xdr:colOff>
      <xdr:row>5</xdr:row>
      <xdr:rowOff>130628</xdr:rowOff>
    </xdr:from>
    <xdr:to>
      <xdr:col>6</xdr:col>
      <xdr:colOff>468086</xdr:colOff>
      <xdr:row>6</xdr:row>
      <xdr:rowOff>97970</xdr:rowOff>
    </xdr:to>
    <xdr:sp macro="" textlink="">
      <xdr:nvSpPr>
        <xdr:cNvPr id="45" name="TextBox 44">
          <a:extLst>
            <a:ext uri="{FF2B5EF4-FFF2-40B4-BE49-F238E27FC236}">
              <a16:creationId xmlns:a16="http://schemas.microsoft.com/office/drawing/2014/main" id="{B364FFCB-1D67-8957-C1CE-41FAD58E338F}"/>
            </a:ext>
          </a:extLst>
        </xdr:cNvPr>
        <xdr:cNvSpPr txBox="1"/>
      </xdr:nvSpPr>
      <xdr:spPr>
        <a:xfrm>
          <a:off x="4386945" y="1083128"/>
          <a:ext cx="1317170" cy="15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Patient</a:t>
          </a:r>
          <a:r>
            <a:rPr lang="en-US" sz="900" baseline="0"/>
            <a:t> Attend Status</a:t>
          </a:r>
          <a:endParaRPr lang="en-US" sz="900"/>
        </a:p>
      </xdr:txBody>
    </xdr:sp>
    <xdr:clientData/>
  </xdr:twoCellAnchor>
  <xdr:twoCellAnchor>
    <xdr:from>
      <xdr:col>6</xdr:col>
      <xdr:colOff>451759</xdr:colOff>
      <xdr:row>5</xdr:row>
      <xdr:rowOff>146956</xdr:rowOff>
    </xdr:from>
    <xdr:to>
      <xdr:col>8</xdr:col>
      <xdr:colOff>277587</xdr:colOff>
      <xdr:row>6</xdr:row>
      <xdr:rowOff>114298</xdr:rowOff>
    </xdr:to>
    <xdr:sp macro="" textlink="">
      <xdr:nvSpPr>
        <xdr:cNvPr id="48" name="TextBox 47">
          <a:extLst>
            <a:ext uri="{FF2B5EF4-FFF2-40B4-BE49-F238E27FC236}">
              <a16:creationId xmlns:a16="http://schemas.microsoft.com/office/drawing/2014/main" id="{05F13B11-C237-4339-A5ED-A30B61FF61EA}"/>
            </a:ext>
          </a:extLst>
        </xdr:cNvPr>
        <xdr:cNvSpPr txBox="1"/>
      </xdr:nvSpPr>
      <xdr:spPr>
        <a:xfrm>
          <a:off x="5687788" y="1099456"/>
          <a:ext cx="1317170" cy="15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Gender-Wise</a:t>
          </a:r>
          <a:r>
            <a:rPr lang="en-US" sz="900" baseline="0"/>
            <a:t> Analysis</a:t>
          </a:r>
          <a:endParaRPr lang="en-US" sz="900"/>
        </a:p>
      </xdr:txBody>
    </xdr:sp>
    <xdr:clientData/>
  </xdr:twoCellAnchor>
  <xdr:twoCellAnchor editAs="oneCell">
    <xdr:from>
      <xdr:col>3</xdr:col>
      <xdr:colOff>762002</xdr:colOff>
      <xdr:row>3</xdr:row>
      <xdr:rowOff>66558</xdr:rowOff>
    </xdr:from>
    <xdr:to>
      <xdr:col>3</xdr:col>
      <xdr:colOff>978229</xdr:colOff>
      <xdr:row>4</xdr:row>
      <xdr:rowOff>54429</xdr:rowOff>
    </xdr:to>
    <xdr:pic>
      <xdr:nvPicPr>
        <xdr:cNvPr id="51" name="Graphic 50" descr="Stopwatch 75% with solid fill">
          <a:extLst>
            <a:ext uri="{FF2B5EF4-FFF2-40B4-BE49-F238E27FC236}">
              <a16:creationId xmlns:a16="http://schemas.microsoft.com/office/drawing/2014/main" id="{343669C4-7E3D-DE10-E2C5-546735FC49B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879273" y="638058"/>
          <a:ext cx="216227" cy="178371"/>
        </a:xfrm>
        <a:prstGeom prst="rect">
          <a:avLst/>
        </a:prstGeom>
      </xdr:spPr>
    </xdr:pic>
    <xdr:clientData/>
  </xdr:twoCellAnchor>
  <xdr:twoCellAnchor editAs="oneCell">
    <xdr:from>
      <xdr:col>3</xdr:col>
      <xdr:colOff>1300843</xdr:colOff>
      <xdr:row>0</xdr:row>
      <xdr:rowOff>81642</xdr:rowOff>
    </xdr:from>
    <xdr:to>
      <xdr:col>4</xdr:col>
      <xdr:colOff>130629</xdr:colOff>
      <xdr:row>2</xdr:row>
      <xdr:rowOff>168729</xdr:rowOff>
    </xdr:to>
    <mc:AlternateContent xmlns:mc="http://schemas.openxmlformats.org/markup-compatibility/2006">
      <mc:Choice xmlns:a14="http://schemas.microsoft.com/office/drawing/2010/main" Requires="a14">
        <xdr:graphicFrame macro="">
          <xdr:nvGraphicFramePr>
            <xdr:cNvPr id="52" name="Year 1">
              <a:extLst>
                <a:ext uri="{FF2B5EF4-FFF2-40B4-BE49-F238E27FC236}">
                  <a16:creationId xmlns:a16="http://schemas.microsoft.com/office/drawing/2014/main" id="{1EFF92DF-3000-44A9-9260-BEADC61EDE1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418114" y="81642"/>
              <a:ext cx="745672" cy="468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234043</xdr:colOff>
          <xdr:row>7</xdr:row>
          <xdr:rowOff>136071</xdr:rowOff>
        </xdr:from>
        <xdr:to>
          <xdr:col>4</xdr:col>
          <xdr:colOff>179613</xdr:colOff>
          <xdr:row>9</xdr:row>
          <xdr:rowOff>130628</xdr:rowOff>
        </xdr:to>
        <xdr:pic>
          <xdr:nvPicPr>
            <xdr:cNvPr id="61" name="Picture 60">
              <a:extLst>
                <a:ext uri="{FF2B5EF4-FFF2-40B4-BE49-F238E27FC236}">
                  <a16:creationId xmlns:a16="http://schemas.microsoft.com/office/drawing/2014/main" id="{A14FF492-E8D6-6245-808B-8856D56F00CB}"/>
                </a:ext>
              </a:extLst>
            </xdr:cNvPr>
            <xdr:cNvPicPr>
              <a:picLocks noChangeAspect="1" noChangeArrowheads="1"/>
              <a:extLst>
                <a:ext uri="{84589F7E-364E-4C9E-8A38-B11213B215E9}">
                  <a14:cameraTool cellRange="'Pivot Report'!$A$41:$F$43" spid="_x0000_s1049"/>
                </a:ext>
              </a:extLst>
            </xdr:cNvPicPr>
          </xdr:nvPicPr>
          <xdr:blipFill>
            <a:blip xmlns:r="http://schemas.openxmlformats.org/officeDocument/2006/relationships" r:embed="rId18"/>
            <a:srcRect/>
            <a:stretch>
              <a:fillRect/>
            </a:stretch>
          </xdr:blipFill>
          <xdr:spPr bwMode="auto">
            <a:xfrm>
              <a:off x="843643" y="1469571"/>
              <a:ext cx="3369127" cy="37555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589360</xdr:colOff>
      <xdr:row>14</xdr:row>
      <xdr:rowOff>38101</xdr:rowOff>
    </xdr:to>
    <xdr:graphicFrame macro="">
      <xdr:nvGraphicFramePr>
        <xdr:cNvPr id="2" name="Chart 1">
          <a:extLst>
            <a:ext uri="{FF2B5EF4-FFF2-40B4-BE49-F238E27FC236}">
              <a16:creationId xmlns:a16="http://schemas.microsoft.com/office/drawing/2014/main" id="{AAEE8FEB-0DE1-4333-B7E6-BAEAC1EE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0.33412</cdr:x>
      <cdr:y>0.01875</cdr:y>
    </cdr:from>
    <cdr:to>
      <cdr:x>0.78605</cdr:x>
      <cdr:y>0.17517</cdr:y>
    </cdr:to>
    <cdr:sp macro="" textlink="">
      <cdr:nvSpPr>
        <cdr:cNvPr id="2" name="TextBox 2">
          <a:extLst xmlns:a="http://schemas.openxmlformats.org/drawingml/2006/main">
            <a:ext uri="{FF2B5EF4-FFF2-40B4-BE49-F238E27FC236}">
              <a16:creationId xmlns:a16="http://schemas.microsoft.com/office/drawing/2014/main" id="{99E78AD4-E7A8-E998-D75C-09E48E50C6A9}"/>
            </a:ext>
          </a:extLst>
        </cdr:cNvPr>
        <cdr:cNvSpPr txBox="1"/>
      </cdr:nvSpPr>
      <cdr:spPr>
        <a:xfrm xmlns:a="http://schemas.openxmlformats.org/drawingml/2006/main">
          <a:off x="2834409" y="50718"/>
          <a:ext cx="3833778" cy="42314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1">
              <a:solidFill>
                <a:schemeClr val="bg1"/>
              </a:solidFill>
            </a:rPr>
            <a:t>Average</a:t>
          </a:r>
          <a:r>
            <a:rPr lang="en-US" sz="1400" b="1" baseline="0">
              <a:solidFill>
                <a:schemeClr val="bg1"/>
              </a:solidFill>
            </a:rPr>
            <a:t> Number of Patients Per Day</a:t>
          </a:r>
        </a:p>
        <a:p xmlns:a="http://schemas.openxmlformats.org/drawingml/2006/main">
          <a:endParaRPr lang="en-US" sz="1400" b="1">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85725</xdr:colOff>
      <xdr:row>15</xdr:row>
      <xdr:rowOff>0</xdr:rowOff>
    </xdr:to>
    <xdr:graphicFrame macro="">
      <xdr:nvGraphicFramePr>
        <xdr:cNvPr id="2" name="Chart 1">
          <a:extLst>
            <a:ext uri="{FF2B5EF4-FFF2-40B4-BE49-F238E27FC236}">
              <a16:creationId xmlns:a16="http://schemas.microsoft.com/office/drawing/2014/main" id="{29FADD9B-BECF-4B85-BCD8-67F631F9D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0</xdr:row>
      <xdr:rowOff>19051</xdr:rowOff>
    </xdr:from>
    <xdr:to>
      <xdr:col>12</xdr:col>
      <xdr:colOff>19050</xdr:colOff>
      <xdr:row>2</xdr:row>
      <xdr:rowOff>38101</xdr:rowOff>
    </xdr:to>
    <xdr:sp macro="" textlink="">
      <xdr:nvSpPr>
        <xdr:cNvPr id="3" name="TextBox 2">
          <a:extLst>
            <a:ext uri="{FF2B5EF4-FFF2-40B4-BE49-F238E27FC236}">
              <a16:creationId xmlns:a16="http://schemas.microsoft.com/office/drawing/2014/main" id="{99E78AD4-E7A8-E998-D75C-09E48E50C6A9}"/>
            </a:ext>
          </a:extLst>
        </xdr:cNvPr>
        <xdr:cNvSpPr txBox="1"/>
      </xdr:nvSpPr>
      <xdr:spPr>
        <a:xfrm>
          <a:off x="3562350" y="19051"/>
          <a:ext cx="37719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Average</a:t>
          </a:r>
          <a:r>
            <a:rPr lang="en-US" sz="1800" b="1" baseline="0">
              <a:solidFill>
                <a:schemeClr val="bg1"/>
              </a:solidFill>
            </a:rPr>
            <a:t> Daily Wait-Time</a:t>
          </a:r>
          <a:endParaRPr lang="en-US" sz="1800" b="1">
            <a:solidFill>
              <a:schemeClr val="bg1"/>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0.20975</cdr:x>
      <cdr:y>0.8665</cdr:y>
    </cdr:from>
    <cdr:to>
      <cdr:x>0.65784</cdr:x>
      <cdr:y>1</cdr:y>
    </cdr:to>
    <cdr:sp macro="" textlink="">
      <cdr:nvSpPr>
        <cdr:cNvPr id="2" name="TextBox 1">
          <a:extLst xmlns:a="http://schemas.openxmlformats.org/drawingml/2006/main">
            <a:ext uri="{FF2B5EF4-FFF2-40B4-BE49-F238E27FC236}">
              <a16:creationId xmlns:a16="http://schemas.microsoft.com/office/drawing/2014/main" id="{EAB514D1-688E-745F-6FAF-B849E63C4819}"/>
            </a:ext>
          </a:extLst>
        </cdr:cNvPr>
        <cdr:cNvSpPr txBox="1"/>
      </cdr:nvSpPr>
      <cdr:spPr>
        <a:xfrm xmlns:a="http://schemas.openxmlformats.org/drawingml/2006/main">
          <a:off x="1885950" y="3276599"/>
          <a:ext cx="402907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514350</xdr:colOff>
      <xdr:row>16</xdr:row>
      <xdr:rowOff>57150</xdr:rowOff>
    </xdr:to>
    <xdr:graphicFrame macro="">
      <xdr:nvGraphicFramePr>
        <xdr:cNvPr id="2" name="Chart 1">
          <a:extLst>
            <a:ext uri="{FF2B5EF4-FFF2-40B4-BE49-F238E27FC236}">
              <a16:creationId xmlns:a16="http://schemas.microsoft.com/office/drawing/2014/main" id="{10A17CB7-0340-4CA8-8F2B-08095954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0.33446</cdr:x>
      <cdr:y>0.01943</cdr:y>
    </cdr:from>
    <cdr:to>
      <cdr:x>0.78141</cdr:x>
      <cdr:y>0.14826</cdr:y>
    </cdr:to>
    <cdr:sp macro="" textlink="">
      <cdr:nvSpPr>
        <cdr:cNvPr id="2" name="TextBox 2">
          <a:extLst xmlns:a="http://schemas.openxmlformats.org/drawingml/2006/main">
            <a:ext uri="{FF2B5EF4-FFF2-40B4-BE49-F238E27FC236}">
              <a16:creationId xmlns:a16="http://schemas.microsoft.com/office/drawing/2014/main" id="{99E78AD4-E7A8-E998-D75C-09E48E50C6A9}"/>
            </a:ext>
          </a:extLst>
        </cdr:cNvPr>
        <cdr:cNvSpPr txBox="1"/>
      </cdr:nvSpPr>
      <cdr:spPr>
        <a:xfrm xmlns:a="http://schemas.openxmlformats.org/drawingml/2006/main">
          <a:off x="2822575" y="60325"/>
          <a:ext cx="3771900" cy="4000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800" b="1">
              <a:solidFill>
                <a:schemeClr val="bg1"/>
              </a:solidFill>
            </a:rPr>
            <a:t>Average</a:t>
          </a:r>
          <a:r>
            <a:rPr lang="en-US" sz="1800" b="1" baseline="0">
              <a:solidFill>
                <a:schemeClr val="bg1"/>
              </a:solidFill>
            </a:rPr>
            <a:t> Daily Satisfaction Score</a:t>
          </a:r>
        </a:p>
        <a:p xmlns:a="http://schemas.openxmlformats.org/drawingml/2006/main">
          <a:endParaRPr lang="en-US" sz="1800" b="1">
            <a:solidFill>
              <a:schemeClr val="bg1"/>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453704" createdVersion="5" refreshedVersion="8" minRefreshableVersion="3" recordCount="0" supportSubquery="1" supportAdvancedDrill="1" xr:uid="{95AC6C11-972D-4A1C-84DF-64437728687B}">
  <cacheSource type="external" connectionId="3"/>
  <cacheFields count="4">
    <cacheField name="[Measures].[Distinct Count of Patient Id]" caption="Distinct Count of Patient Id" numFmtId="0" hierarchy="23"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Year].[Year]" caption="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30902775" createdVersion="8" refreshedVersion="8" minRefreshableVersion="3" recordCount="0" supportSubquery="1" supportAdvancedDrill="1" xr:uid="{385482B3-14D1-4E1D-A6C9-B3056F3DEF38}">
  <cacheSource type="external" connectionId="3"/>
  <cacheFields count="5">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9" level="32767"/>
    <cacheField name="[Calendar_Table].[Year].[Year]" caption="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31365744" createdVersion="8" refreshedVersion="8" minRefreshableVersion="3" recordCount="0" supportSubquery="1" supportAdvancedDrill="1" xr:uid="{2C7609D5-CC8A-4B0E-8A37-40691B4B848C}">
  <cacheSource type="external" connectionId="3"/>
  <cacheFields count="4">
    <cacheField name="[Hospital Emergency Room Data].[Age Group].[Age Group]" caption="Age Group" numFmtId="0" hierarchy="15" level="1">
      <sharedItems count="8">
        <s v="0-09"/>
        <s v="10-19"/>
        <s v="20-29"/>
        <s v="30-39"/>
        <s v="40-49"/>
        <s v="50-59"/>
        <s v="60-69"/>
        <s v="70-79"/>
      </sharedItems>
    </cacheField>
    <cacheField name="[Measures].[Count of Patient Id]" caption="Count of Patient Id" numFmtId="0" hierarchy="22" level="32767"/>
    <cacheField name="[Calendar_Table].[Year].[Year]" caption="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3275463" createdVersion="8" refreshedVersion="8" minRefreshableVersion="3" recordCount="0" supportSubquery="1" supportAdvancedDrill="1" xr:uid="{2D9251AF-745E-42AF-9774-8CF1ADA1BBB2}">
  <cacheSource type="external" connectionId="3"/>
  <cacheFields count="4">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0" level="32767"/>
    <cacheField name="[Calendar_Table].[Year].[Year]" caption="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51983912036" createdVersion="3" refreshedVersion="8" minRefreshableVersion="3" recordCount="0" supportSubquery="1" supportAdvancedDrill="1" xr:uid="{3B68EF55-9945-490E-9108-75E8B7DFEA0B}">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0" memberValueDatatype="2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8738770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52545254632" createdVersion="3" refreshedVersion="8" minRefreshableVersion="3" recordCount="0" supportSubquery="1" supportAdvancedDrill="1" xr:uid="{B391AD3D-CBD4-41F6-887A-3977942F440C}">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803355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4884256" createdVersion="5" refreshedVersion="8" minRefreshableVersion="3" recordCount="0" supportSubquery="1" supportAdvancedDrill="1" xr:uid="{0AA6E62F-DC73-4878-988E-2A361726DF0D}">
  <cacheSource type="external" connectionId="3"/>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Year].[Year]" caption="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5231479" createdVersion="5" refreshedVersion="8" minRefreshableVersion="3" recordCount="0" supportSubquery="1" supportAdvancedDrill="1" xr:uid="{7F9536EE-73C4-4E62-98F5-A2E60FAF89A7}">
  <cacheSource type="external" connectionId="3"/>
  <cacheFields count="2">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0" memberValueDatatype="2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5462964" createdVersion="5" refreshedVersion="8" minRefreshableVersion="3" recordCount="0" supportSubquery="1" supportAdvancedDrill="1" xr:uid="{8AEE3370-BC49-40A2-8687-67DADA00FBD7}">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Year].[Year]" caption="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5925926" createdVersion="8" refreshedVersion="8" minRefreshableVersion="3" recordCount="0" supportSubquery="1" supportAdvancedDrill="1" xr:uid="{2AF4F807-1D4B-40D1-8AA4-4A1346B8B2E1}">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Year].[Year]" caption="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6967595" createdVersion="8" refreshedVersion="8" minRefreshableVersion="3" recordCount="0" supportSubquery="1" supportAdvancedDrill="1" xr:uid="{24C59596-3596-4A07-AB37-410B96F22AC1}">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Year].[Year]" caption="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8124996" createdVersion="8" refreshedVersion="8" minRefreshableVersion="3" recordCount="0" supportSubquery="1" supportAdvancedDrill="1" xr:uid="{B976E4C0-6D1A-40C9-B5EE-D454D9D05356}">
  <cacheSource type="external" connectionId="3"/>
  <cacheFields count="4">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Year].[Year]" caption="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9050928" createdVersion="8" refreshedVersion="8" minRefreshableVersion="3" recordCount="0" supportSubquery="1" supportAdvancedDrill="1" xr:uid="{A59042B1-7952-47A1-8A76-14D07EE7FD39}">
  <cacheSource type="external" connectionId="3"/>
  <cacheFields count="2">
    <cacheField name="[Calendar_Table].[Year].[Year]" caption="Year" numFmtId="0" hierarchy="3" level="1">
      <sharedItems containsSemiMixedTypes="0" containsString="0" containsNumber="1" containsInteger="1" minValue="2023" maxValue="2023" count="1">
        <n v="2023"/>
      </sharedItems>
      <extLst>
        <ext xmlns:x15="http://schemas.microsoft.com/office/spreadsheetml/2010/11/main" uri="{4F2E5C28-24EA-4eb8-9CBF-B6C8F9C3D259}">
          <x15:cachedUniqueNames>
            <x15:cachedUniqueName index="0" name="[Calendar_Table].[Year].&amp;[2023]"/>
          </x15:cachedUniqueNames>
        </ext>
      </extLst>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blic Printing, Library" refreshedDate="45903.775929976851" createdVersion="8" refreshedVersion="8" minRefreshableVersion="3" recordCount="0" supportSubquery="1" supportAdvancedDrill="1" xr:uid="{066E6B17-C853-4DAF-829F-48C8200DEF1B}">
  <cacheSource type="external" connectionId="3"/>
  <cacheFields count="4">
    <cacheField name="[Measures].[Count of Patient attend Status]" caption="Count of Patient attend Status" numFmtId="0" hierarchy="28" level="32767"/>
    <cacheField name="[Hospital Emergency Room Data].[Patient attend Status].[Patient attend Status]" caption="Patient attend Status" numFmtId="0" hierarchy="16" level="1">
      <sharedItems count="2">
        <s v="Delay"/>
        <s v="Ontime"/>
      </sharedItems>
    </cacheField>
    <cacheField name="[Calendar_Table].[Year].[Year]" caption="Year" numFmtId="0" hierarchy="3" level="1">
      <sharedItems containsSemiMixedTypes="0" containsNonDate="0" containsString="0"/>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Year]" caption="Year" attribute="1" defaultMemberUniqueName="[Calendar_Table].[Year].[All]" allUniqueName="[Calendar_Table].[Year].[All]" dimensionUniqueName="[Calendar_Table]" displayFolder="" count="2" memberValueDatatype="2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4E6C8-5874-4303-93D0-F1B7DC8DAA4A}" name="PivotTable12" cacheId="1172" applyNumberFormats="0" applyBorderFormats="0" applyFontFormats="0" applyPatternFormats="0" applyAlignmentFormats="0" applyWidthHeightFormats="1" dataCaption="Values" tag="840d05cb-a235-4be8-ab26-1cbfe381bbfe" updatedVersion="8" minRefreshableVersion="3" useAutoFormatting="1" itemPrintTitles="1" createdVersion="8" indent="0" outline="1" outlineData="1" multipleFieldFilters="0" chartFormat="7">
  <location ref="L74:M77"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showDataAs="percentOfTotal" baseField="1" baseItem="0" numFmtId="10"/>
  </dataFields>
  <chartFormats count="3">
    <chartFormat chart="0" format="18" series="1">
      <pivotArea type="data" outline="0" fieldPosition="0">
        <references count="1">
          <reference field="4294967294" count="1" selected="0">
            <x v="0"/>
          </reference>
        </references>
      </pivotArea>
    </chartFormat>
    <chartFormat chart="0" format="19">
      <pivotArea type="data" outline="0" fieldPosition="0">
        <references count="2">
          <reference field="4294967294" count="1" selected="0">
            <x v="0"/>
          </reference>
          <reference field="1" count="1" selected="0">
            <x v="0"/>
          </reference>
        </references>
      </pivotArea>
    </chartFormat>
    <chartFormat chart="0" format="20">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15FD76-4588-412D-8D64-A9196CD5A44D}" name="PivotTable1" cacheId="1151" applyNumberFormats="0" applyBorderFormats="0" applyFontFormats="0" applyPatternFormats="0" applyAlignmentFormats="0" applyWidthHeightFormats="1" dataCaption="Values" tag="0f42d793-ecf9-44a9-92e1-e5c724efe21c"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E25ADB-ECCF-4A83-A757-3D63F28786E3}" name="PivotTable7" cacheId="1148" applyNumberFormats="0" applyBorderFormats="0" applyFontFormats="0" applyPatternFormats="0" applyAlignmentFormats="0" applyWidthHeightFormats="1" dataCaption="Values" tag="83fc4bbe-044d-41a7-b3b8-b1547e364e01" updatedVersion="8" minRefreshableVersion="3" itemPrintTitles="1" createdVersion="5" indent="0" outline="1" outlineData="1" multipleFieldFilters="0" chartFormat="215">
  <location ref="D4: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34E52B-604D-479D-B624-AC1EF8CA9B14}" name="PivotTable6" cacheId="1157" applyNumberFormats="0" applyBorderFormats="0" applyFontFormats="0" applyPatternFormats="0" applyAlignmentFormats="0" applyWidthHeightFormats="1" dataCaption="Values" tag="de9f7eba-d1b8-4558-99de-6153e56dd081"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7">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D6E861-85E5-435D-A99B-DC058C288099}" name="PivotTable11" cacheId="1169" applyNumberFormats="0" applyBorderFormats="0" applyFontFormats="0" applyPatternFormats="0" applyAlignmentFormats="0" applyWidthHeightFormats="1" dataCaption="Values" tag="2b27dd18-7888-4b98-91c1-adede35fb92c" updatedVersion="8" minRefreshableVersion="3" useAutoFormatting="1" itemPrintTitles="1" createdVersion="8" indent="0" outline="1" outlineData="1" multipleFieldFilters="0">
  <location ref="L69:L71"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524E2-3D88-4FAF-8B3F-2A2CE0BD4FB8}" name="PivotTable10" cacheId="1166" applyNumberFormats="0" applyBorderFormats="0" applyFontFormats="0" applyPatternFormats="0" applyAlignmentFormats="0" applyWidthHeightFormats="1" dataCaption="Values" tag="844a89ff-0799-4160-bbba-4fe1a20802cd" updatedVersion="8" minRefreshableVersion="3" useAutoFormatting="1" itemPrintTitles="1" createdVersion="8" indent="0" outline="1" outlineData="1" multipleFieldFilters="0" chartFormat="3">
  <location ref="L64:M6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showDataAs="percentOfTotal" baseField="0" baseItem="0" numFmtId="10"/>
  </dataFields>
  <formats count="1">
    <format dxfId="33">
      <pivotArea collapsedLevelsAreSubtotals="1" fieldPosition="0">
        <references count="1">
          <reference field="0" count="0"/>
        </references>
      </pivotArea>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A93E64-99B0-4F30-BC68-40AA79EA75FF}" name="PivotTable9" cacheId="1181" applyNumberFormats="0" applyBorderFormats="0" applyFontFormats="0" applyPatternFormats="0" applyAlignmentFormats="0" applyWidthHeightFormats="1" dataCaption="Values" tag="ecce405c-c4f2-4f98-9e3a-e78793cb912d" updatedVersion="8" minRefreshableVersion="3" useAutoFormatting="1" itemPrintTitles="1" createdVersion="8" indent="0" outline="1" outlineData="1" multipleFieldFilters="0" chartFormat="11">
  <location ref="L52:M61"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3"/>
    </i>
    <i>
      <x v="6"/>
    </i>
    <i>
      <x v="1"/>
    </i>
    <i>
      <x/>
    </i>
    <i>
      <x v="5"/>
    </i>
    <i>
      <x v="2"/>
    </i>
    <i>
      <x v="4"/>
    </i>
    <i t="grand">
      <x/>
    </i>
  </rowItems>
  <colItems count="1">
    <i/>
  </colItems>
  <dataFields count="1">
    <dataField name="Count of Department Referral" fld="1"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60F66-4954-4241-830D-70D6FC1950BA}" name="PivotTable8" cacheId="1178" applyNumberFormats="0" applyBorderFormats="0" applyFontFormats="0" applyPatternFormats="0" applyAlignmentFormats="0" applyWidthHeightFormats="1" dataCaption="Values" tag="17f341da-a2f3-48b1-a51f-33109b2bfe19" updatedVersion="8" minRefreshableVersion="3" useAutoFormatting="1" itemPrintTitles="1" createdVersion="8" indent="0" outline="1" outlineData="1" multipleFieldFilters="0" chartFormat="6">
  <location ref="L39:M48"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81E62B-C254-45C8-86BF-FDE8DDC293C4}" name="PivotTable4" cacheId="1175" applyNumberFormats="0" applyBorderFormats="0" applyFontFormats="0" applyPatternFormats="0" applyAlignmentFormats="0" applyWidthHeightFormats="1" dataCaption="Values" tag="734556dc-dfdb-41b9-aefc-c2c55f189fdb" updatedVersion="8" minRefreshableVersion="3" itemPrintTitles="1" createdVersion="8" indent="0" outline="1" outlineData="1" multipleFieldFilters="0" chartFormat="9">
  <location ref="A14:C17"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5">
      <pivotArea collapsedLevelsAreSubtotals="1" fieldPosition="0">
        <references count="2">
          <reference field="4294967294" count="1" selected="0">
            <x v="1"/>
          </reference>
          <reference field="0" count="1">
            <x v="1"/>
          </reference>
        </references>
      </pivotArea>
    </format>
    <format dxfId="34">
      <pivotArea collapsedLevelsAreSubtotals="1" fieldPosition="0">
        <references count="2">
          <reference field="4294967294" count="1" selected="0">
            <x v="1"/>
          </reference>
          <reference field="0" count="1">
            <x v="0"/>
          </reference>
        </references>
      </pivotArea>
    </format>
  </formats>
  <chartFormats count="4">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0" format="19">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F7BC8F-8A73-411A-82FA-C24944472E2B}" name="PivotTable3" cacheId="1163" applyNumberFormats="0" applyBorderFormats="0" applyFontFormats="0" applyPatternFormats="0" applyAlignmentFormats="0" applyWidthHeightFormats="1" dataCaption="Values" tag="c14d446f-068f-405a-b6b5-fc601535a71e" updatedVersion="8" minRefreshableVersion="3" useAutoFormatting="1" itemPrintTitles="1" createdVersion="8" indent="0" outline="1" outlineData="1" multipleFieldFilters="0" chartFormat="16">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numFmtId="2"/>
  </dataFields>
  <chartFormats count="2">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9E1495-88C8-4F95-A1D9-54C638193380}" name="PivotTable2" cacheId="1160" applyNumberFormats="0" applyBorderFormats="0" applyFontFormats="0" applyPatternFormats="0" applyAlignmentFormats="0" applyWidthHeightFormats="1" dataCaption="Values" tag="29cbff74-d8e1-4e70-9870-2b5028c9c92b" updatedVersion="8" minRefreshableVersion="3" useAutoFormatting="1" itemPrintTitles="1" createdVersion="8" indent="0" outline="1" outlineData="1" multipleFieldFilters="0" chartFormat="9">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numFmtId="2"/>
  </dataFields>
  <chartFormats count="2">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67C63F-F1B4-4C04-9DE3-0A6C940237F8}" name="PivotTable5" cacheId="1154"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6">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E1A5130-4A4F-4345-98FC-115D39C7A4E0}" sourceName="[Calendar_Table].[Date (Month)]">
  <pivotTables>
    <pivotTable tabId="1" name="PivotTable7"/>
    <pivotTable tabId="1" name="PivotTable1"/>
    <pivotTable tabId="1" name="PivotTable5"/>
    <pivotTable tabId="1" name="PivotTable6"/>
    <pivotTable tabId="1" name="PivotTable2"/>
    <pivotTable tabId="1" name="PivotTable3"/>
    <pivotTable tabId="1" name="PivotTable10"/>
    <pivotTable tabId="1" name="PivotTable11"/>
    <pivotTable tabId="1" name="PivotTable12"/>
    <pivotTable tabId="1" name="PivotTable4"/>
    <pivotTable tabId="1" name="PivotTable8"/>
    <pivotTable tabId="1" name="PivotTable9"/>
  </pivotTables>
  <data>
    <olap pivotCacheId="188738770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10C6E08-9CE4-41C9-B1CC-75C320FEE7AC}" sourceName="[Calendar_Table].[Year]">
  <pivotTables>
    <pivotTable tabId="1" name="PivotTable11"/>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 tabId="1" name="PivotTable12"/>
  </pivotTables>
  <data>
    <olap pivotCacheId="1280335509">
      <levels count="2">
        <level uniqueName="[Calendar_Table].[Year].[(All)]" sourceCaption="(All)" count="0"/>
        <level uniqueName="[Calendar_Table].[Year].[Year]" sourceCaption="Year" count="2">
          <ranges>
            <range startItem="0">
              <i n="[Calendar_Table].[Year].&amp;[2023]" c="2023"/>
              <i n="[Calendar_Table].[Year].&amp;[2024]" c="2024"/>
            </range>
          </ranges>
        </level>
      </levels>
      <selections count="1">
        <selection n="[Calendar_Table].[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2B043A-707C-4C26-872C-BB5E4BE29520}" cache="Slicer_Date__Month" caption="Date (Month)" showCaption="0" level="1" style="My Style" rowHeight="140400"/>
  <slicer name="Year 1" xr10:uid="{7054BF3E-A9BA-4DB5-BF5F-4EBCBB3272B1}" cache="Slicer_Year" caption="Year" showCaption="0" level="1" style="My Style" rowHeight="1371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F579-3985-4135-ACC4-8C194A12018F}">
  <dimension ref="A3:M77"/>
  <sheetViews>
    <sheetView topLeftCell="A49" zoomScale="96" zoomScaleNormal="96" workbookViewId="0">
      <selection activeCell="G68" sqref="G68"/>
    </sheetView>
  </sheetViews>
  <sheetFormatPr defaultRowHeight="15" x14ac:dyDescent="0.25"/>
  <cols>
    <col min="1" max="1" width="18.42578125" customWidth="1"/>
    <col min="2" max="2" width="15.140625" customWidth="1"/>
    <col min="3" max="3" width="13.42578125" customWidth="1"/>
    <col min="4" max="4" width="14.5703125" customWidth="1"/>
    <col min="9" max="9" width="13.42578125" bestFit="1" customWidth="1"/>
    <col min="10" max="10" width="26.5703125" bestFit="1" customWidth="1"/>
    <col min="12" max="12" width="16.140625" bestFit="1" customWidth="1"/>
    <col min="13" max="13" width="28.42578125" bestFit="1" customWidth="1"/>
  </cols>
  <sheetData>
    <row r="3" spans="1:13" x14ac:dyDescent="0.25">
      <c r="A3" t="s">
        <v>1</v>
      </c>
      <c r="D3" t="s">
        <v>9</v>
      </c>
      <c r="I3" t="s">
        <v>10</v>
      </c>
      <c r="L3" t="s">
        <v>73</v>
      </c>
    </row>
    <row r="4" spans="1:13" x14ac:dyDescent="0.25">
      <c r="A4" t="s">
        <v>0</v>
      </c>
      <c r="D4" s="1" t="s">
        <v>4</v>
      </c>
      <c r="E4" t="s">
        <v>0</v>
      </c>
      <c r="I4" s="1" t="s">
        <v>4</v>
      </c>
      <c r="J4" t="s">
        <v>2</v>
      </c>
      <c r="L4" s="1" t="s">
        <v>4</v>
      </c>
      <c r="M4" t="s">
        <v>3</v>
      </c>
    </row>
    <row r="5" spans="1:13" x14ac:dyDescent="0.25">
      <c r="A5" s="6">
        <v>479</v>
      </c>
      <c r="D5" s="4" t="s">
        <v>11</v>
      </c>
      <c r="E5" s="6">
        <v>19</v>
      </c>
      <c r="I5" s="4" t="s">
        <v>11</v>
      </c>
      <c r="J5" s="2">
        <v>40.473684210526315</v>
      </c>
      <c r="L5" s="4" t="s">
        <v>11</v>
      </c>
      <c r="M5" s="2">
        <v>3.8</v>
      </c>
    </row>
    <row r="6" spans="1:13" x14ac:dyDescent="0.25">
      <c r="D6" s="4" t="s">
        <v>12</v>
      </c>
      <c r="E6" s="6">
        <v>13</v>
      </c>
      <c r="I6" s="4" t="s">
        <v>12</v>
      </c>
      <c r="J6" s="2">
        <v>29.46153846153846</v>
      </c>
      <c r="L6" s="4" t="s">
        <v>12</v>
      </c>
      <c r="M6" s="2">
        <v>7.75</v>
      </c>
    </row>
    <row r="7" spans="1:13" x14ac:dyDescent="0.25">
      <c r="D7" s="4" t="s">
        <v>13</v>
      </c>
      <c r="E7" s="6">
        <v>14</v>
      </c>
      <c r="I7" s="4" t="s">
        <v>13</v>
      </c>
      <c r="J7" s="2">
        <v>33.928571428571431</v>
      </c>
      <c r="L7" s="4" t="s">
        <v>13</v>
      </c>
      <c r="M7" s="2">
        <v>4.5999999999999996</v>
      </c>
    </row>
    <row r="8" spans="1:13" x14ac:dyDescent="0.25">
      <c r="A8" t="s">
        <v>2</v>
      </c>
      <c r="D8" s="4" t="s">
        <v>14</v>
      </c>
      <c r="E8" s="6">
        <v>9</v>
      </c>
      <c r="I8" s="4" t="s">
        <v>14</v>
      </c>
      <c r="J8" s="2">
        <v>32.222222222222221</v>
      </c>
      <c r="L8" s="4" t="s">
        <v>14</v>
      </c>
      <c r="M8" s="2">
        <v>6</v>
      </c>
    </row>
    <row r="9" spans="1:13" x14ac:dyDescent="0.25">
      <c r="A9" s="2">
        <v>34.972573839662445</v>
      </c>
      <c r="D9" s="4" t="s">
        <v>15</v>
      </c>
      <c r="E9" s="6">
        <v>19</v>
      </c>
      <c r="I9" s="4" t="s">
        <v>15</v>
      </c>
      <c r="J9" s="2">
        <v>35.736842105263158</v>
      </c>
      <c r="L9" s="4" t="s">
        <v>15</v>
      </c>
      <c r="M9" s="2">
        <v>5.5714285714285712</v>
      </c>
    </row>
    <row r="10" spans="1:13" x14ac:dyDescent="0.25">
      <c r="D10" s="4" t="s">
        <v>16</v>
      </c>
      <c r="E10" s="6">
        <v>14</v>
      </c>
      <c r="I10" s="4" t="s">
        <v>16</v>
      </c>
      <c r="J10" s="2">
        <v>30.142857142857142</v>
      </c>
      <c r="L10" s="4" t="s">
        <v>16</v>
      </c>
      <c r="M10" s="2">
        <v>2</v>
      </c>
    </row>
    <row r="11" spans="1:13" x14ac:dyDescent="0.25">
      <c r="A11" t="s">
        <v>3</v>
      </c>
      <c r="D11" s="4" t="s">
        <v>17</v>
      </c>
      <c r="E11" s="6">
        <v>11</v>
      </c>
      <c r="I11" s="4" t="s">
        <v>17</v>
      </c>
      <c r="J11" s="2">
        <v>33.81818181818182</v>
      </c>
      <c r="L11" s="4" t="s">
        <v>17</v>
      </c>
      <c r="M11" s="2">
        <v>8</v>
      </c>
    </row>
    <row r="12" spans="1:13" x14ac:dyDescent="0.25">
      <c r="A12" s="2">
        <v>5.3034482758620687</v>
      </c>
      <c r="D12" s="4" t="s">
        <v>18</v>
      </c>
      <c r="E12" s="6">
        <v>22</v>
      </c>
      <c r="I12" s="4" t="s">
        <v>18</v>
      </c>
      <c r="J12" s="2">
        <v>31.681818181818183</v>
      </c>
      <c r="L12" s="4" t="s">
        <v>18</v>
      </c>
      <c r="M12" s="2">
        <v>8</v>
      </c>
    </row>
    <row r="13" spans="1:13" x14ac:dyDescent="0.25">
      <c r="D13" s="4" t="s">
        <v>19</v>
      </c>
      <c r="E13" s="6">
        <v>12</v>
      </c>
      <c r="I13" s="4" t="s">
        <v>19</v>
      </c>
      <c r="J13" s="2">
        <v>36.416666666666664</v>
      </c>
      <c r="L13" s="4" t="s">
        <v>19</v>
      </c>
      <c r="M13" s="2">
        <v>5.25</v>
      </c>
    </row>
    <row r="14" spans="1:13" x14ac:dyDescent="0.25">
      <c r="A14" s="1" t="s">
        <v>4</v>
      </c>
      <c r="B14" t="s">
        <v>44</v>
      </c>
      <c r="C14" t="s">
        <v>45</v>
      </c>
      <c r="D14" s="4" t="s">
        <v>20</v>
      </c>
      <c r="E14" s="6">
        <v>13</v>
      </c>
      <c r="I14" s="4" t="s">
        <v>20</v>
      </c>
      <c r="J14" s="2">
        <v>33.692307692307693</v>
      </c>
      <c r="L14" s="4" t="s">
        <v>20</v>
      </c>
      <c r="M14" s="2">
        <v>6</v>
      </c>
    </row>
    <row r="15" spans="1:13" x14ac:dyDescent="0.25">
      <c r="A15" s="4" t="s">
        <v>42</v>
      </c>
      <c r="B15" s="6">
        <v>237</v>
      </c>
      <c r="C15" s="7">
        <v>0.49478079331941544</v>
      </c>
      <c r="D15" s="4" t="s">
        <v>21</v>
      </c>
      <c r="E15" s="6">
        <v>17</v>
      </c>
      <c r="I15" s="4" t="s">
        <v>21</v>
      </c>
      <c r="J15" s="2">
        <v>39.117647058823529</v>
      </c>
      <c r="L15" s="4" t="s">
        <v>21</v>
      </c>
      <c r="M15" s="2">
        <v>6.5</v>
      </c>
    </row>
    <row r="16" spans="1:13" x14ac:dyDescent="0.25">
      <c r="A16" s="4" t="s">
        <v>43</v>
      </c>
      <c r="B16" s="6">
        <v>242</v>
      </c>
      <c r="C16" s="7">
        <v>0.50521920668058451</v>
      </c>
      <c r="D16" s="4" t="s">
        <v>22</v>
      </c>
      <c r="E16" s="6">
        <v>30</v>
      </c>
      <c r="I16" s="4" t="s">
        <v>22</v>
      </c>
      <c r="J16" s="2">
        <v>36.93333333333333</v>
      </c>
      <c r="L16" s="4" t="s">
        <v>22</v>
      </c>
      <c r="M16" s="2">
        <v>5.75</v>
      </c>
    </row>
    <row r="17" spans="1:13" x14ac:dyDescent="0.25">
      <c r="A17" s="4" t="s">
        <v>5</v>
      </c>
      <c r="B17" s="6">
        <v>479</v>
      </c>
      <c r="C17" s="7">
        <v>1</v>
      </c>
      <c r="D17" s="4" t="s">
        <v>23</v>
      </c>
      <c r="E17" s="6">
        <v>13</v>
      </c>
      <c r="I17" s="4" t="s">
        <v>23</v>
      </c>
      <c r="J17" s="2">
        <v>29.923076923076923</v>
      </c>
      <c r="L17" s="4" t="s">
        <v>23</v>
      </c>
      <c r="M17" s="2">
        <v>5.6</v>
      </c>
    </row>
    <row r="18" spans="1:13" x14ac:dyDescent="0.25">
      <c r="D18" s="4" t="s">
        <v>24</v>
      </c>
      <c r="E18" s="6">
        <v>21</v>
      </c>
      <c r="I18" s="4" t="s">
        <v>24</v>
      </c>
      <c r="J18" s="2">
        <v>31.666666666666668</v>
      </c>
      <c r="L18" s="4" t="s">
        <v>24</v>
      </c>
      <c r="M18" s="2">
        <v>6.5</v>
      </c>
    </row>
    <row r="19" spans="1:13" x14ac:dyDescent="0.25">
      <c r="D19" s="4" t="s">
        <v>25</v>
      </c>
      <c r="E19" s="6">
        <v>12</v>
      </c>
      <c r="I19" s="4" t="s">
        <v>25</v>
      </c>
      <c r="J19" s="2">
        <v>40.25</v>
      </c>
      <c r="L19" s="4" t="s">
        <v>25</v>
      </c>
      <c r="M19" s="2">
        <v>5.666666666666667</v>
      </c>
    </row>
    <row r="20" spans="1:13" x14ac:dyDescent="0.25">
      <c r="D20" s="4" t="s">
        <v>26</v>
      </c>
      <c r="E20" s="6">
        <v>17</v>
      </c>
      <c r="I20" s="4" t="s">
        <v>26</v>
      </c>
      <c r="J20" s="2">
        <v>30</v>
      </c>
      <c r="L20" s="4" t="s">
        <v>26</v>
      </c>
      <c r="M20" s="2">
        <v>5.666666666666667</v>
      </c>
    </row>
    <row r="21" spans="1:13" x14ac:dyDescent="0.25">
      <c r="D21" s="4" t="s">
        <v>27</v>
      </c>
      <c r="E21" s="6">
        <v>16</v>
      </c>
      <c r="I21" s="4" t="s">
        <v>27</v>
      </c>
      <c r="J21" s="2">
        <v>35</v>
      </c>
      <c r="L21" s="4" t="s">
        <v>27</v>
      </c>
      <c r="M21" s="2">
        <v>5.8</v>
      </c>
    </row>
    <row r="22" spans="1:13" x14ac:dyDescent="0.25">
      <c r="D22" s="4" t="s">
        <v>28</v>
      </c>
      <c r="E22" s="6">
        <v>20</v>
      </c>
      <c r="I22" s="4" t="s">
        <v>28</v>
      </c>
      <c r="J22" s="2">
        <v>41.85</v>
      </c>
      <c r="L22" s="4" t="s">
        <v>28</v>
      </c>
      <c r="M22" s="2">
        <v>4.666666666666667</v>
      </c>
    </row>
    <row r="23" spans="1:13" x14ac:dyDescent="0.25">
      <c r="D23" s="4" t="s">
        <v>29</v>
      </c>
      <c r="E23" s="6">
        <v>18</v>
      </c>
      <c r="I23" s="4" t="s">
        <v>29</v>
      </c>
      <c r="J23" s="2">
        <v>33.277777777777779</v>
      </c>
      <c r="L23" s="4" t="s">
        <v>29</v>
      </c>
      <c r="M23" s="2">
        <v>4.833333333333333</v>
      </c>
    </row>
    <row r="24" spans="1:13" x14ac:dyDescent="0.25">
      <c r="D24" s="4" t="s">
        <v>30</v>
      </c>
      <c r="E24" s="6">
        <v>16</v>
      </c>
      <c r="I24" s="4" t="s">
        <v>30</v>
      </c>
      <c r="J24" s="2">
        <v>32.9375</v>
      </c>
      <c r="L24" s="4" t="s">
        <v>30</v>
      </c>
      <c r="M24" s="2">
        <v>2.3333333333333335</v>
      </c>
    </row>
    <row r="25" spans="1:13" x14ac:dyDescent="0.25">
      <c r="D25" s="4" t="s">
        <v>31</v>
      </c>
      <c r="E25" s="6">
        <v>15</v>
      </c>
      <c r="I25" s="4" t="s">
        <v>31</v>
      </c>
      <c r="J25" s="2">
        <v>33.266666666666666</v>
      </c>
      <c r="L25" s="4" t="s">
        <v>31</v>
      </c>
      <c r="M25" s="2">
        <v>4.5</v>
      </c>
    </row>
    <row r="26" spans="1:13" x14ac:dyDescent="0.25">
      <c r="D26" s="4" t="s">
        <v>32</v>
      </c>
      <c r="E26" s="6">
        <v>18</v>
      </c>
      <c r="I26" s="4" t="s">
        <v>32</v>
      </c>
      <c r="J26" s="2">
        <v>34.444444444444443</v>
      </c>
      <c r="L26" s="4" t="s">
        <v>32</v>
      </c>
      <c r="M26" s="2">
        <v>6.666666666666667</v>
      </c>
    </row>
    <row r="27" spans="1:13" x14ac:dyDescent="0.25">
      <c r="D27" s="4" t="s">
        <v>33</v>
      </c>
      <c r="E27" s="6">
        <v>12</v>
      </c>
      <c r="I27" s="4" t="s">
        <v>33</v>
      </c>
      <c r="J27" s="2">
        <v>43.416666666666664</v>
      </c>
      <c r="L27" s="4" t="s">
        <v>33</v>
      </c>
      <c r="M27" s="2">
        <v>7.5</v>
      </c>
    </row>
    <row r="28" spans="1:13" x14ac:dyDescent="0.25">
      <c r="D28" s="4" t="s">
        <v>34</v>
      </c>
      <c r="E28" s="6">
        <v>14</v>
      </c>
      <c r="I28" s="4" t="s">
        <v>34</v>
      </c>
      <c r="J28" s="2">
        <v>36.357142857142854</v>
      </c>
      <c r="L28" s="4" t="s">
        <v>34</v>
      </c>
      <c r="M28" s="2">
        <v>5.2857142857142856</v>
      </c>
    </row>
    <row r="29" spans="1:13" x14ac:dyDescent="0.25">
      <c r="D29" s="4" t="s">
        <v>35</v>
      </c>
      <c r="E29" s="6">
        <v>18</v>
      </c>
      <c r="I29" s="4" t="s">
        <v>35</v>
      </c>
      <c r="J29" s="2">
        <v>40.611111111111114</v>
      </c>
      <c r="L29" s="4" t="s">
        <v>35</v>
      </c>
      <c r="M29" s="2">
        <v>2.875</v>
      </c>
    </row>
    <row r="30" spans="1:13" x14ac:dyDescent="0.25">
      <c r="D30" s="4" t="s">
        <v>36</v>
      </c>
      <c r="E30" s="6">
        <v>16</v>
      </c>
      <c r="I30" s="4" t="s">
        <v>36</v>
      </c>
      <c r="J30" s="2">
        <v>29.875</v>
      </c>
      <c r="L30" s="4" t="s">
        <v>36</v>
      </c>
      <c r="M30" s="2">
        <v>6.25</v>
      </c>
    </row>
    <row r="31" spans="1:13" x14ac:dyDescent="0.25">
      <c r="D31" s="4" t="s">
        <v>37</v>
      </c>
      <c r="E31" s="6">
        <v>16</v>
      </c>
      <c r="I31" s="4" t="s">
        <v>37</v>
      </c>
      <c r="J31" s="2">
        <v>33.5</v>
      </c>
      <c r="L31" s="4" t="s">
        <v>37</v>
      </c>
      <c r="M31" s="2">
        <v>6.125</v>
      </c>
    </row>
    <row r="32" spans="1:13" x14ac:dyDescent="0.25">
      <c r="D32" s="4" t="s">
        <v>38</v>
      </c>
      <c r="E32" s="6">
        <v>16</v>
      </c>
      <c r="I32" s="4" t="s">
        <v>38</v>
      </c>
      <c r="J32" s="2">
        <v>32.5625</v>
      </c>
      <c r="L32" s="4" t="s">
        <v>38</v>
      </c>
      <c r="M32" s="2">
        <v>5.75</v>
      </c>
    </row>
    <row r="33" spans="1:13" x14ac:dyDescent="0.25">
      <c r="D33" s="4" t="s">
        <v>39</v>
      </c>
      <c r="E33" s="6">
        <v>14</v>
      </c>
      <c r="I33" s="4" t="s">
        <v>39</v>
      </c>
      <c r="J33" s="2">
        <v>38.571428571428569</v>
      </c>
      <c r="L33" s="4" t="s">
        <v>39</v>
      </c>
      <c r="M33" s="2">
        <v>5.375</v>
      </c>
    </row>
    <row r="34" spans="1:13" x14ac:dyDescent="0.25">
      <c r="D34" s="4" t="s">
        <v>40</v>
      </c>
      <c r="E34" s="6">
        <v>14</v>
      </c>
      <c r="I34" s="4" t="s">
        <v>40</v>
      </c>
      <c r="J34" s="2">
        <v>32.714285714285715</v>
      </c>
      <c r="L34" s="4" t="s">
        <v>40</v>
      </c>
      <c r="M34" s="2">
        <v>5.6</v>
      </c>
    </row>
    <row r="35" spans="1:13" x14ac:dyDescent="0.25">
      <c r="D35" s="4" t="s">
        <v>5</v>
      </c>
      <c r="E35" s="6">
        <v>479</v>
      </c>
      <c r="I35" s="4" t="s">
        <v>5</v>
      </c>
      <c r="J35" s="2">
        <v>34.90187891440501</v>
      </c>
      <c r="L35" s="4" t="s">
        <v>5</v>
      </c>
      <c r="M35" s="2">
        <v>5.3034482758620687</v>
      </c>
    </row>
    <row r="38" spans="1:13" x14ac:dyDescent="0.25">
      <c r="L38" s="4" t="s">
        <v>57</v>
      </c>
    </row>
    <row r="39" spans="1:13" x14ac:dyDescent="0.25">
      <c r="L39" s="1" t="s">
        <v>4</v>
      </c>
      <c r="M39" t="s">
        <v>41</v>
      </c>
    </row>
    <row r="40" spans="1:13" x14ac:dyDescent="0.25">
      <c r="A40" t="s">
        <v>72</v>
      </c>
      <c r="L40" s="4" t="s">
        <v>49</v>
      </c>
      <c r="M40" s="6">
        <v>70</v>
      </c>
    </row>
    <row r="41" spans="1:13" x14ac:dyDescent="0.25">
      <c r="A41" s="12" t="s">
        <v>46</v>
      </c>
      <c r="B41" s="12" t="s">
        <v>47</v>
      </c>
      <c r="C41" s="12" t="s">
        <v>48</v>
      </c>
      <c r="D41" s="12"/>
      <c r="E41" s="11"/>
      <c r="F41" s="11"/>
      <c r="G41" s="8"/>
      <c r="H41" s="8"/>
      <c r="L41" s="4" t="s">
        <v>50</v>
      </c>
      <c r="M41" s="6">
        <v>67</v>
      </c>
    </row>
    <row r="42" spans="1:13" x14ac:dyDescent="0.25">
      <c r="A42" s="13" t="str">
        <f>A16</f>
        <v>Not Admitted</v>
      </c>
      <c r="B42" s="13">
        <f>B16</f>
        <v>242</v>
      </c>
      <c r="C42" s="14">
        <f>C16</f>
        <v>0.50521920668058451</v>
      </c>
      <c r="D42" s="13"/>
      <c r="E42" s="13"/>
      <c r="F42" s="13"/>
      <c r="G42" s="8"/>
      <c r="H42" s="8"/>
      <c r="L42" s="4" t="s">
        <v>51</v>
      </c>
      <c r="M42" s="6">
        <v>64</v>
      </c>
    </row>
    <row r="43" spans="1:13" x14ac:dyDescent="0.25">
      <c r="A43" s="13" t="str">
        <f>A15</f>
        <v>Admitted</v>
      </c>
      <c r="B43" s="13">
        <f>B15</f>
        <v>237</v>
      </c>
      <c r="C43" s="14">
        <f>C15</f>
        <v>0.49478079331941544</v>
      </c>
      <c r="D43" s="13"/>
      <c r="E43" s="13"/>
      <c r="F43" s="13"/>
      <c r="G43" s="8"/>
      <c r="H43" s="8"/>
      <c r="L43" s="4" t="s">
        <v>52</v>
      </c>
      <c r="M43" s="6">
        <v>60</v>
      </c>
    </row>
    <row r="44" spans="1:13" x14ac:dyDescent="0.25">
      <c r="L44" s="4" t="s">
        <v>53</v>
      </c>
      <c r="M44" s="6">
        <v>42</v>
      </c>
    </row>
    <row r="45" spans="1:13" x14ac:dyDescent="0.25">
      <c r="L45" s="4" t="s">
        <v>54</v>
      </c>
      <c r="M45" s="6">
        <v>53</v>
      </c>
    </row>
    <row r="46" spans="1:13" x14ac:dyDescent="0.25">
      <c r="L46" s="4" t="s">
        <v>55</v>
      </c>
      <c r="M46" s="6">
        <v>71</v>
      </c>
    </row>
    <row r="47" spans="1:13" x14ac:dyDescent="0.25">
      <c r="L47" s="4" t="s">
        <v>56</v>
      </c>
      <c r="M47" s="6">
        <v>52</v>
      </c>
    </row>
    <row r="48" spans="1:13" x14ac:dyDescent="0.25">
      <c r="L48" s="4" t="s">
        <v>5</v>
      </c>
      <c r="M48" s="6">
        <v>479</v>
      </c>
    </row>
    <row r="51" spans="12:13" x14ac:dyDescent="0.25">
      <c r="L51" s="4" t="s">
        <v>58</v>
      </c>
    </row>
    <row r="52" spans="12:13" x14ac:dyDescent="0.25">
      <c r="L52" s="1" t="s">
        <v>4</v>
      </c>
      <c r="M52" t="s">
        <v>67</v>
      </c>
    </row>
    <row r="53" spans="12:13" x14ac:dyDescent="0.25">
      <c r="L53" s="4" t="s">
        <v>66</v>
      </c>
      <c r="M53" s="6">
        <v>4</v>
      </c>
    </row>
    <row r="54" spans="12:13" x14ac:dyDescent="0.25">
      <c r="L54" s="4" t="s">
        <v>62</v>
      </c>
      <c r="M54" s="6">
        <v>11</v>
      </c>
    </row>
    <row r="55" spans="12:13" x14ac:dyDescent="0.25">
      <c r="L55" s="4" t="s">
        <v>65</v>
      </c>
      <c r="M55" s="6">
        <v>11</v>
      </c>
    </row>
    <row r="56" spans="12:13" x14ac:dyDescent="0.25">
      <c r="L56" s="4" t="s">
        <v>60</v>
      </c>
      <c r="M56" s="6">
        <v>12</v>
      </c>
    </row>
    <row r="57" spans="12:13" x14ac:dyDescent="0.25">
      <c r="L57" s="4" t="s">
        <v>59</v>
      </c>
      <c r="M57" s="6">
        <v>18</v>
      </c>
    </row>
    <row r="58" spans="12:13" x14ac:dyDescent="0.25">
      <c r="L58" s="4" t="s">
        <v>64</v>
      </c>
      <c r="M58" s="6">
        <v>45</v>
      </c>
    </row>
    <row r="59" spans="12:13" x14ac:dyDescent="0.25">
      <c r="L59" s="4" t="s">
        <v>61</v>
      </c>
      <c r="M59" s="6">
        <v>115</v>
      </c>
    </row>
    <row r="60" spans="12:13" x14ac:dyDescent="0.25">
      <c r="L60" s="4" t="s">
        <v>63</v>
      </c>
      <c r="M60" s="6">
        <v>263</v>
      </c>
    </row>
    <row r="61" spans="12:13" x14ac:dyDescent="0.25">
      <c r="L61" s="4" t="s">
        <v>5</v>
      </c>
      <c r="M61" s="6">
        <v>479</v>
      </c>
    </row>
    <row r="63" spans="12:13" x14ac:dyDescent="0.25">
      <c r="L63" s="4" t="s">
        <v>68</v>
      </c>
    </row>
    <row r="64" spans="12:13" x14ac:dyDescent="0.25">
      <c r="L64" s="1" t="s">
        <v>4</v>
      </c>
      <c r="M64" t="s">
        <v>71</v>
      </c>
    </row>
    <row r="65" spans="10:13" x14ac:dyDescent="0.25">
      <c r="L65" s="4" t="s">
        <v>69</v>
      </c>
      <c r="M65" s="10">
        <v>0.49060542797494783</v>
      </c>
    </row>
    <row r="66" spans="10:13" x14ac:dyDescent="0.25">
      <c r="L66" s="4" t="s">
        <v>70</v>
      </c>
      <c r="M66" s="10">
        <v>0.50939457202505223</v>
      </c>
    </row>
    <row r="67" spans="10:13" x14ac:dyDescent="0.25">
      <c r="L67" s="4" t="s">
        <v>5</v>
      </c>
      <c r="M67" s="7">
        <v>1</v>
      </c>
    </row>
    <row r="69" spans="10:13" x14ac:dyDescent="0.25">
      <c r="K69" t="s">
        <v>74</v>
      </c>
      <c r="L69" s="1" t="s">
        <v>4</v>
      </c>
    </row>
    <row r="70" spans="10:13" x14ac:dyDescent="0.25">
      <c r="L70" s="4">
        <v>2023</v>
      </c>
    </row>
    <row r="71" spans="10:13" x14ac:dyDescent="0.25">
      <c r="L71" s="4" t="s">
        <v>5</v>
      </c>
    </row>
    <row r="74" spans="10:13" x14ac:dyDescent="0.25">
      <c r="J74" s="15" t="s">
        <v>75</v>
      </c>
      <c r="K74" s="15"/>
      <c r="L74" s="1" t="s">
        <v>4</v>
      </c>
      <c r="M74" t="s">
        <v>8</v>
      </c>
    </row>
    <row r="75" spans="10:13" x14ac:dyDescent="0.25">
      <c r="L75" s="4" t="s">
        <v>6</v>
      </c>
      <c r="M75" s="7">
        <v>0.56993736951983298</v>
      </c>
    </row>
    <row r="76" spans="10:13" x14ac:dyDescent="0.25">
      <c r="L76" s="4" t="s">
        <v>7</v>
      </c>
      <c r="M76" s="7">
        <v>0.43006263048016702</v>
      </c>
    </row>
    <row r="77" spans="10:13" x14ac:dyDescent="0.25">
      <c r="L77" s="4" t="s">
        <v>5</v>
      </c>
      <c r="M77" s="7">
        <v>1</v>
      </c>
    </row>
  </sheetData>
  <mergeCells count="1">
    <mergeCell ref="J74:K74"/>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576B-1095-4F4D-AB48-2561D74255D0}">
  <dimension ref="A1:M16"/>
  <sheetViews>
    <sheetView tabSelected="1" zoomScale="175" zoomScaleNormal="175" workbookViewId="0">
      <selection activeCell="C20" sqref="C20"/>
    </sheetView>
  </sheetViews>
  <sheetFormatPr defaultRowHeight="15" x14ac:dyDescent="0.25"/>
  <cols>
    <col min="1" max="1" width="9.140625" style="17" customWidth="1"/>
    <col min="3" max="3" width="13.42578125" bestFit="1" customWidth="1"/>
    <col min="4" max="4" width="28.7109375" style="17" bestFit="1" customWidth="1"/>
    <col min="5" max="5" width="8.85546875" customWidth="1"/>
    <col min="7" max="7" width="8.85546875" customWidth="1"/>
    <col min="8" max="8" width="13.42578125" bestFit="1" customWidth="1"/>
    <col min="9" max="9" width="6.28515625" customWidth="1"/>
    <col min="10" max="10" width="8.42578125" bestFit="1" customWidth="1"/>
  </cols>
  <sheetData>
    <row r="1" spans="1:13" s="17" customFormat="1" x14ac:dyDescent="0.25">
      <c r="A1" s="16"/>
      <c r="B1" s="16"/>
      <c r="C1" s="16"/>
      <c r="D1" s="16"/>
      <c r="E1" s="16"/>
      <c r="F1" s="16"/>
      <c r="G1" s="16"/>
      <c r="H1" s="16"/>
      <c r="I1" s="16"/>
      <c r="J1" s="18"/>
      <c r="K1" s="18"/>
      <c r="L1" s="18"/>
      <c r="M1" s="18"/>
    </row>
    <row r="2" spans="1:13" s="17" customFormat="1" x14ac:dyDescent="0.25">
      <c r="A2" s="16"/>
      <c r="B2" s="16"/>
      <c r="C2" s="16"/>
      <c r="D2" s="16"/>
      <c r="E2" s="16"/>
      <c r="F2" s="16"/>
      <c r="G2" s="16"/>
      <c r="H2" s="16"/>
      <c r="I2" s="16"/>
      <c r="J2" s="18"/>
      <c r="K2" s="18"/>
      <c r="L2" s="18"/>
      <c r="M2" s="18"/>
    </row>
    <row r="3" spans="1:13" x14ac:dyDescent="0.25">
      <c r="A3" s="16"/>
      <c r="B3" s="3"/>
      <c r="C3" s="3"/>
      <c r="D3" s="16"/>
      <c r="E3" s="3"/>
      <c r="F3" s="3"/>
      <c r="G3" s="3"/>
      <c r="H3" s="3"/>
      <c r="I3" s="3"/>
      <c r="J3" s="8"/>
      <c r="K3" s="8"/>
      <c r="L3" s="8"/>
      <c r="M3" s="8"/>
    </row>
    <row r="4" spans="1:13" x14ac:dyDescent="0.25">
      <c r="A4" s="16"/>
      <c r="B4" s="3"/>
      <c r="C4" s="3"/>
      <c r="D4" s="16"/>
      <c r="E4" s="3"/>
      <c r="F4" s="3"/>
      <c r="G4" s="3"/>
      <c r="H4" s="3"/>
      <c r="I4" s="3"/>
      <c r="J4" s="8"/>
      <c r="K4" s="8"/>
      <c r="L4" s="8"/>
      <c r="M4" s="8"/>
    </row>
    <row r="5" spans="1:13" x14ac:dyDescent="0.25">
      <c r="A5" s="16"/>
      <c r="B5" s="3"/>
      <c r="C5" s="3"/>
      <c r="D5" s="16"/>
      <c r="E5" s="3"/>
      <c r="F5" s="3"/>
      <c r="G5" s="3"/>
      <c r="H5" s="3"/>
      <c r="I5" s="3"/>
      <c r="J5" s="8"/>
      <c r="K5" s="8"/>
      <c r="L5" s="8"/>
      <c r="M5" s="8"/>
    </row>
    <row r="6" spans="1:13" x14ac:dyDescent="0.25">
      <c r="A6" s="16"/>
      <c r="B6" s="3"/>
      <c r="C6" s="3"/>
      <c r="D6" s="16"/>
      <c r="E6" s="3"/>
      <c r="F6" s="3"/>
      <c r="G6" s="3"/>
      <c r="H6" s="3"/>
      <c r="I6" s="3"/>
      <c r="J6" s="8"/>
      <c r="K6" s="8"/>
      <c r="L6" s="8"/>
      <c r="M6" s="8"/>
    </row>
    <row r="7" spans="1:13" x14ac:dyDescent="0.25">
      <c r="A7" s="16"/>
      <c r="B7" s="3"/>
      <c r="C7" s="3"/>
      <c r="D7" s="16"/>
      <c r="E7" s="3"/>
      <c r="F7" s="3"/>
      <c r="G7" s="3"/>
      <c r="H7" s="3"/>
      <c r="I7" s="3"/>
      <c r="J7" s="8"/>
      <c r="K7" s="8"/>
      <c r="L7" s="8"/>
      <c r="M7" s="8"/>
    </row>
    <row r="8" spans="1:13" x14ac:dyDescent="0.25">
      <c r="A8" s="16"/>
      <c r="B8" s="3"/>
      <c r="C8" s="3"/>
      <c r="D8" s="16"/>
      <c r="E8" s="3"/>
      <c r="F8" s="3"/>
      <c r="G8" s="3"/>
      <c r="H8" s="3"/>
      <c r="I8" s="3"/>
      <c r="J8" s="8"/>
      <c r="K8" s="8"/>
      <c r="L8" s="8"/>
      <c r="M8" s="8"/>
    </row>
    <row r="9" spans="1:13" x14ac:dyDescent="0.25">
      <c r="A9" s="16"/>
      <c r="B9" s="3"/>
      <c r="C9" s="3"/>
      <c r="D9" s="16"/>
      <c r="E9" s="3"/>
      <c r="F9" s="3"/>
      <c r="G9" s="3"/>
      <c r="H9" s="3"/>
      <c r="I9" s="3"/>
      <c r="J9" s="8"/>
      <c r="K9" s="8"/>
      <c r="L9" s="8"/>
      <c r="M9" s="8"/>
    </row>
    <row r="10" spans="1:13" x14ac:dyDescent="0.25">
      <c r="A10" s="16"/>
      <c r="B10" s="3"/>
      <c r="C10" s="3"/>
      <c r="D10" s="16"/>
      <c r="E10" s="3"/>
      <c r="F10" s="3"/>
      <c r="G10" s="3"/>
      <c r="H10" s="3"/>
      <c r="I10" s="3"/>
      <c r="J10" s="8"/>
      <c r="K10" s="8"/>
      <c r="L10" s="8"/>
      <c r="M10" s="8"/>
    </row>
    <row r="11" spans="1:13" x14ac:dyDescent="0.25">
      <c r="A11" s="16"/>
      <c r="B11" s="3"/>
      <c r="C11" s="3"/>
      <c r="D11" s="16"/>
      <c r="E11" s="3"/>
      <c r="F11" s="3"/>
      <c r="G11" s="3"/>
      <c r="H11" s="3"/>
      <c r="I11" s="3"/>
      <c r="J11" s="8"/>
      <c r="K11" s="8"/>
      <c r="L11" s="8"/>
      <c r="M11" s="8"/>
    </row>
    <row r="12" spans="1:13" x14ac:dyDescent="0.25">
      <c r="A12" s="16"/>
      <c r="B12" s="3"/>
      <c r="C12" s="3"/>
      <c r="D12" s="16"/>
      <c r="E12" s="3"/>
      <c r="F12" s="3"/>
      <c r="G12" s="3"/>
      <c r="H12" s="3"/>
      <c r="I12" s="3"/>
      <c r="J12" s="8"/>
      <c r="K12" s="8"/>
      <c r="L12" s="8"/>
      <c r="M12" s="8"/>
    </row>
    <row r="13" spans="1:13" x14ac:dyDescent="0.25">
      <c r="A13" s="16"/>
      <c r="B13" s="3"/>
      <c r="C13" s="3"/>
      <c r="D13" s="16"/>
      <c r="E13" s="3"/>
      <c r="F13" s="3"/>
      <c r="G13" s="3"/>
      <c r="H13" s="3"/>
      <c r="I13" s="3"/>
      <c r="J13" s="8"/>
      <c r="K13" s="8"/>
      <c r="L13" s="8"/>
      <c r="M13" s="8"/>
    </row>
    <row r="14" spans="1:13" x14ac:dyDescent="0.25">
      <c r="A14" s="16"/>
      <c r="B14" s="3"/>
      <c r="C14" s="3"/>
      <c r="D14" s="16"/>
      <c r="E14" s="3"/>
      <c r="F14" s="3"/>
      <c r="G14" s="3"/>
      <c r="H14" s="3"/>
      <c r="I14" s="3"/>
      <c r="J14" s="8"/>
      <c r="K14" s="8"/>
      <c r="L14" s="8"/>
      <c r="M14" s="8"/>
    </row>
    <row r="15" spans="1:13" x14ac:dyDescent="0.25">
      <c r="A15" s="16"/>
      <c r="B15" s="3"/>
      <c r="E15" s="3"/>
      <c r="F15" s="3"/>
      <c r="G15" s="3"/>
      <c r="H15" s="3"/>
      <c r="I15" s="3"/>
      <c r="J15" s="8"/>
      <c r="K15" s="8"/>
      <c r="L15" s="8"/>
      <c r="M15" s="8"/>
    </row>
    <row r="16" spans="1:13" x14ac:dyDescent="0.25">
      <c r="A16" s="16"/>
      <c r="B16" s="3"/>
      <c r="C16" s="3"/>
      <c r="D16" s="16"/>
      <c r="E16" s="3"/>
      <c r="F16" s="3"/>
      <c r="G16" s="3"/>
      <c r="H16" s="3"/>
      <c r="I16" s="3"/>
      <c r="J16" s="8"/>
      <c r="K16" s="8"/>
      <c r="L16" s="8"/>
      <c r="M16" s="8"/>
    </row>
  </sheetData>
  <sheetProtection selectLockedCell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D98A-DBAE-49BB-B5D9-F9965B634B22}">
  <dimension ref="A1:O18"/>
  <sheetViews>
    <sheetView zoomScale="160" zoomScaleNormal="160" workbookViewId="0">
      <selection activeCell="J23" sqref="J23"/>
    </sheetView>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8"/>
      <c r="B15" s="9"/>
      <c r="C15" s="8"/>
      <c r="D15" s="8"/>
      <c r="E15" s="8"/>
      <c r="F15" s="8"/>
      <c r="G15" s="8"/>
      <c r="H15" s="8"/>
      <c r="I15" s="8"/>
      <c r="J15" s="8"/>
      <c r="K15" s="8"/>
      <c r="L15" s="8"/>
      <c r="M15" s="8"/>
      <c r="N15" s="8"/>
      <c r="O15" s="8"/>
    </row>
    <row r="16" spans="1:15" x14ac:dyDescent="0.25">
      <c r="A16" s="8"/>
      <c r="B16" s="8"/>
      <c r="C16" s="8"/>
      <c r="D16" s="8"/>
      <c r="E16" s="8"/>
      <c r="F16" s="8"/>
      <c r="G16" s="8"/>
      <c r="H16" s="8"/>
      <c r="I16" s="8"/>
      <c r="J16" s="8"/>
      <c r="K16" s="8"/>
      <c r="L16" s="8"/>
      <c r="M16" s="8"/>
      <c r="N16" s="8"/>
      <c r="O16" s="8"/>
    </row>
    <row r="17" spans="1:15" x14ac:dyDescent="0.25">
      <c r="A17" s="8"/>
      <c r="B17" s="8"/>
      <c r="C17" s="8"/>
      <c r="D17" s="8"/>
      <c r="E17" s="8"/>
      <c r="F17" s="8"/>
      <c r="G17" s="8"/>
      <c r="H17" s="8"/>
      <c r="I17" s="8"/>
      <c r="J17" s="8"/>
      <c r="K17" s="8"/>
      <c r="L17" s="8"/>
      <c r="M17" s="8"/>
      <c r="N17" s="8"/>
      <c r="O17" s="8"/>
    </row>
    <row r="18" spans="1:15" x14ac:dyDescent="0.25">
      <c r="A18" s="8"/>
      <c r="B18" s="8"/>
      <c r="C18" s="8"/>
      <c r="D18" s="8"/>
      <c r="E18" s="8"/>
      <c r="F18" s="8"/>
      <c r="G18" s="8"/>
      <c r="H18" s="8"/>
      <c r="I18" s="8"/>
      <c r="J18" s="8"/>
      <c r="K18" s="8"/>
      <c r="L18" s="8"/>
      <c r="M18" s="8"/>
      <c r="N18" s="8"/>
      <c r="O18"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34A3-F74B-4E4A-A70D-C5EC0EE9F1F2}">
  <dimension ref="A1"/>
  <sheetViews>
    <sheetView workbookViewId="0">
      <selection activeCell="K31" sqref="K3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D57F6-039B-41F8-B4BD-785272F6AECF}">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a l e n d a r _ T a b l e _ 5 5 9 d 0 7 9 2 - a 9 3 5 - 4 8 b 3 - 9 f c 6 - 1 b 3 e 8 0 a c 5 0 c 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 2 3 7 < / i n t > < / v a l u e > < / i t e m > < i t e m > < k e y > < s t r i n g > D a t e   ( M o n t h   I n d e x ) < / s t r i n g > < / k e y > < v a l u e > < i n t > 1 6 0 < / i n t > < / v a l u e > < / i t e m > < i t e m > < k e y > < s t r i n g > D a t e   ( M o n t h ) < / s t r i n g > < / k e y > < v a l u e > < i n t > 1 2 2 < / i n t > < / v a l u e > < / i t e m > < i t e m > < k e y > < s t r i n g > D a t e   ( D a y   I n d e x ) < / s t r i n g > < / k e y > < v a l u e > < i n t > 1 4 4 < / i n t > < / v a l u e > < / i t e m > < i t e m > < k e y > < s t r i n g > D a t e   ( D a y ) < / s t r i n g > < / k e y > < v a l u e > < i n t > 1 0 6 < / i n t > < / v a l u e > < / i t e m > < i t e m > < k e y > < s t r i n g > Y e a r < / s t r i n g > < / k e y > < v a l u e > < i n t > 1 7 2 < / 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L e f t > 3 2 . 4 0 0 0 0 0 0 0 0 0 0 0 0 3 4 < / L e f t > < T o p > 3 0 < / T o p > < W i d t h > 3 1 4 . 4 0 0 0 0 0 0 0 0 0 0 0 0 3 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 6 1 7 . 1 0 3 8 1 0 5 6 7 6 6 5 7 3 < / L e f t > < T a b I n d e x > 1 < / T a b I n d e x > < T o p > 1 6 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 ( 3 6 2 . 8 , 2 0 6 . 6 ) .   E n d   p o i n t   2 :   ( 6 0 1 . 1 0 3 8 1 0 5 6 7 6 6 6 , 9 1 )   < / A u t o m a t i o n P r o p e r t y H e l p e r T e x t > < L a y e d O u t > t r u e < / L a y e d O u t > < 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 3 4 6 . 8 0 0 0 0 0 0 0 0 0 0 0 0 7 < / b : _ x > < b : _ y > 1 9 8 . 6 < / b : _ y > < / L a b e l L o c a t i o n > < L o c a t i o n   x m l n s : b = " h t t p : / / s c h e m a s . d a t a c o n t r a c t . o r g / 2 0 0 4 / 0 7 / S y s t e m . W i n d o w s " > < b : _ x > 3 4 6 . 8 0 0 0 0 0 0 0 0 0 0 0 0 7 < / 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 6 0 1 . 1 0 3 8 1 0 5 6 7 6 6 5 5 1 < / b : _ x > < b : _ y > 8 3 < / b : _ y > < / L a b e l L o c a t i o n > < L o c a t i o n   x m l n s : b = " h t t p : / / s c h e m a s . d a t a c o n t r a c t . o r g / 2 0 0 4 / 0 7 / S y s t e m . W i n d o w s " > < b : _ x > 6 1 7 . 1 0 3 8 1 0 5 6 7 6 6 5 6 2 < / b : _ x > < b : _ y > 9 1 < / 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3.xml>��< ? x m l   v e r s i o n = " 1 . 0 "   e n c o d i n g = " u t f - 1 6 " ? > < D a t a M a s h u p   s q m i d = " f 2 3 1 d b 6 c - 6 7 f b - 4 a 9 8 - 9 7 2 a - 5 1 6 9 7 5 0 2 f 3 6 d "   x m l n s = " h t t p : / / s c h e m a s . m i c r o s o f t . c o m / D a t a M a s h u p " > A A A A A E 8 G A A B Q S w M E F A A C A A g A b Z I j 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t k i N 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b Z I j W 6 7 e p 6 t Q A w A A R w s A A B M A H A B G b 3 J t d W x h c y 9 T Z W N 0 a W 9 u M S 5 t I K I Y A C i g F A A A A A A A A A A A A A A A A A A A A A A A A A A A A K V W 3 2 / a M B B + R + r / Y K U v Q f I i k m 6 d t I q H l h 9 r p Y 1 1 h W 0 P Z a r c x K X W H B v Z h h V V / O 8 7 J 4 E k E J e p B Y U E 3 + X u u 7 v v z t Y 0 N k w K N M 7 v 4 V m r p R + J o g k 6 9 i 6 l n j N D O B q k V M 2 o i F f o R s o U 9 Y k h H u o i T s 1 R C 8 F n L B c q p r D S 0 8 u g L + N F S o X x h 4 z T o C e F g T / a 9 3 q f p j 8 0 V X r K 2 X 0 0 V 0 x M + 1 T / M X I + f c l P E O u l 1 8 a 3 f c p Z y g x V X Q 9 7 G P U k X 6 R C d 8 M I o 4 G I Z c L E r H v 6 o d M J M f q + k I a O z Y r T b v k Y j K S g v 9 s 4 B 3 z s X S u Z g i x B l 5 Q k g M r G M y H 3 o F h I i n U / j w 2 j 2 2 L 9 n P N x T D h R u m v U o m q y 9 0 j E D C x O V n N a m p s o I v S D V G k O 2 Q q 1 3 + A f P z 9 7 1 8 Q w S B a 6 S i B E A 5 r I 0 C e z x q g U n S c p 0 9 p W D L J D N 2 o J P B u W 0 p r q k C k N t o R N r d P e F w I 6 I 5 J S p 8 Z n K g C g G 9 D M v n o l z O n 7 w A Z X E 9 6 Q e N 9 w n 8 6 J M m k m p w 9 U q R f g l e E O O Z l t 1 L i c M a h B T X M M d / 1 A C j b H U r 0 A 6 x d h x q b L r V H 3 e x f u e l 6 X Z f 9 q O Z t s G F k W v i f T e y Z o s e 7 v 8 A M 7 6 9 R Q m j U u j K m N 1 Q k k 6 m K 1 b Q r f C 5 B X Z X 5 G 9 z Y u w H k l 2 h s 6 5 1 C U B P 0 k f F G h a b G e r f p 7 Q Y E h e x E O w A t N V X s F 7 / F l 7 f I Z O p 3 u Y M P e 0 F 4 0 f a X b a r 7 D g w 2 5 C 7 L a j 8 0 s z M j q D D N y h l n H h T 0 7 R u B m n R i Y C P u h 2 m J j J x o n g p P / T H Q E z h 8 I 1 x b E S O b 2 3 w w k l c u m p s g F Z U / s I n Z a h x a s 2 B / P O T O F d X S / Q t t G K D 1 l K r m G f 6 D w d a w w B g 6 N 2 7 z y 0 K p U v L s a Q X c h 9 w s Z D k C W A 9 r r 2 5 2 2 h Q 2 0 7 R 7 3 Q e g 5 X Q W R i / v R Q e 6 7 0 9 n c B V s s 2 8 3 n h T 0 K g G 3 S Z n e o G k s E T L d G l l h B 8 + S M D m F y l e I Q x A b Z x O 4 R V c R j q e y e f S P / V t D a R X 8 / G j d M c P Z N w b A K z n U M U w u O L u D j q M V E k 5 v y Q N a D O S g S o u 4 y t 4 3 n r y 9 M m 8 C 6 g K z Z s v h R J z r B c C j q h G 3 8 8 S T E x 8 l C E b t F + r B m v + 0 K Z 6 R Y 0 s y x k X l o Z Y x D O K 5 Y 4 9 v j U J 3 W F y s Y H I 8 Q i A / s F Q v O N 7 + D J 6 N I 1 t s 6 G C g l 1 S u P S w 3 Y b H 5 z p T o T 3 0 q w H c N e T p 5 6 g X Y N n / 0 D U E s B A i 0 A F A A C A A g A b Z I j W 6 X j x s u m A A A A 9 w A A A B I A A A A A A A A A A A A A A A A A A A A A A E N v b m Z p Z y 9 Q Y W N r Y W d l L n h t b F B L A Q I t A B Q A A g A I A G 2 S I 1 t T c j g s m w A A A O E A A A A T A A A A A A A A A A A A A A A A A P I A A A B b Q 2 9 u d G V u d F 9 U e X B l c 1 0 u e G 1 s U E s B A i 0 A F A A C A A g A b Z I j W 6 7 e p 6 t Q A w A A R w s A A B M A A A A A A A A A A A A A A A A A 2 g 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i E A A A A A A A A 0 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D b 3 V u d C I g V m F s d W U 9 I m w 5 M j E 2 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A 5 L T A z V D E 5 O j U 3 O j A z L j Q 3 M D M y M j J a I i A v P j x F b n R y e S B U e X B l P S J G a W x s Q 2 9 s d W 1 u V H l w Z X M i I F Z h b H V l P S J z Q m d r S 0 J n W U R C Z 1 l H Q X d N P S I g L z 4 8 R W 5 0 c n k g V H l w Z T 0 i R m l s b G V k Q 2 9 t c G x l d G V S Z X N 1 b H R U b 1 d v c m t z a G V l d C I g V m F s d W U 9 I m w w 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V G 9 E Y X R h T W 9 k Z W x F b m F i b G V k I i B W Y W x 1 Z T 0 i b D E i I C 8 + P E V u d H J 5 I F R 5 c G U 9 I k l z U H J p d m F 0 Z S I g V m F s d W U 9 I m w w I i A v P j x F b n R y e S B U e X B l P S J R d W V y e U l E I i B W Y W x 1 Z T 0 i c z R i M G Y y N z M y L T Z l Y j M t N G Y 2 N i 0 4 Z D c 5 L T U 5 O T U 5 N D I w Y j d h M C I g L z 4 8 R W 5 0 c n k g V H l w Z T 0 i R m l s b F N 0 Y X R 1 c y I g V m F s d W U 9 I n N D b 2 1 w b G V 0 Z 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E y 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Y X J f V G F i b G U 8 L 0 l 0 Z W 1 Q Y X R o P j w v S X R l b U x v Y 2 F 0 a W 9 u P j x T d G F i b G V F b n R y a W V z P j x F b n R y e S B U e X B l P S J G a W x s Q 2 9 s d W 1 u T m F t Z X M i I F Z h b H V l P S J z W y Z x d W 9 0 O 0 R h d G U m c X V v d D t d I i A v P j x F b n R y e S B U e X B l P S J C d W Z m Z X J O Z X h 0 U m V m c m V z a C I g V m F s d W U 9 I m w x I i A v P j x F b n R y e S B U e X B l P S J G a W x s Q 2 9 s d W 1 u V H l w Z X M i I F Z h b H V l P S J z Q 1 E 9 P S I g L z 4 8 R W 5 0 c n k g V H l w Z T 0 i R m l s b E V u Y W J s Z W Q i I F Z h b H V l P S J s M C I g L z 4 8 R W 5 0 c n k g V H l w Z T 0 i R m l s b E x h c 3 R V c G R h d G V k I i B W Y W x 1 Z T 0 i Z D I w M j U t M D k t M D N U M T k 6 N T g 6 M z I u N j k 3 N D E 2 N 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g w Y j M 0 N 2 Q y L T I y Y m E t N D M z N S 0 4 M G Q 3 L W U z Z j Z m N m Q 2 M z I 2 Y y 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R m l s b F N 0 Y X R 1 c y I g V m F s d W U 9 I n N D b 2 1 w b G V 0 Z S I g L z 4 8 R W 5 0 c n k g V H l w Z T 0 i U G l 2 b 3 R P Y m p l Y 3 R O Y W 1 l I i B W Y W x 1 Z T 0 i c 1 B p d m 9 0 I F J l c G 9 y d C F Q a X Z v d F R h Y m x l M T I 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J z N q A O a W t d D s X Y D K q O B B 1 c A A A A A A g A A A A A A E G Y A A A A B A A A g A A A A x z S 8 V N c F l A N u G 8 S V k 7 a N m w A r v L v i B 6 6 T a h O Y M Y j 8 G s 8 A A A A A D o A A A A A C A A A g A A A A 0 6 c R k O y j D n o A 9 3 U U n g 4 Z r F B e l Z s X i s T 2 A Q n 8 s I 4 y B m 1 Q A A A A Z 0 z 5 L L v R f x W y r 5 y m U z e k Z s t R 1 E s F n z n r P D 1 z i w J R + v 2 C A y u q w 1 6 6 j r 3 G g n l F A 3 5 1 W 5 V k H o K O p 6 I 0 f j g n i t n W W t v k r / 1 c J I q u 2 a l 4 K q C 9 S l x A A A A A 3 l q h 3 c P T 9 K e N h F x K O I c 5 C a / 2 k W F h C J n j U r B b z 2 8 7 h I v m J F l 9 x Z Y B o L S s W 3 g M 5 a D u + o f O U 2 / 6 P o G H T 5 a u Y Z i s 7 g = = < / 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 2 0 2 5 - 0 9 - 0 3 T 1 8 : 3 7 : 4 1 . 7 1 7 7 8 1 9 - 0 4 : 0 0 < / L a s t P r o c e s s e d T i m e > < / D a t a M o d e l i n g S a n d b o x . S e r i a l i z e d S a n d b o x E r r o r C a c h e > ] ] > < / C u s t o m C o n t e n t > < / G e m i n i > 
</file>

<file path=customXml/item2.xml>��< ? x m l   v e r s i o n = " 1 . 0 "   e n c o d i n g = " U T F - 1 6 " ? > < G e m i n i   x m l n s = " h t t p : / / g e m i n i / p i v o t c u s t o m i z a t i o n / T a b l e X M L _ H o s p i t a l   E m e r g e n c y   R o o m   D a t a _ 4 9 7 b 3 d 8 2 - 1 e 8 6 - 4 6 1 9 - a 8 0 7 - e 4 4 1 a d f 5 c 1 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5.xml>��< ? x m l   v e r s i o n = " 1 . 0 "   e n c o d i n g = " U T F - 1 6 " ? > < G e m i n i   x m l n s = " h t t p : / / g e m i n i / p i v o t c u s t o m i z a t i o n / T a b l e O r d e r " > < C u s t o m C o n t e n t > < ! [ C D A T A [ H o s p i t a l   E m e r g e n c y   R o o m   D a t a _ 4 9 7 b 3 d 8 2 - 1 e 8 6 - 4 6 1 9 - a 8 0 7 - e 4 4 1 a d f 5 c 1 e d , C a l e n d a r _ T a b l e _ 5 5 9 d 0 7 9 2 - a 9 3 5 - 4 8 b 3 - 9 f c 6 - 1 b 3 e 8 0 a c 5 0 c 2 ] ] > < / 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 D a t a _ 4 9 7 b 3 d 8 2 - 1 e 8 6 - 4 6 1 9 - a 8 0 7 - e 4 4 1 a d f 5 c 1 e d < / K e y > < V a l u e   x m l n s : a = " h t t p : / / s c h e m a s . d a t a c o n t r a c t . o r g / 2 0 0 4 / 0 7 / M i c r o s o f t . A n a l y s i s S e r v i c e s . C o m m o n " > < a : H a s F o c u s > t r u e < / a : H a s F o c u s > < a : S i z e A t D p i 9 6 > 1 1 7 < / a : S i z e A t D p i 9 6 > < a : V i s i b l e > t r u e < / a : V i s i b l e > < / V a l u e > < / K e y V a l u e O f s t r i n g S a n d b o x E d i t o r . M e a s u r e G r i d S t a t e S c d E 3 5 R y > < K e y V a l u e O f s t r i n g S a n d b o x E d i t o r . M e a s u r e G r i d S t a t e S c d E 3 5 R y > < K e y > C a l e n d a r _ T a b l e _ 5 5 9 d 0 7 9 2 - a 9 3 5 - 4 8 b 3 - 9 f c 6 - 1 b 3 e 8 0 a c 5 0 c 2 < / 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C a l e n d a r _ T a b l e _ 5 5 9 d 0 7 9 2 - a 9 3 5 - 4 8 b 3 - 9 f c 6 - 1 b 3 e 8 0 a c 5 0 c 2 ] ] > < / C u s t o m C o n t e n t > < / G e m i n i > 
</file>

<file path=customXml/itemProps1.xml><?xml version="1.0" encoding="utf-8"?>
<ds:datastoreItem xmlns:ds="http://schemas.openxmlformats.org/officeDocument/2006/customXml" ds:itemID="{BAE379F0-60C9-4BD7-8CA3-E9CB8EE0B7B3}">
  <ds:schemaRefs/>
</ds:datastoreItem>
</file>

<file path=customXml/itemProps10.xml><?xml version="1.0" encoding="utf-8"?>
<ds:datastoreItem xmlns:ds="http://schemas.openxmlformats.org/officeDocument/2006/customXml" ds:itemID="{1296C826-CB6A-4984-8757-FCE89B84B85B}">
  <ds:schemaRefs/>
</ds:datastoreItem>
</file>

<file path=customXml/itemProps11.xml><?xml version="1.0" encoding="utf-8"?>
<ds:datastoreItem xmlns:ds="http://schemas.openxmlformats.org/officeDocument/2006/customXml" ds:itemID="{3CD5FAF5-EEEC-4303-894A-E516008E3598}">
  <ds:schemaRefs/>
</ds:datastoreItem>
</file>

<file path=customXml/itemProps12.xml><?xml version="1.0" encoding="utf-8"?>
<ds:datastoreItem xmlns:ds="http://schemas.openxmlformats.org/officeDocument/2006/customXml" ds:itemID="{3B5D7882-8FF0-4B8B-9344-C1C44655630E}">
  <ds:schemaRefs/>
</ds:datastoreItem>
</file>

<file path=customXml/itemProps13.xml><?xml version="1.0" encoding="utf-8"?>
<ds:datastoreItem xmlns:ds="http://schemas.openxmlformats.org/officeDocument/2006/customXml" ds:itemID="{EDD46A23-0D4C-42B9-B70B-3B028EF7A29D}">
  <ds:schemaRefs>
    <ds:schemaRef ds:uri="http://schemas.microsoft.com/DataMashup"/>
  </ds:schemaRefs>
</ds:datastoreItem>
</file>

<file path=customXml/itemProps14.xml><?xml version="1.0" encoding="utf-8"?>
<ds:datastoreItem xmlns:ds="http://schemas.openxmlformats.org/officeDocument/2006/customXml" ds:itemID="{2746B804-B396-4AAF-B7BF-F5D4019B841E}">
  <ds:schemaRefs/>
</ds:datastoreItem>
</file>

<file path=customXml/itemProps15.xml><?xml version="1.0" encoding="utf-8"?>
<ds:datastoreItem xmlns:ds="http://schemas.openxmlformats.org/officeDocument/2006/customXml" ds:itemID="{D9CBC7FB-A614-497C-B7B5-3F9B306B878D}">
  <ds:schemaRefs/>
</ds:datastoreItem>
</file>

<file path=customXml/itemProps16.xml><?xml version="1.0" encoding="utf-8"?>
<ds:datastoreItem xmlns:ds="http://schemas.openxmlformats.org/officeDocument/2006/customXml" ds:itemID="{1FF5FF87-54E3-4667-8D7D-64DC2720F5C3}">
  <ds:schemaRefs/>
</ds:datastoreItem>
</file>

<file path=customXml/itemProps17.xml><?xml version="1.0" encoding="utf-8"?>
<ds:datastoreItem xmlns:ds="http://schemas.openxmlformats.org/officeDocument/2006/customXml" ds:itemID="{0BD5EE55-0691-4BD5-8C69-613FC99CAA08}">
  <ds:schemaRefs/>
</ds:datastoreItem>
</file>

<file path=customXml/itemProps18.xml><?xml version="1.0" encoding="utf-8"?>
<ds:datastoreItem xmlns:ds="http://schemas.openxmlformats.org/officeDocument/2006/customXml" ds:itemID="{E8120F06-59F6-488F-9C86-3EE11C82F209}">
  <ds:schemaRefs/>
</ds:datastoreItem>
</file>

<file path=customXml/itemProps2.xml><?xml version="1.0" encoding="utf-8"?>
<ds:datastoreItem xmlns:ds="http://schemas.openxmlformats.org/officeDocument/2006/customXml" ds:itemID="{3B8BDEDE-4214-43A8-A91B-EFF7D8108D07}">
  <ds:schemaRefs/>
</ds:datastoreItem>
</file>

<file path=customXml/itemProps3.xml><?xml version="1.0" encoding="utf-8"?>
<ds:datastoreItem xmlns:ds="http://schemas.openxmlformats.org/officeDocument/2006/customXml" ds:itemID="{80A69D05-6864-4142-A108-1BA96DFA4DE4}">
  <ds:schemaRefs/>
</ds:datastoreItem>
</file>

<file path=customXml/itemProps4.xml><?xml version="1.0" encoding="utf-8"?>
<ds:datastoreItem xmlns:ds="http://schemas.openxmlformats.org/officeDocument/2006/customXml" ds:itemID="{C02E2CBA-E654-45B6-87C4-3FA895D372BA}">
  <ds:schemaRefs/>
</ds:datastoreItem>
</file>

<file path=customXml/itemProps5.xml><?xml version="1.0" encoding="utf-8"?>
<ds:datastoreItem xmlns:ds="http://schemas.openxmlformats.org/officeDocument/2006/customXml" ds:itemID="{116593C4-B610-4EE8-AD5A-F6F7F6A81FB2}">
  <ds:schemaRefs/>
</ds:datastoreItem>
</file>

<file path=customXml/itemProps6.xml><?xml version="1.0" encoding="utf-8"?>
<ds:datastoreItem xmlns:ds="http://schemas.openxmlformats.org/officeDocument/2006/customXml" ds:itemID="{0185C27E-386B-4DDF-B4D2-A72EFD8613C7}">
  <ds:schemaRefs/>
</ds:datastoreItem>
</file>

<file path=customXml/itemProps7.xml><?xml version="1.0" encoding="utf-8"?>
<ds:datastoreItem xmlns:ds="http://schemas.openxmlformats.org/officeDocument/2006/customXml" ds:itemID="{61FCE7D1-8102-4BC7-8008-2E979091CA9B}">
  <ds:schemaRefs/>
</ds:datastoreItem>
</file>

<file path=customXml/itemProps8.xml><?xml version="1.0" encoding="utf-8"?>
<ds:datastoreItem xmlns:ds="http://schemas.openxmlformats.org/officeDocument/2006/customXml" ds:itemID="{475FF370-F0BF-47FA-A54F-78A3006A96FA}">
  <ds:schemaRefs/>
</ds:datastoreItem>
</file>

<file path=customXml/itemProps9.xml><?xml version="1.0" encoding="utf-8"?>
<ds:datastoreItem xmlns:ds="http://schemas.openxmlformats.org/officeDocument/2006/customXml" ds:itemID="{B5D8C8B9-FB2F-4D78-8F9F-457B0D9395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Daily Wait-time</vt:lpstr>
      <vt:lpstr>Average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Public Printing, Library</cp:lastModifiedBy>
  <dcterms:created xsi:type="dcterms:W3CDTF">2025-01-22T07:08:48Z</dcterms:created>
  <dcterms:modified xsi:type="dcterms:W3CDTF">2025-09-03T22:37:42Z</dcterms:modified>
</cp:coreProperties>
</file>