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Overall" sheetId="1" state="visible" r:id="rId1"/>
    <sheet xmlns:r="http://schemas.openxmlformats.org/officeDocument/2006/relationships" name="2018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6" sheetId="4" state="visible" r:id="rId4"/>
    <sheet xmlns:r="http://schemas.openxmlformats.org/officeDocument/2006/relationships" name="2015" sheetId="5" state="visible" r:id="rId5"/>
    <sheet xmlns:r="http://schemas.openxmlformats.org/officeDocument/2006/relationships" name="2014" sheetId="6" state="visible" r:id="rId6"/>
    <sheet xmlns:r="http://schemas.openxmlformats.org/officeDocument/2006/relationships" name="2013" sheetId="7" state="visible" r:id="rId7"/>
    <sheet xmlns:r="http://schemas.openxmlformats.org/officeDocument/2006/relationships" name="2012" sheetId="8" state="visible" r:id="rId8"/>
    <sheet xmlns:r="http://schemas.openxmlformats.org/officeDocument/2006/relationships" name="2011" sheetId="9" state="visible" r:id="rId9"/>
    <sheet xmlns:r="http://schemas.openxmlformats.org/officeDocument/2006/relationships" name="2010" sheetId="10" state="visible" r:id="rId10"/>
    <sheet xmlns:r="http://schemas.openxmlformats.org/officeDocument/2006/relationships" name="2009" sheetId="11" state="visible" r:id="rId11"/>
    <sheet xmlns:r="http://schemas.openxmlformats.org/officeDocument/2006/relationships" name="2008" sheetId="12" state="visible" r:id="rId12"/>
    <sheet xmlns:r="http://schemas.openxmlformats.org/officeDocument/2006/relationships" name="2007" sheetId="13" state="visible" r:id="rId13"/>
    <sheet xmlns:r="http://schemas.openxmlformats.org/officeDocument/2006/relationships" name="2006" sheetId="14" state="visible" r:id="rId14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9" fontId="1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10" fontId="2" fillId="0" borderId="4" applyAlignment="1" pivotButton="0" quotePrefix="0" xfId="1">
      <alignment horizontal="center" vertical="center"/>
    </xf>
    <xf numFmtId="0" fontId="2" fillId="0" borderId="3" applyAlignment="1" pivotButton="0" quotePrefix="0" xfId="0">
      <alignment horizontal="center" vertical="center"/>
    </xf>
    <xf numFmtId="10" fontId="2" fillId="0" borderId="5" applyAlignment="1" pivotButton="0" quotePrefix="0" xfId="1">
      <alignment horizontal="center" vertical="center"/>
    </xf>
    <xf numFmtId="0" fontId="2" fillId="0" borderId="6" applyAlignment="1" pivotButton="0" quotePrefix="0" xfId="0">
      <alignment horizontal="center" vertical="center"/>
    </xf>
    <xf numFmtId="10" fontId="2" fillId="0" borderId="8" applyAlignment="1" pivotButton="0" quotePrefix="0" xfId="1">
      <alignment horizontal="center" vertical="center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"/>
  <sheetViews>
    <sheetView tabSelected="1" workbookViewId="0">
      <selection activeCell="K14" sqref="K14"/>
    </sheetView>
  </sheetViews>
  <sheetFormatPr baseColWidth="8" defaultRowHeight="15"/>
  <cols>
    <col width="20" bestFit="1" customWidth="1" style="3" min="1" max="1"/>
    <col width="9.140625" customWidth="1" style="3" min="2" max="2"/>
    <col width="9.140625" customWidth="1" style="3" min="3" max="16384"/>
  </cols>
  <sheetData>
    <row r="1" customFormat="1" s="1">
      <c r="B1" s="1" t="inlineStr">
        <is>
          <t>Total</t>
        </is>
      </c>
      <c r="C1" s="1" t="inlineStr">
        <is>
          <t>pct</t>
        </is>
      </c>
      <c r="D1" s="1" t="n">
        <v>2018</v>
      </c>
      <c r="E1" s="1" t="n">
        <v>2017</v>
      </c>
      <c r="F1" s="1" t="n">
        <v>2016</v>
      </c>
      <c r="G1" s="1" t="n">
        <v>2015</v>
      </c>
      <c r="H1" s="1" t="n">
        <v>2014</v>
      </c>
      <c r="I1" s="1" t="n">
        <v>2013</v>
      </c>
      <c r="J1" s="1" t="n">
        <v>2012</v>
      </c>
      <c r="K1" s="1" t="n">
        <v>2011</v>
      </c>
      <c r="L1" s="1" t="n">
        <v>2010</v>
      </c>
      <c r="M1" s="1" t="n">
        <v>2009</v>
      </c>
      <c r="N1" s="1" t="n">
        <v>2008</v>
      </c>
      <c r="O1" s="1" t="n">
        <v>2007</v>
      </c>
      <c r="P1" s="1" t="n">
        <v>2006</v>
      </c>
    </row>
    <row r="2">
      <c r="A2" s="1" t="inlineStr">
        <is>
          <t>home wins</t>
        </is>
      </c>
      <c r="B2" s="11" t="n">
        <v>1625</v>
      </c>
      <c r="C2" s="12">
        <f>B2/(B2+B3)</f>
        <v/>
      </c>
      <c r="D2" s="4" t="n">
        <v>119</v>
      </c>
      <c r="E2" s="2" t="n">
        <v>132</v>
      </c>
      <c r="F2" s="2" t="n">
        <v>124</v>
      </c>
      <c r="G2" s="2" t="n">
        <v>116</v>
      </c>
      <c r="H2" s="2" t="n">
        <v>125</v>
      </c>
      <c r="I2" s="2" t="n">
        <v>135</v>
      </c>
      <c r="J2" s="2" t="n">
        <v>123</v>
      </c>
      <c r="K2" s="2" t="n">
        <v>129</v>
      </c>
      <c r="L2" s="2" t="n">
        <v>128</v>
      </c>
      <c r="M2" s="2" t="n">
        <v>121</v>
      </c>
      <c r="N2" s="2" t="n">
        <v>118</v>
      </c>
      <c r="O2" s="2" t="n">
        <v>131</v>
      </c>
      <c r="P2" s="6" t="n">
        <v>124</v>
      </c>
    </row>
    <row r="3">
      <c r="A3" s="1" t="inlineStr">
        <is>
          <t>away wins</t>
        </is>
      </c>
      <c r="B3" s="13" t="n">
        <v>1694</v>
      </c>
      <c r="C3" s="14">
        <f>B3/(B3+B2)</f>
        <v/>
      </c>
      <c r="D3" s="5" t="n">
        <v>136</v>
      </c>
      <c r="E3" s="3" t="n">
        <v>123</v>
      </c>
      <c r="F3" s="3" t="n">
        <v>131</v>
      </c>
      <c r="G3" s="3" t="n">
        <v>138</v>
      </c>
      <c r="H3" s="3" t="n">
        <v>131</v>
      </c>
      <c r="I3" s="3" t="n">
        <v>120</v>
      </c>
      <c r="J3" s="3" t="n">
        <v>133</v>
      </c>
      <c r="K3" s="3" t="n">
        <v>126</v>
      </c>
      <c r="L3" s="3" t="n">
        <v>127</v>
      </c>
      <c r="M3" s="3" t="n">
        <v>135</v>
      </c>
      <c r="N3" s="3" t="n">
        <v>137</v>
      </c>
      <c r="O3" s="3" t="n">
        <v>125</v>
      </c>
      <c r="P3" s="7" t="n">
        <v>132</v>
      </c>
    </row>
    <row r="4">
      <c r="A4" s="1" t="inlineStr">
        <is>
          <t>favorite wins</t>
        </is>
      </c>
      <c r="B4" s="13" t="n">
        <v>1598</v>
      </c>
      <c r="C4" s="14">
        <f>B4/(B4+B5)</f>
        <v/>
      </c>
      <c r="D4" s="5" t="n">
        <v>107</v>
      </c>
      <c r="E4" s="3" t="n">
        <v>137</v>
      </c>
      <c r="F4" s="3" t="n">
        <v>123</v>
      </c>
      <c r="G4" s="3" t="n">
        <v>116</v>
      </c>
      <c r="H4" s="3" t="n">
        <v>121</v>
      </c>
      <c r="I4" s="3" t="n">
        <v>134</v>
      </c>
      <c r="J4" s="3" t="n">
        <v>120</v>
      </c>
      <c r="K4" s="3" t="n">
        <v>123</v>
      </c>
      <c r="L4" s="3" t="n">
        <v>123</v>
      </c>
      <c r="M4" s="3" t="n">
        <v>125</v>
      </c>
      <c r="N4" s="3" t="n">
        <v>124</v>
      </c>
      <c r="O4" s="3" t="n">
        <v>135</v>
      </c>
      <c r="P4" s="7" t="n">
        <v>110</v>
      </c>
    </row>
    <row r="5">
      <c r="A5" s="1" t="inlineStr">
        <is>
          <t>underdog wins</t>
        </is>
      </c>
      <c r="B5" s="13" t="n">
        <v>1721</v>
      </c>
      <c r="C5" s="14">
        <f>B5/(B5+B4)</f>
        <v/>
      </c>
      <c r="D5" s="5" t="n">
        <v>148</v>
      </c>
      <c r="E5" s="3" t="n">
        <v>118</v>
      </c>
      <c r="F5" s="3" t="n">
        <v>132</v>
      </c>
      <c r="G5" s="3" t="n">
        <v>138</v>
      </c>
      <c r="H5" s="3" t="n">
        <v>135</v>
      </c>
      <c r="I5" s="3" t="n">
        <v>121</v>
      </c>
      <c r="J5" s="3" t="n">
        <v>136</v>
      </c>
      <c r="K5" s="3" t="n">
        <v>132</v>
      </c>
      <c r="L5" s="3" t="n">
        <v>132</v>
      </c>
      <c r="M5" s="3" t="n">
        <v>131</v>
      </c>
      <c r="N5" s="3" t="n">
        <v>131</v>
      </c>
      <c r="O5" s="3" t="n">
        <v>121</v>
      </c>
      <c r="P5" s="7" t="n">
        <v>146</v>
      </c>
    </row>
    <row r="6">
      <c r="A6" s="1" t="inlineStr">
        <is>
          <t>home favorite wins</t>
        </is>
      </c>
      <c r="B6" s="13" t="n">
        <v>1045</v>
      </c>
      <c r="C6" s="14">
        <f>B6/(B6+B7)</f>
        <v/>
      </c>
      <c r="D6" s="5" t="n">
        <v>70</v>
      </c>
      <c r="E6" s="3" t="n">
        <v>84</v>
      </c>
      <c r="F6" s="3" t="n">
        <v>81</v>
      </c>
      <c r="G6" s="3" t="n">
        <v>73</v>
      </c>
      <c r="H6" s="3" t="n">
        <v>82</v>
      </c>
      <c r="I6" s="3" t="n">
        <v>89</v>
      </c>
      <c r="J6" s="3" t="n">
        <v>75</v>
      </c>
      <c r="K6" s="3" t="n">
        <v>82</v>
      </c>
      <c r="L6" s="3" t="n">
        <v>83</v>
      </c>
      <c r="M6" s="3" t="n">
        <v>78</v>
      </c>
      <c r="N6" s="3" t="n">
        <v>83</v>
      </c>
      <c r="O6" s="3" t="n">
        <v>88</v>
      </c>
      <c r="P6" s="7" t="n">
        <v>77</v>
      </c>
    </row>
    <row r="7">
      <c r="A7" s="1" t="inlineStr">
        <is>
          <t>away underdog wins</t>
        </is>
      </c>
      <c r="B7" s="13" t="n">
        <v>1141</v>
      </c>
      <c r="C7" s="14">
        <f>B7/(B7+B6)</f>
        <v/>
      </c>
      <c r="D7" s="5" t="n">
        <v>99</v>
      </c>
      <c r="E7" s="3" t="n">
        <v>70</v>
      </c>
      <c r="F7" s="3" t="n">
        <v>89</v>
      </c>
      <c r="G7" s="3" t="n">
        <v>95</v>
      </c>
      <c r="H7" s="3" t="n">
        <v>92</v>
      </c>
      <c r="I7" s="3" t="n">
        <v>75</v>
      </c>
      <c r="J7" s="3" t="n">
        <v>88</v>
      </c>
      <c r="K7" s="3" t="n">
        <v>85</v>
      </c>
      <c r="L7" s="3" t="n">
        <v>87</v>
      </c>
      <c r="M7" s="3" t="n">
        <v>88</v>
      </c>
      <c r="N7" s="3" t="n">
        <v>96</v>
      </c>
      <c r="O7" s="3" t="n">
        <v>78</v>
      </c>
      <c r="P7" s="7" t="n">
        <v>99</v>
      </c>
    </row>
    <row r="8">
      <c r="A8" s="1" t="inlineStr">
        <is>
          <t>home underdog wins</t>
        </is>
      </c>
      <c r="B8" s="13" t="n">
        <v>580</v>
      </c>
      <c r="C8" s="14">
        <f>B8/(B8+B9)</f>
        <v/>
      </c>
      <c r="D8" s="5" t="n">
        <v>49</v>
      </c>
      <c r="E8" s="3" t="n">
        <v>48</v>
      </c>
      <c r="F8" s="3" t="n">
        <v>43</v>
      </c>
      <c r="G8" s="3" t="n">
        <v>43</v>
      </c>
      <c r="H8" s="3" t="n">
        <v>43</v>
      </c>
      <c r="I8" s="3" t="n">
        <v>46</v>
      </c>
      <c r="J8" s="3" t="n">
        <v>48</v>
      </c>
      <c r="K8" s="3" t="n">
        <v>47</v>
      </c>
      <c r="L8" s="3" t="n">
        <v>45</v>
      </c>
      <c r="M8" s="3" t="n">
        <v>43</v>
      </c>
      <c r="N8" s="3" t="n">
        <v>35</v>
      </c>
      <c r="O8" s="3" t="n">
        <v>43</v>
      </c>
      <c r="P8" s="7" t="n">
        <v>47</v>
      </c>
    </row>
    <row r="9">
      <c r="A9" s="1" t="inlineStr">
        <is>
          <t>away favorite wins</t>
        </is>
      </c>
      <c r="B9" s="15" t="n">
        <v>553</v>
      </c>
      <c r="C9" s="16">
        <f>B9/(B9+B8)</f>
        <v/>
      </c>
      <c r="D9" s="8" t="n">
        <v>37</v>
      </c>
      <c r="E9" s="9" t="n">
        <v>53</v>
      </c>
      <c r="F9" s="9" t="n">
        <v>42</v>
      </c>
      <c r="G9" s="9" t="n">
        <v>43</v>
      </c>
      <c r="H9" s="9" t="n">
        <v>39</v>
      </c>
      <c r="I9" s="9" t="n">
        <v>45</v>
      </c>
      <c r="J9" s="9" t="n">
        <v>45</v>
      </c>
      <c r="K9" s="9" t="n">
        <v>41</v>
      </c>
      <c r="L9" s="9" t="n">
        <v>40</v>
      </c>
      <c r="M9" s="9" t="n">
        <v>47</v>
      </c>
      <c r="N9" s="9" t="n">
        <v>41</v>
      </c>
      <c r="O9" s="9" t="n">
        <v>47</v>
      </c>
      <c r="P9" s="10" t="n">
        <v>33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70" zoomScaleNormal="70" workbookViewId="0">
      <selection activeCell="L21" sqref="L21"/>
    </sheetView>
  </sheetViews>
  <sheetFormatPr baseColWidth="8" defaultColWidth="12.7109375" defaultRowHeight="15"/>
  <cols>
    <col width="12.7109375" customWidth="1" min="1" max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70" zoomScaleNormal="70" workbookViewId="0">
      <selection activeCell="L21" sqref="L21"/>
    </sheetView>
  </sheetViews>
  <sheetFormatPr baseColWidth="8" defaultColWidth="12.7109375" defaultRowHeight="15"/>
  <cols>
    <col width="12.7109375" customWidth="1" min="1" max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85" zoomScaleNormal="85" workbookViewId="0">
      <selection activeCell="L21" sqref="L21"/>
    </sheetView>
  </sheetViews>
  <sheetFormatPr baseColWidth="8" defaultColWidth="12.7109375" defaultRowHeight="15"/>
  <cols>
    <col width="12.7109375" customWidth="1" min="1" max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97" zoomScale="85" zoomScaleNormal="85" workbookViewId="0">
      <selection activeCell="L21" sqref="L21"/>
    </sheetView>
  </sheetViews>
  <sheetFormatPr baseColWidth="8" defaultColWidth="12.7109375" defaultRowHeight="15"/>
  <cols>
    <col width="12.7109375" customWidth="1" min="1" max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0" zoomScale="55" zoomScaleNormal="55" workbookViewId="0">
      <selection activeCell="L21" sqref="L21"/>
    </sheetView>
  </sheetViews>
  <sheetFormatPr baseColWidth="8" defaultColWidth="12.7109375" defaultRowHeight="15"/>
  <cols>
    <col width="12.7109375" customWidth="1" min="1" max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85" zoomScaleNormal="85" workbookViewId="0">
      <selection activeCell="D27" sqref="D27"/>
    </sheetView>
  </sheetViews>
  <sheetFormatPr baseColWidth="8" defaultColWidth="12.7109375" defaultRowHeight="15"/>
  <cols>
    <col width="8.140625" customWidth="1" min="1" max="1"/>
    <col width="8.5703125" customWidth="1" min="2" max="2"/>
    <col width="12.7109375" customWidth="1" min="3" max="3"/>
  </cols>
  <sheetData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23" zoomScale="70" zoomScaleNormal="70" workbookViewId="0">
      <selection activeCell="N25" sqref="N25"/>
    </sheetView>
  </sheetViews>
  <sheetFormatPr baseColWidth="8" defaultColWidth="12.7109375" defaultRowHeight="15"/>
  <cols>
    <col width="7.42578125" customWidth="1" min="1" max="1"/>
    <col width="4" customWidth="1" min="2" max="2"/>
    <col width="12.7109375" customWidth="1" min="3" max="3"/>
  </cols>
  <sheetData>
    <row r="1" ht="60" customHeight="1"/>
    <row r="2" ht="30" customHeight="1"/>
    <row r="3" ht="30" customHeight="1"/>
    <row r="5" ht="4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85" zoomScaleNormal="85" workbookViewId="0">
      <selection activeCell="N25" sqref="N25"/>
    </sheetView>
  </sheetViews>
  <sheetFormatPr baseColWidth="8" defaultColWidth="12.7109375" defaultRowHeight="15"/>
  <cols>
    <col width="12.7109375" customWidth="1" min="1" max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85" zoomScale="85" zoomScaleNormal="85" workbookViewId="0">
      <selection activeCell="N25" sqref="N25"/>
    </sheetView>
  </sheetViews>
  <sheetFormatPr baseColWidth="8" defaultColWidth="12.7109375" defaultRowHeight="15"/>
  <cols>
    <col width="12.7109375" customWidth="1" min="1" max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73" zoomScale="70" zoomScaleNormal="70" workbookViewId="0">
      <selection activeCell="N25" sqref="N25"/>
    </sheetView>
  </sheetViews>
  <sheetFormatPr baseColWidth="8" defaultColWidth="12.7109375" defaultRowHeight="15"/>
  <cols>
    <col width="12.7109375" customWidth="1" min="1" max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85" zoomScale="85" zoomScaleNormal="85" workbookViewId="0">
      <selection activeCell="N25" sqref="N25"/>
    </sheetView>
  </sheetViews>
  <sheetFormatPr baseColWidth="8" defaultColWidth="12.7109375" defaultRowHeight="15"/>
  <cols>
    <col width="12.7109375" customWidth="1" min="1" max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76" zoomScale="70" zoomScaleNormal="70" workbookViewId="0">
      <selection activeCell="N25" sqref="N25"/>
    </sheetView>
  </sheetViews>
  <sheetFormatPr baseColWidth="8" defaultColWidth="12.7109375" defaultRowHeight="15"/>
  <cols>
    <col width="12.7109375" customWidth="1" min="1" max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10" zoomScale="70" zoomScaleNormal="70" workbookViewId="0">
      <selection activeCell="N25" sqref="N25"/>
    </sheetView>
  </sheetViews>
  <sheetFormatPr baseColWidth="8" defaultColWidth="12.7109375" defaultRowHeight="15"/>
  <cols>
    <col width="12.7109375" customWidth="1" min="1" max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Josh Weiss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2020-01-22T16:57:03Z</dcterms:modified>
  <cp:lastModifiedBy>Joshua Weiss</cp:lastModifiedBy>
</cp:coreProperties>
</file>