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ENTE DE OPERACION\Desktop\NOE\Mapas\"/>
    </mc:Choice>
  </mc:AlternateContent>
  <bookViews>
    <workbookView xWindow="-105" yWindow="-105" windowWidth="23250" windowHeight="12570"/>
  </bookViews>
  <sheets>
    <sheet name="LISTADO PARQUIMETROS PLAYA" sheetId="3" r:id="rId1"/>
    <sheet name="Hoja1" sheetId="4" r:id="rId2"/>
  </sheets>
  <definedNames>
    <definedName name="_xlnm._FilterDatabase" localSheetId="0" hidden="1">'LISTADO PARQUIMETROS PLAYA'!$A$1:$K$197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4" l="1"/>
  <c r="P12" i="4"/>
  <c r="M21" i="4"/>
  <c r="M22" i="4"/>
  <c r="M23" i="4"/>
  <c r="M24" i="4"/>
  <c r="K19" i="4"/>
  <c r="O5" i="4"/>
  <c r="O6" i="4"/>
  <c r="O7" i="4"/>
  <c r="O8" i="4"/>
  <c r="O9" i="4"/>
  <c r="O10" i="4"/>
  <c r="O11" i="4"/>
  <c r="O12" i="4"/>
  <c r="O4" i="4"/>
  <c r="M4" i="4"/>
  <c r="M5" i="4"/>
  <c r="M6" i="4"/>
  <c r="M7" i="4"/>
  <c r="M8" i="4"/>
  <c r="M9" i="4"/>
  <c r="M10" i="4"/>
  <c r="M11" i="4"/>
  <c r="M12" i="4"/>
  <c r="M13" i="4"/>
  <c r="B29" i="4"/>
  <c r="B26" i="4"/>
  <c r="B23" i="4"/>
  <c r="B20" i="4"/>
  <c r="B17" i="4"/>
  <c r="H4" i="4"/>
  <c r="H5" i="4"/>
  <c r="H6" i="4"/>
  <c r="H7" i="4"/>
  <c r="H8" i="4"/>
  <c r="H9" i="4"/>
  <c r="H10" i="4"/>
  <c r="H11" i="4"/>
  <c r="H13" i="4"/>
  <c r="B5" i="4"/>
</calcChain>
</file>

<file path=xl/sharedStrings.xml><?xml version="1.0" encoding="utf-8"?>
<sst xmlns="http://schemas.openxmlformats.org/spreadsheetml/2006/main" count="1107" uniqueCount="92">
  <si>
    <t>Calle Albatros</t>
  </si>
  <si>
    <t>Av. CTM</t>
  </si>
  <si>
    <t>Calle 44 Norte</t>
  </si>
  <si>
    <t>Calle Flamingos</t>
  </si>
  <si>
    <t xml:space="preserve">Calle 40 Norte </t>
  </si>
  <si>
    <t xml:space="preserve">Calle 38 Norte </t>
  </si>
  <si>
    <t>Calle Cozumel</t>
  </si>
  <si>
    <t>1 Av. Norte</t>
  </si>
  <si>
    <t>Calle 42 Norte</t>
  </si>
  <si>
    <t>5 Av. Norte</t>
  </si>
  <si>
    <t>Calle 48 Norte</t>
  </si>
  <si>
    <t>10 Av. Norte</t>
  </si>
  <si>
    <t>Calle 5 Norte Bis</t>
  </si>
  <si>
    <t>10 Av. Norte Bis</t>
  </si>
  <si>
    <t>15 Av. Norte</t>
  </si>
  <si>
    <t>20 Av. Norte</t>
  </si>
  <si>
    <t>25 Av. Norte</t>
  </si>
  <si>
    <t>25 Av. Norte Bis</t>
  </si>
  <si>
    <t>30 Av. Norte</t>
  </si>
  <si>
    <t>35 Av. Norte</t>
  </si>
  <si>
    <t>Calle 36 Norte</t>
  </si>
  <si>
    <t>Calle 34 Norte Bis</t>
  </si>
  <si>
    <t>Calle 34 Norte</t>
  </si>
  <si>
    <t>Calle 32 Norte</t>
  </si>
  <si>
    <t>Calle 30 Norte</t>
  </si>
  <si>
    <t>Calle 26 Norte</t>
  </si>
  <si>
    <t>15 Av. Norte Bis</t>
  </si>
  <si>
    <t>Calle 28 Norte</t>
  </si>
  <si>
    <t>Calle 24 Norte</t>
  </si>
  <si>
    <t>Calle 22 Norte</t>
  </si>
  <si>
    <t>Calle 20 Norte</t>
  </si>
  <si>
    <t>Av. Constituyentes</t>
  </si>
  <si>
    <t>Calle 14 Norte Bis</t>
  </si>
  <si>
    <t>Calle 18 Norte</t>
  </si>
  <si>
    <t>Calle 16 Norte</t>
  </si>
  <si>
    <t>Calle 12 Norte Bis</t>
  </si>
  <si>
    <t>Calle 12 Norte</t>
  </si>
  <si>
    <t>Calle 16 Norte Bis</t>
  </si>
  <si>
    <t>Calle 14 Norte</t>
  </si>
  <si>
    <t>Calle 10 Norte</t>
  </si>
  <si>
    <t>Calle 6 Norte</t>
  </si>
  <si>
    <t>Calle 8 Norte</t>
  </si>
  <si>
    <t>Calle 10 Norte Bis</t>
  </si>
  <si>
    <t>Calle 6 Norte Bis</t>
  </si>
  <si>
    <t>Calle 2 Norte Bis</t>
  </si>
  <si>
    <t>Calle 2 Norte</t>
  </si>
  <si>
    <t>Calle 4 Norte Bis</t>
  </si>
  <si>
    <t>Calle 4 Norte</t>
  </si>
  <si>
    <t>15 Av. Sur</t>
  </si>
  <si>
    <t>10 Av. Sur</t>
  </si>
  <si>
    <t>Calle 3 Sur</t>
  </si>
  <si>
    <t>Calle 1 Sur</t>
  </si>
  <si>
    <t>20 Av. Sur</t>
  </si>
  <si>
    <t>30 Av. Sur</t>
  </si>
  <si>
    <t>25 Av. Sur</t>
  </si>
  <si>
    <t>35 Av. Sur</t>
  </si>
  <si>
    <t xml:space="preserve">Zazil-Ha </t>
  </si>
  <si>
    <t>Gonzalo Guerrero</t>
  </si>
  <si>
    <t xml:space="preserve">Centro </t>
  </si>
  <si>
    <t>Calle</t>
  </si>
  <si>
    <t>Entre</t>
  </si>
  <si>
    <t xml:space="preserve">Playa del Carmen </t>
  </si>
  <si>
    <t>Polígono</t>
  </si>
  <si>
    <t>Colonia</t>
  </si>
  <si>
    <t>Latitud</t>
  </si>
  <si>
    <t>Longitud</t>
  </si>
  <si>
    <t>Calle Cisne</t>
  </si>
  <si>
    <t>Av. Benito Juarez</t>
  </si>
  <si>
    <t>Calle 25 Norte</t>
  </si>
  <si>
    <t xml:space="preserve">Calle 14 Norte </t>
  </si>
  <si>
    <t xml:space="preserve">Calle 42 Norte </t>
  </si>
  <si>
    <t>Calle 3 Sur Bis</t>
  </si>
  <si>
    <t>Calle 1 Sur Bis</t>
  </si>
  <si>
    <t>Calle 1 Norte</t>
  </si>
  <si>
    <t>1a. Cda. de las Quintas</t>
  </si>
  <si>
    <t>2da. Cda. de las Quintas</t>
  </si>
  <si>
    <t>20 Av. Norte Bis</t>
  </si>
  <si>
    <t>Luis Donaldo Colosio</t>
  </si>
  <si>
    <t>Mar Caribe</t>
  </si>
  <si>
    <t>No. Parquímetro</t>
  </si>
  <si>
    <t>POSTE PTR</t>
  </si>
  <si>
    <t>SEÑAL MULTIPAGO</t>
  </si>
  <si>
    <t>ZONA PARQ</t>
  </si>
  <si>
    <t>HORARIO</t>
  </si>
  <si>
    <t>FLECHAS</t>
  </si>
  <si>
    <t>NO ESTACIONAR</t>
  </si>
  <si>
    <t>CICLOVIA</t>
  </si>
  <si>
    <t>EXCLUSIVO BICIPLAYA</t>
  </si>
  <si>
    <t>FLETE</t>
  </si>
  <si>
    <t>RETIRADOS</t>
  </si>
  <si>
    <t>Cuota 6</t>
  </si>
  <si>
    <t>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</si>
</sst>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4" fontId="0" fillId="0" borderId="0" xfId="2" applyFont="1"/>
    <xf numFmtId="164" fontId="4" fillId="2" borderId="1" xfId="1" applyNumberFormat="1" applyFont="1" applyFill="1" applyBorder="1" applyAlignment="1">
      <alignment horizontal="center" vertical="center"/>
    </xf>
    <xf numFmtId="18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tabSelected="1" workbookViewId="0">
      <selection activeCell="H1" sqref="H1:L1048576"/>
    </sheetView>
  </sheetViews>
  <sheetFormatPr baseColWidth="10" defaultColWidth="10.140625" defaultRowHeight="15.75" x14ac:dyDescent="0.25"/>
  <cols>
    <col min="1" max="1" width="15.42578125" style="2" bestFit="1" customWidth="1"/>
    <col min="2" max="2" width="14.5703125" style="4" bestFit="1" customWidth="1"/>
    <col min="3" max="3" width="23.7109375" style="3" bestFit="1" customWidth="1"/>
    <col min="4" max="5" width="22.42578125" style="3" bestFit="1" customWidth="1"/>
    <col min="6" max="6" width="20.5703125" style="1" bestFit="1" customWidth="1"/>
    <col min="7" max="7" width="12" style="2" bestFit="1" customWidth="1"/>
    <col min="8" max="8" width="12.7109375" style="2" bestFit="1" customWidth="1"/>
    <col min="9" max="11" width="0" hidden="1" customWidth="1"/>
  </cols>
  <sheetData>
    <row r="1" spans="1:11" ht="15" x14ac:dyDescent="0.25">
      <c r="A1" s="11" t="s">
        <v>62</v>
      </c>
      <c r="B1" s="11" t="s">
        <v>79</v>
      </c>
      <c r="C1" s="11" t="s">
        <v>59</v>
      </c>
      <c r="D1" s="11" t="s">
        <v>60</v>
      </c>
      <c r="E1" s="11" t="s">
        <v>60</v>
      </c>
      <c r="F1" s="11" t="s">
        <v>63</v>
      </c>
      <c r="G1" s="11" t="s">
        <v>64</v>
      </c>
      <c r="H1" s="11" t="s">
        <v>65</v>
      </c>
      <c r="I1" s="12" t="s">
        <v>89</v>
      </c>
      <c r="J1" s="12" t="s">
        <v>90</v>
      </c>
      <c r="K1" s="12" t="s">
        <v>91</v>
      </c>
    </row>
    <row r="2" spans="1:11" x14ac:dyDescent="0.25">
      <c r="A2" s="5" t="s">
        <v>61</v>
      </c>
      <c r="B2" s="6">
        <v>10101</v>
      </c>
      <c r="C2" s="7" t="s">
        <v>0</v>
      </c>
      <c r="D2" s="7" t="s">
        <v>1</v>
      </c>
      <c r="E2" s="7" t="s">
        <v>66</v>
      </c>
      <c r="F2" s="7" t="s">
        <v>56</v>
      </c>
      <c r="G2" s="5">
        <v>20.63615482832105</v>
      </c>
      <c r="H2" s="5">
        <v>-87.060271055749496</v>
      </c>
      <c r="I2" t="e">
        <v>#N/A</v>
      </c>
      <c r="J2" t="e">
        <v>#N/A</v>
      </c>
      <c r="K2" t="e">
        <v>#N/A</v>
      </c>
    </row>
    <row r="3" spans="1:11" x14ac:dyDescent="0.25">
      <c r="A3" s="5" t="s">
        <v>61</v>
      </c>
      <c r="B3" s="6">
        <v>10102</v>
      </c>
      <c r="C3" s="7" t="s">
        <v>2</v>
      </c>
      <c r="D3" s="7" t="s">
        <v>3</v>
      </c>
      <c r="E3" s="7" t="s">
        <v>0</v>
      </c>
      <c r="F3" s="7" t="s">
        <v>56</v>
      </c>
      <c r="G3" s="5">
        <v>20.63536401759028</v>
      </c>
      <c r="H3" s="5">
        <v>-87.061603422448044</v>
      </c>
      <c r="I3" t="e">
        <v>#N/A</v>
      </c>
      <c r="J3" t="e">
        <v>#N/A</v>
      </c>
      <c r="K3" t="e">
        <v>#N/A</v>
      </c>
    </row>
    <row r="4" spans="1:11" x14ac:dyDescent="0.25">
      <c r="A4" s="5" t="s">
        <v>61</v>
      </c>
      <c r="B4" s="6">
        <v>10103</v>
      </c>
      <c r="C4" s="7" t="s">
        <v>0</v>
      </c>
      <c r="D4" s="7" t="s">
        <v>5</v>
      </c>
      <c r="E4" s="7" t="s">
        <v>4</v>
      </c>
      <c r="F4" s="7" t="s">
        <v>57</v>
      </c>
      <c r="G4" s="5">
        <v>20.6345582249063</v>
      </c>
      <c r="H4" s="5">
        <v>-87.062428638075147</v>
      </c>
      <c r="I4" t="e">
        <v>#N/A</v>
      </c>
      <c r="J4" t="e">
        <v>#N/A</v>
      </c>
      <c r="K4" t="e">
        <v>#N/A</v>
      </c>
    </row>
    <row r="5" spans="1:11" x14ac:dyDescent="0.25">
      <c r="A5" s="5" t="s">
        <v>61</v>
      </c>
      <c r="B5" s="6">
        <v>10104</v>
      </c>
      <c r="C5" s="7" t="s">
        <v>5</v>
      </c>
      <c r="D5" s="7" t="s">
        <v>3</v>
      </c>
      <c r="E5" s="7" t="s">
        <v>0</v>
      </c>
      <c r="F5" s="7" t="s">
        <v>57</v>
      </c>
      <c r="G5" s="5">
        <v>20.633775711116868</v>
      </c>
      <c r="H5" s="5">
        <v>-87.063433718351817</v>
      </c>
      <c r="I5" t="e">
        <v>#N/A</v>
      </c>
      <c r="J5" t="e">
        <v>#N/A</v>
      </c>
      <c r="K5" t="s">
        <v>91</v>
      </c>
    </row>
    <row r="6" spans="1:11" x14ac:dyDescent="0.25">
      <c r="A6" s="5" t="s">
        <v>61</v>
      </c>
      <c r="B6" s="6">
        <v>10105</v>
      </c>
      <c r="C6" s="7" t="s">
        <v>3</v>
      </c>
      <c r="D6" s="7" t="s">
        <v>5</v>
      </c>
      <c r="E6" s="7" t="s">
        <v>4</v>
      </c>
      <c r="F6" s="7" t="s">
        <v>57</v>
      </c>
      <c r="G6" s="5">
        <v>20.634526000000001</v>
      </c>
      <c r="H6" s="5">
        <v>-87.063799870969603</v>
      </c>
      <c r="I6" t="e">
        <v>#N/A</v>
      </c>
      <c r="J6" t="e">
        <v>#N/A</v>
      </c>
      <c r="K6" t="e">
        <v>#N/A</v>
      </c>
    </row>
    <row r="7" spans="1:11" x14ac:dyDescent="0.25">
      <c r="A7" s="5" t="s">
        <v>61</v>
      </c>
      <c r="B7" s="6">
        <v>10106</v>
      </c>
      <c r="C7" s="7" t="s">
        <v>4</v>
      </c>
      <c r="D7" s="7" t="s">
        <v>3</v>
      </c>
      <c r="E7" s="7" t="s">
        <v>0</v>
      </c>
      <c r="F7" s="7" t="s">
        <v>56</v>
      </c>
      <c r="G7" s="5">
        <v>20.6350209179618</v>
      </c>
      <c r="H7" s="5">
        <v>-87.063099880694693</v>
      </c>
      <c r="I7" t="e">
        <v>#N/A</v>
      </c>
      <c r="J7" t="e">
        <v>#N/A</v>
      </c>
      <c r="K7" t="e">
        <v>#N/A</v>
      </c>
    </row>
    <row r="8" spans="1:11" x14ac:dyDescent="0.25">
      <c r="A8" s="5" t="s">
        <v>61</v>
      </c>
      <c r="B8" s="6">
        <v>10107</v>
      </c>
      <c r="C8" s="7" t="s">
        <v>3</v>
      </c>
      <c r="D8" s="7" t="s">
        <v>70</v>
      </c>
      <c r="E8" s="7" t="s">
        <v>2</v>
      </c>
      <c r="F8" s="7" t="s">
        <v>56</v>
      </c>
      <c r="G8" s="5">
        <v>20.63570713910001</v>
      </c>
      <c r="H8" s="5">
        <v>-87.062391490764242</v>
      </c>
      <c r="I8" t="e">
        <v>#N/A</v>
      </c>
      <c r="J8" t="e">
        <v>#N/A</v>
      </c>
      <c r="K8" t="e">
        <v>#N/A</v>
      </c>
    </row>
    <row r="9" spans="1:11" x14ac:dyDescent="0.25">
      <c r="A9" s="5" t="s">
        <v>61</v>
      </c>
      <c r="B9" s="6">
        <v>10108</v>
      </c>
      <c r="C9" s="7" t="s">
        <v>1</v>
      </c>
      <c r="D9" s="7" t="s">
        <v>6</v>
      </c>
      <c r="E9" s="7" t="s">
        <v>3</v>
      </c>
      <c r="F9" s="7" t="s">
        <v>56</v>
      </c>
      <c r="G9" s="5">
        <v>20.636469592839429</v>
      </c>
      <c r="H9" s="5">
        <v>-87.062561516156734</v>
      </c>
      <c r="I9" t="e">
        <v>#N/A</v>
      </c>
      <c r="J9" t="e">
        <v>#N/A</v>
      </c>
      <c r="K9" t="e">
        <v>#N/A</v>
      </c>
    </row>
    <row r="10" spans="1:11" x14ac:dyDescent="0.25">
      <c r="A10" s="5" t="s">
        <v>61</v>
      </c>
      <c r="B10" s="6">
        <v>10109</v>
      </c>
      <c r="C10" s="7" t="s">
        <v>1</v>
      </c>
      <c r="D10" s="7" t="s">
        <v>7</v>
      </c>
      <c r="E10" s="7" t="s">
        <v>6</v>
      </c>
      <c r="F10" s="7" t="s">
        <v>56</v>
      </c>
      <c r="G10" s="5">
        <v>20.63718321124454</v>
      </c>
      <c r="H10" s="5">
        <v>-87.063243092094467</v>
      </c>
      <c r="I10" t="e">
        <v>#N/A</v>
      </c>
      <c r="J10" t="e">
        <v>#N/A</v>
      </c>
      <c r="K10" t="e">
        <v>#N/A</v>
      </c>
    </row>
    <row r="11" spans="1:11" x14ac:dyDescent="0.25">
      <c r="A11" s="5" t="s">
        <v>61</v>
      </c>
      <c r="B11" s="6">
        <v>10110</v>
      </c>
      <c r="C11" s="7" t="s">
        <v>2</v>
      </c>
      <c r="D11" s="7" t="s">
        <v>7</v>
      </c>
      <c r="E11" s="7" t="s">
        <v>6</v>
      </c>
      <c r="F11" s="7" t="s">
        <v>56</v>
      </c>
      <c r="G11" s="5">
        <v>20.636197651665821</v>
      </c>
      <c r="H11" s="5">
        <v>-87.063080965838765</v>
      </c>
      <c r="I11" t="e">
        <v>#N/A</v>
      </c>
      <c r="J11" t="e">
        <v>#N/A</v>
      </c>
      <c r="K11" t="e">
        <v>#N/A</v>
      </c>
    </row>
    <row r="12" spans="1:11" x14ac:dyDescent="0.25">
      <c r="A12" s="5" t="s">
        <v>61</v>
      </c>
      <c r="B12" s="6">
        <v>10111</v>
      </c>
      <c r="C12" s="7" t="s">
        <v>8</v>
      </c>
      <c r="D12" s="7" t="s">
        <v>7</v>
      </c>
      <c r="E12" s="7" t="s">
        <v>6</v>
      </c>
      <c r="F12" s="7" t="s">
        <v>56</v>
      </c>
      <c r="G12" s="5">
        <v>20.635735619209331</v>
      </c>
      <c r="H12" s="5">
        <v>-87.063349870711562</v>
      </c>
      <c r="I12" t="e">
        <v>#N/A</v>
      </c>
      <c r="J12" t="e">
        <v>#N/A</v>
      </c>
      <c r="K12" t="e">
        <v>#N/A</v>
      </c>
    </row>
    <row r="13" spans="1:11" x14ac:dyDescent="0.25">
      <c r="A13" s="5" t="s">
        <v>61</v>
      </c>
      <c r="B13" s="6">
        <v>10112</v>
      </c>
      <c r="C13" s="7" t="s">
        <v>4</v>
      </c>
      <c r="D13" s="7" t="s">
        <v>7</v>
      </c>
      <c r="E13" s="7" t="s">
        <v>6</v>
      </c>
      <c r="F13" s="7" t="s">
        <v>56</v>
      </c>
      <c r="G13" s="5">
        <v>20.635788732147851</v>
      </c>
      <c r="H13" s="5">
        <v>-87.064191467678896</v>
      </c>
      <c r="I13" t="e">
        <v>#N/A</v>
      </c>
      <c r="J13" t="e">
        <v>#N/A</v>
      </c>
      <c r="K13" t="e">
        <v>#N/A</v>
      </c>
    </row>
    <row r="14" spans="1:11" x14ac:dyDescent="0.25">
      <c r="A14" s="5" t="s">
        <v>61</v>
      </c>
      <c r="B14" s="6">
        <v>10113</v>
      </c>
      <c r="C14" s="7" t="s">
        <v>5</v>
      </c>
      <c r="D14" s="7" t="s">
        <v>7</v>
      </c>
      <c r="E14" s="7" t="s">
        <v>3</v>
      </c>
      <c r="F14" s="7" t="s">
        <v>57</v>
      </c>
      <c r="G14" s="5">
        <v>20.63477941606163</v>
      </c>
      <c r="H14" s="5">
        <v>-87.065022864245407</v>
      </c>
      <c r="I14" t="e">
        <v>#N/A</v>
      </c>
      <c r="J14" t="e">
        <v>#N/A</v>
      </c>
      <c r="K14" t="s">
        <v>91</v>
      </c>
    </row>
    <row r="15" spans="1:11" x14ac:dyDescent="0.25">
      <c r="A15" s="5" t="s">
        <v>61</v>
      </c>
      <c r="B15" s="6">
        <v>10114</v>
      </c>
      <c r="C15" s="7" t="s">
        <v>7</v>
      </c>
      <c r="D15" s="7" t="s">
        <v>5</v>
      </c>
      <c r="E15" s="7" t="s">
        <v>4</v>
      </c>
      <c r="F15" s="7" t="s">
        <v>57</v>
      </c>
      <c r="G15" s="5">
        <v>20.635457190196551</v>
      </c>
      <c r="H15" s="5">
        <v>-87.065217971907074</v>
      </c>
      <c r="I15" t="e">
        <v>#N/A</v>
      </c>
      <c r="J15" t="e">
        <v>#N/A</v>
      </c>
      <c r="K15" t="e">
        <v>#N/A</v>
      </c>
    </row>
    <row r="16" spans="1:11" x14ac:dyDescent="0.25">
      <c r="A16" s="5" t="s">
        <v>61</v>
      </c>
      <c r="B16" s="6">
        <v>10115</v>
      </c>
      <c r="C16" s="7" t="s">
        <v>4</v>
      </c>
      <c r="D16" s="7" t="s">
        <v>9</v>
      </c>
      <c r="E16" s="7" t="s">
        <v>7</v>
      </c>
      <c r="F16" s="7" t="s">
        <v>56</v>
      </c>
      <c r="G16" s="5">
        <v>20.636362321046089</v>
      </c>
      <c r="H16" s="5">
        <v>-87.065146656987409</v>
      </c>
      <c r="I16" t="e">
        <v>#N/A</v>
      </c>
      <c r="J16" t="e">
        <v>#N/A</v>
      </c>
      <c r="K16" t="e">
        <v>#N/A</v>
      </c>
    </row>
    <row r="17" spans="1:11" x14ac:dyDescent="0.25">
      <c r="A17" s="5" t="s">
        <v>61</v>
      </c>
      <c r="B17" s="6">
        <v>10116</v>
      </c>
      <c r="C17" s="7" t="s">
        <v>8</v>
      </c>
      <c r="D17" s="7" t="s">
        <v>9</v>
      </c>
      <c r="E17" s="7" t="s">
        <v>7</v>
      </c>
      <c r="F17" s="7" t="s">
        <v>56</v>
      </c>
      <c r="G17" s="5">
        <v>20.636620635675211</v>
      </c>
      <c r="H17" s="5">
        <v>-87.064557681808097</v>
      </c>
      <c r="I17" t="e">
        <v>#N/A</v>
      </c>
      <c r="J17" t="e">
        <v>#N/A</v>
      </c>
      <c r="K17" t="e">
        <v>#N/A</v>
      </c>
    </row>
    <row r="18" spans="1:11" x14ac:dyDescent="0.25">
      <c r="A18" s="5" t="s">
        <v>61</v>
      </c>
      <c r="B18" s="6">
        <v>10117</v>
      </c>
      <c r="C18" s="7" t="s">
        <v>2</v>
      </c>
      <c r="D18" s="7" t="s">
        <v>9</v>
      </c>
      <c r="E18" s="7" t="s">
        <v>7</v>
      </c>
      <c r="F18" s="7" t="s">
        <v>56</v>
      </c>
      <c r="G18" s="5">
        <v>20.636783253835631</v>
      </c>
      <c r="H18" s="5">
        <v>-87.064017717572895</v>
      </c>
      <c r="I18" t="e">
        <v>#N/A</v>
      </c>
      <c r="J18" t="e">
        <v>#N/A</v>
      </c>
      <c r="K18" t="e">
        <v>#N/A</v>
      </c>
    </row>
    <row r="19" spans="1:11" x14ac:dyDescent="0.25">
      <c r="A19" s="5" t="s">
        <v>61</v>
      </c>
      <c r="B19" s="6">
        <v>10118</v>
      </c>
      <c r="C19" s="7" t="s">
        <v>1</v>
      </c>
      <c r="D19" s="7" t="s">
        <v>9</v>
      </c>
      <c r="E19" s="7" t="s">
        <v>7</v>
      </c>
      <c r="F19" s="7" t="s">
        <v>56</v>
      </c>
      <c r="G19" s="5">
        <v>20.637336771669741</v>
      </c>
      <c r="H19" s="5">
        <v>-87.063887319816871</v>
      </c>
      <c r="I19" t="e">
        <v>#N/A</v>
      </c>
      <c r="J19" t="e">
        <v>#N/A</v>
      </c>
      <c r="K19" t="e">
        <v>#N/A</v>
      </c>
    </row>
    <row r="20" spans="1:11" x14ac:dyDescent="0.25">
      <c r="A20" s="5" t="s">
        <v>61</v>
      </c>
      <c r="B20" s="6">
        <v>10119</v>
      </c>
      <c r="C20" s="7" t="s">
        <v>10</v>
      </c>
      <c r="D20" s="7" t="s">
        <v>9</v>
      </c>
      <c r="E20" s="7" t="s">
        <v>7</v>
      </c>
      <c r="F20" s="7" t="s">
        <v>77</v>
      </c>
      <c r="G20" s="5">
        <v>20.6379281279529</v>
      </c>
      <c r="H20" s="5">
        <v>-87.063605717562368</v>
      </c>
      <c r="I20" t="e">
        <v>#N/A</v>
      </c>
      <c r="J20" t="e">
        <v>#N/A</v>
      </c>
      <c r="K20" t="e">
        <v>#N/A</v>
      </c>
    </row>
    <row r="21" spans="1:11" x14ac:dyDescent="0.25">
      <c r="A21" s="5" t="s">
        <v>61</v>
      </c>
      <c r="B21" s="6">
        <v>10201</v>
      </c>
      <c r="C21" s="7" t="s">
        <v>10</v>
      </c>
      <c r="D21" s="7" t="s">
        <v>11</v>
      </c>
      <c r="E21" s="7" t="s">
        <v>9</v>
      </c>
      <c r="F21" s="7" t="s">
        <v>77</v>
      </c>
      <c r="G21" s="5">
        <v>20.638739596878199</v>
      </c>
      <c r="H21" s="5">
        <v>-87.064720392728304</v>
      </c>
      <c r="I21" t="e">
        <v>#N/A</v>
      </c>
      <c r="J21" t="e">
        <v>#N/A</v>
      </c>
      <c r="K21" t="e">
        <v>#N/A</v>
      </c>
    </row>
    <row r="22" spans="1:11" x14ac:dyDescent="0.25">
      <c r="A22" s="5" t="s">
        <v>61</v>
      </c>
      <c r="B22" s="6">
        <v>10202</v>
      </c>
      <c r="C22" s="7" t="s">
        <v>1</v>
      </c>
      <c r="D22" s="7" t="s">
        <v>11</v>
      </c>
      <c r="E22" s="7" t="s">
        <v>9</v>
      </c>
      <c r="F22" s="7" t="s">
        <v>56</v>
      </c>
      <c r="G22" s="5">
        <v>20.637991384910201</v>
      </c>
      <c r="H22" s="5">
        <v>-87.064940942281737</v>
      </c>
      <c r="I22" t="e">
        <v>#N/A</v>
      </c>
      <c r="J22" t="e">
        <v>#N/A</v>
      </c>
      <c r="K22" t="e">
        <v>#N/A</v>
      </c>
    </row>
    <row r="23" spans="1:11" x14ac:dyDescent="0.25">
      <c r="A23" s="5" t="s">
        <v>61</v>
      </c>
      <c r="B23" s="6">
        <v>10203</v>
      </c>
      <c r="C23" s="7" t="s">
        <v>2</v>
      </c>
      <c r="D23" s="7" t="s">
        <v>11</v>
      </c>
      <c r="E23" s="7" t="s">
        <v>9</v>
      </c>
      <c r="F23" s="7" t="s">
        <v>56</v>
      </c>
      <c r="G23" s="5">
        <v>20.63754750825915</v>
      </c>
      <c r="H23" s="5">
        <v>-87.065110783464064</v>
      </c>
      <c r="I23" t="e">
        <v>#N/A</v>
      </c>
      <c r="J23" t="e">
        <v>#N/A</v>
      </c>
      <c r="K23" t="e">
        <v>#N/A</v>
      </c>
    </row>
    <row r="24" spans="1:11" x14ac:dyDescent="0.25">
      <c r="A24" s="5" t="s">
        <v>61</v>
      </c>
      <c r="B24" s="6">
        <v>10204</v>
      </c>
      <c r="C24" s="7" t="s">
        <v>8</v>
      </c>
      <c r="D24" s="7" t="s">
        <v>11</v>
      </c>
      <c r="E24" s="7" t="s">
        <v>9</v>
      </c>
      <c r="F24" s="7" t="s">
        <v>56</v>
      </c>
      <c r="G24" s="5">
        <v>20.63709587413318</v>
      </c>
      <c r="H24" s="5">
        <v>-87.065491617810878</v>
      </c>
      <c r="I24" t="e">
        <v>#N/A</v>
      </c>
      <c r="J24" t="e">
        <v>#N/A</v>
      </c>
      <c r="K24" t="e">
        <v>#N/A</v>
      </c>
    </row>
    <row r="25" spans="1:11" x14ac:dyDescent="0.25">
      <c r="A25" s="5" t="s">
        <v>61</v>
      </c>
      <c r="B25" s="6">
        <v>10205</v>
      </c>
      <c r="C25" s="7" t="s">
        <v>12</v>
      </c>
      <c r="D25" s="7" t="s">
        <v>5</v>
      </c>
      <c r="E25" s="7" t="s">
        <v>4</v>
      </c>
      <c r="F25" s="7" t="s">
        <v>57</v>
      </c>
      <c r="G25" s="5">
        <v>20.636670453524289</v>
      </c>
      <c r="H25" s="5">
        <v>-87.065768127923732</v>
      </c>
      <c r="I25" t="e">
        <v>#N/A</v>
      </c>
      <c r="J25" t="e">
        <v>#N/A</v>
      </c>
      <c r="K25" t="e">
        <v>#N/A</v>
      </c>
    </row>
    <row r="26" spans="1:11" x14ac:dyDescent="0.25">
      <c r="A26" s="5" t="s">
        <v>61</v>
      </c>
      <c r="B26" s="6">
        <v>10206</v>
      </c>
      <c r="C26" s="7" t="s">
        <v>11</v>
      </c>
      <c r="D26" s="7" t="s">
        <v>5</v>
      </c>
      <c r="E26" s="7" t="s">
        <v>4</v>
      </c>
      <c r="F26" s="7" t="s">
        <v>57</v>
      </c>
      <c r="G26" s="5">
        <v>20.63648937194176</v>
      </c>
      <c r="H26" s="5">
        <v>-87.066636799847942</v>
      </c>
      <c r="I26" t="e">
        <v>#N/A</v>
      </c>
      <c r="J26" t="e">
        <v>#N/A</v>
      </c>
      <c r="K26" t="e">
        <v>#N/A</v>
      </c>
    </row>
    <row r="27" spans="1:11" x14ac:dyDescent="0.25">
      <c r="A27" s="5" t="s">
        <v>61</v>
      </c>
      <c r="B27" s="6">
        <v>10207</v>
      </c>
      <c r="C27" s="7" t="s">
        <v>13</v>
      </c>
      <c r="D27" s="7" t="s">
        <v>5</v>
      </c>
      <c r="E27" s="7" t="s">
        <v>4</v>
      </c>
      <c r="F27" s="7" t="s">
        <v>57</v>
      </c>
      <c r="G27" s="5">
        <v>20.6372502525562</v>
      </c>
      <c r="H27" s="5">
        <v>-87.066839221460896</v>
      </c>
      <c r="I27" t="e">
        <v>#N/A</v>
      </c>
      <c r="J27" t="e">
        <v>#N/A</v>
      </c>
      <c r="K27" t="e">
        <v>#N/A</v>
      </c>
    </row>
    <row r="28" spans="1:11" x14ac:dyDescent="0.25">
      <c r="A28" s="5" t="s">
        <v>61</v>
      </c>
      <c r="B28" s="6">
        <v>10208</v>
      </c>
      <c r="C28" s="7" t="s">
        <v>8</v>
      </c>
      <c r="D28" s="7" t="s">
        <v>14</v>
      </c>
      <c r="E28" s="7" t="s">
        <v>11</v>
      </c>
      <c r="F28" s="7" t="s">
        <v>56</v>
      </c>
      <c r="G28" s="5">
        <v>20.637735518159591</v>
      </c>
      <c r="H28" s="5">
        <v>-87.066462173611441</v>
      </c>
      <c r="I28" t="e">
        <v>#N/A</v>
      </c>
      <c r="J28" t="e">
        <v>#N/A</v>
      </c>
      <c r="K28" t="e">
        <v>#N/A</v>
      </c>
    </row>
    <row r="29" spans="1:11" x14ac:dyDescent="0.25">
      <c r="A29" s="5" t="s">
        <v>61</v>
      </c>
      <c r="B29" s="6">
        <v>10209</v>
      </c>
      <c r="C29" s="7" t="s">
        <v>2</v>
      </c>
      <c r="D29" s="7" t="s">
        <v>14</v>
      </c>
      <c r="E29" s="7" t="s">
        <v>11</v>
      </c>
      <c r="F29" s="7" t="s">
        <v>56</v>
      </c>
      <c r="G29" s="5">
        <v>20.638292174754799</v>
      </c>
      <c r="H29" s="5">
        <v>-87.066243945621295</v>
      </c>
      <c r="I29" t="e">
        <v>#N/A</v>
      </c>
      <c r="J29" t="e">
        <v>#N/A</v>
      </c>
      <c r="K29" t="e">
        <v>#N/A</v>
      </c>
    </row>
    <row r="30" spans="1:11" x14ac:dyDescent="0.25">
      <c r="A30" s="5" t="s">
        <v>61</v>
      </c>
      <c r="B30" s="6">
        <v>10210</v>
      </c>
      <c r="C30" s="7" t="s">
        <v>1</v>
      </c>
      <c r="D30" s="7" t="s">
        <v>14</v>
      </c>
      <c r="E30" s="7" t="s">
        <v>11</v>
      </c>
      <c r="F30" s="7" t="s">
        <v>56</v>
      </c>
      <c r="G30" s="5">
        <v>20.638740745256989</v>
      </c>
      <c r="H30" s="5">
        <v>-87.065705176825233</v>
      </c>
      <c r="I30" t="e">
        <v>#N/A</v>
      </c>
      <c r="J30" t="e">
        <v>#N/A</v>
      </c>
      <c r="K30" t="e">
        <v>#N/A</v>
      </c>
    </row>
    <row r="31" spans="1:11" x14ac:dyDescent="0.25">
      <c r="A31" s="5" t="s">
        <v>61</v>
      </c>
      <c r="B31" s="6">
        <v>10211</v>
      </c>
      <c r="C31" s="7" t="s">
        <v>10</v>
      </c>
      <c r="D31" s="7" t="s">
        <v>14</v>
      </c>
      <c r="E31" s="7" t="s">
        <v>11</v>
      </c>
      <c r="F31" s="7" t="s">
        <v>77</v>
      </c>
      <c r="G31" s="5">
        <v>20.639307339710601</v>
      </c>
      <c r="H31" s="5">
        <v>-87.065805026795303</v>
      </c>
      <c r="I31" t="s">
        <v>89</v>
      </c>
      <c r="J31" t="e">
        <v>#N/A</v>
      </c>
      <c r="K31" t="e">
        <v>#N/A</v>
      </c>
    </row>
    <row r="32" spans="1:11" x14ac:dyDescent="0.25">
      <c r="A32" s="5" t="s">
        <v>61</v>
      </c>
      <c r="B32" s="6">
        <v>10212</v>
      </c>
      <c r="C32" s="7" t="s">
        <v>1</v>
      </c>
      <c r="D32" s="7" t="s">
        <v>15</v>
      </c>
      <c r="E32" s="7" t="s">
        <v>14</v>
      </c>
      <c r="F32" s="7" t="s">
        <v>56</v>
      </c>
      <c r="G32" s="5">
        <v>20.639106807925842</v>
      </c>
      <c r="H32" s="5">
        <v>-87.066688517474375</v>
      </c>
      <c r="I32" t="e">
        <v>#N/A</v>
      </c>
      <c r="J32" t="e">
        <v>#N/A</v>
      </c>
      <c r="K32" t="e">
        <v>#N/A</v>
      </c>
    </row>
    <row r="33" spans="1:11" x14ac:dyDescent="0.25">
      <c r="A33" s="5" t="s">
        <v>61</v>
      </c>
      <c r="B33" s="6">
        <v>10213</v>
      </c>
      <c r="C33" s="7" t="s">
        <v>8</v>
      </c>
      <c r="D33" s="7" t="s">
        <v>15</v>
      </c>
      <c r="E33" s="7" t="s">
        <v>14</v>
      </c>
      <c r="F33" s="7" t="s">
        <v>56</v>
      </c>
      <c r="G33" s="5">
        <v>20.63831010901389</v>
      </c>
      <c r="H33" s="5">
        <v>-87.06724062518083</v>
      </c>
      <c r="I33" t="e">
        <v>#N/A</v>
      </c>
      <c r="J33" t="e">
        <v>#N/A</v>
      </c>
      <c r="K33" t="e">
        <v>#N/A</v>
      </c>
    </row>
    <row r="34" spans="1:11" x14ac:dyDescent="0.25">
      <c r="A34" s="5" t="s">
        <v>61</v>
      </c>
      <c r="B34" s="6">
        <v>10214</v>
      </c>
      <c r="C34" s="7" t="s">
        <v>4</v>
      </c>
      <c r="D34" s="7" t="s">
        <v>26</v>
      </c>
      <c r="E34" s="7" t="s">
        <v>14</v>
      </c>
      <c r="F34" s="7" t="s">
        <v>56</v>
      </c>
      <c r="G34" s="5">
        <v>20.637794296808998</v>
      </c>
      <c r="H34" s="5">
        <v>-87.067639064899495</v>
      </c>
      <c r="I34" t="e">
        <v>#N/A</v>
      </c>
      <c r="J34" t="e">
        <v>#N/A</v>
      </c>
      <c r="K34" t="e">
        <v>#N/A</v>
      </c>
    </row>
    <row r="35" spans="1:11" x14ac:dyDescent="0.25">
      <c r="A35" s="5" t="s">
        <v>61</v>
      </c>
      <c r="B35" s="6">
        <v>10215</v>
      </c>
      <c r="C35" s="7" t="s">
        <v>14</v>
      </c>
      <c r="D35" s="7" t="s">
        <v>5</v>
      </c>
      <c r="E35" s="7" t="s">
        <v>4</v>
      </c>
      <c r="F35" s="7" t="s">
        <v>57</v>
      </c>
      <c r="G35" s="5">
        <v>20.637156945392238</v>
      </c>
      <c r="H35" s="5">
        <v>-87.067540350699289</v>
      </c>
      <c r="I35" t="e">
        <v>#N/A</v>
      </c>
      <c r="J35" t="e">
        <v>#N/A</v>
      </c>
      <c r="K35" t="e">
        <v>#N/A</v>
      </c>
    </row>
    <row r="36" spans="1:11" x14ac:dyDescent="0.25">
      <c r="A36" s="5" t="s">
        <v>61</v>
      </c>
      <c r="B36" s="6">
        <v>10216</v>
      </c>
      <c r="C36" s="7" t="s">
        <v>5</v>
      </c>
      <c r="D36" s="7" t="s">
        <v>15</v>
      </c>
      <c r="E36" s="7" t="s">
        <v>26</v>
      </c>
      <c r="F36" s="7" t="s">
        <v>57</v>
      </c>
      <c r="G36" s="5">
        <v>20.6370616105038</v>
      </c>
      <c r="H36" s="5">
        <v>-87.068515753310294</v>
      </c>
      <c r="I36" t="e">
        <v>#N/A</v>
      </c>
      <c r="J36" t="e">
        <v>#N/A</v>
      </c>
      <c r="K36" t="e">
        <v>#N/A</v>
      </c>
    </row>
    <row r="37" spans="1:11" x14ac:dyDescent="0.25">
      <c r="A37" s="5" t="s">
        <v>61</v>
      </c>
      <c r="B37" s="6">
        <v>10301</v>
      </c>
      <c r="C37" s="7" t="s">
        <v>10</v>
      </c>
      <c r="D37" s="7" t="s">
        <v>16</v>
      </c>
      <c r="E37" s="7" t="s">
        <v>15</v>
      </c>
      <c r="F37" s="7" t="s">
        <v>77</v>
      </c>
      <c r="G37" s="5">
        <v>20.640378707339</v>
      </c>
      <c r="H37" s="5">
        <v>-87.067355972285696</v>
      </c>
      <c r="I37" t="s">
        <v>89</v>
      </c>
      <c r="J37" t="e">
        <v>#N/A</v>
      </c>
      <c r="K37" t="e">
        <v>#N/A</v>
      </c>
    </row>
    <row r="38" spans="1:11" x14ac:dyDescent="0.25">
      <c r="A38" s="5" t="s">
        <v>61</v>
      </c>
      <c r="B38" s="6">
        <v>10302</v>
      </c>
      <c r="C38" s="7" t="s">
        <v>1</v>
      </c>
      <c r="D38" s="7" t="s">
        <v>16</v>
      </c>
      <c r="E38" s="7" t="s">
        <v>15</v>
      </c>
      <c r="F38" s="7" t="s">
        <v>56</v>
      </c>
      <c r="G38" s="5">
        <v>20.639722702260251</v>
      </c>
      <c r="H38" s="5">
        <v>-87.067260169344948</v>
      </c>
      <c r="I38" t="e">
        <v>#N/A</v>
      </c>
      <c r="J38" t="s">
        <v>90</v>
      </c>
      <c r="K38" t="e">
        <v>#N/A</v>
      </c>
    </row>
    <row r="39" spans="1:11" x14ac:dyDescent="0.25">
      <c r="A39" s="5" t="s">
        <v>61</v>
      </c>
      <c r="B39" s="6">
        <v>10303</v>
      </c>
      <c r="C39" s="7" t="s">
        <v>2</v>
      </c>
      <c r="D39" s="7" t="s">
        <v>16</v>
      </c>
      <c r="E39" s="7" t="s">
        <v>15</v>
      </c>
      <c r="F39" s="7" t="s">
        <v>56</v>
      </c>
      <c r="G39" s="5">
        <v>20.63935934985814</v>
      </c>
      <c r="H39" s="5">
        <v>-87.067961961513362</v>
      </c>
      <c r="I39" t="e">
        <v>#N/A</v>
      </c>
      <c r="J39" t="s">
        <v>90</v>
      </c>
      <c r="K39" t="e">
        <v>#N/A</v>
      </c>
    </row>
    <row r="40" spans="1:11" x14ac:dyDescent="0.25">
      <c r="A40" s="5" t="s">
        <v>61</v>
      </c>
      <c r="B40" s="6">
        <v>10304</v>
      </c>
      <c r="C40" s="7" t="s">
        <v>15</v>
      </c>
      <c r="D40" s="7" t="s">
        <v>8</v>
      </c>
      <c r="E40" s="7" t="s">
        <v>2</v>
      </c>
      <c r="F40" s="7" t="s">
        <v>56</v>
      </c>
      <c r="G40" s="5">
        <v>20.6390051631064</v>
      </c>
      <c r="H40" s="5">
        <v>-87.067516428171302</v>
      </c>
      <c r="I40" t="e">
        <v>#N/A</v>
      </c>
      <c r="J40" t="s">
        <v>90</v>
      </c>
      <c r="K40" t="e">
        <v>#N/A</v>
      </c>
    </row>
    <row r="41" spans="1:11" x14ac:dyDescent="0.25">
      <c r="A41" s="5" t="s">
        <v>61</v>
      </c>
      <c r="B41" s="6">
        <v>10305</v>
      </c>
      <c r="C41" s="7" t="s">
        <v>8</v>
      </c>
      <c r="D41" s="7" t="s">
        <v>16</v>
      </c>
      <c r="E41" s="7" t="s">
        <v>15</v>
      </c>
      <c r="F41" s="7" t="s">
        <v>56</v>
      </c>
      <c r="G41" s="5">
        <v>20.63880361300567</v>
      </c>
      <c r="H41" s="5">
        <v>-87.068153539296347</v>
      </c>
      <c r="I41" t="e">
        <v>#N/A</v>
      </c>
      <c r="J41" t="s">
        <v>90</v>
      </c>
      <c r="K41" t="e">
        <v>#N/A</v>
      </c>
    </row>
    <row r="42" spans="1:11" x14ac:dyDescent="0.25">
      <c r="A42" s="5" t="s">
        <v>61</v>
      </c>
      <c r="B42" s="6">
        <v>10306</v>
      </c>
      <c r="C42" s="7" t="s">
        <v>4</v>
      </c>
      <c r="D42" s="7" t="s">
        <v>76</v>
      </c>
      <c r="E42" s="7" t="s">
        <v>15</v>
      </c>
      <c r="F42" s="7" t="s">
        <v>56</v>
      </c>
      <c r="G42" s="5">
        <v>20.638427571416202</v>
      </c>
      <c r="H42" s="5">
        <v>-87.068531323840503</v>
      </c>
      <c r="I42" t="e">
        <v>#N/A</v>
      </c>
      <c r="J42" t="s">
        <v>90</v>
      </c>
      <c r="K42" t="e">
        <v>#N/A</v>
      </c>
    </row>
    <row r="43" spans="1:11" x14ac:dyDescent="0.25">
      <c r="A43" s="5" t="s">
        <v>61</v>
      </c>
      <c r="B43" s="6">
        <v>10307</v>
      </c>
      <c r="C43" s="7" t="s">
        <v>15</v>
      </c>
      <c r="D43" s="7" t="s">
        <v>5</v>
      </c>
      <c r="E43" s="7" t="s">
        <v>4</v>
      </c>
      <c r="F43" s="7" t="s">
        <v>57</v>
      </c>
      <c r="G43" s="5">
        <v>20.6378289881672</v>
      </c>
      <c r="H43" s="5">
        <v>-87.068396669221798</v>
      </c>
      <c r="I43" t="e">
        <v>#N/A</v>
      </c>
      <c r="J43" t="s">
        <v>90</v>
      </c>
      <c r="K43" t="e">
        <v>#N/A</v>
      </c>
    </row>
    <row r="44" spans="1:11" x14ac:dyDescent="0.25">
      <c r="A44" s="5" t="s">
        <v>61</v>
      </c>
      <c r="B44" s="6">
        <v>10308</v>
      </c>
      <c r="C44" s="7" t="s">
        <v>16</v>
      </c>
      <c r="D44" s="7" t="s">
        <v>5</v>
      </c>
      <c r="E44" s="7" t="s">
        <v>4</v>
      </c>
      <c r="F44" s="7" t="s">
        <v>57</v>
      </c>
      <c r="G44" s="5">
        <v>20.638233099937182</v>
      </c>
      <c r="H44" s="5">
        <v>-87.069332410504032</v>
      </c>
      <c r="I44" t="e">
        <v>#N/A</v>
      </c>
      <c r="J44" t="s">
        <v>90</v>
      </c>
      <c r="K44" t="e">
        <v>#N/A</v>
      </c>
    </row>
    <row r="45" spans="1:11" x14ac:dyDescent="0.25">
      <c r="A45" s="5" t="s">
        <v>61</v>
      </c>
      <c r="B45" s="6">
        <v>10309</v>
      </c>
      <c r="C45" s="7" t="s">
        <v>4</v>
      </c>
      <c r="D45" s="7" t="s">
        <v>17</v>
      </c>
      <c r="E45" s="7" t="s">
        <v>16</v>
      </c>
      <c r="F45" s="7" t="s">
        <v>56</v>
      </c>
      <c r="G45" s="5">
        <v>20.638981876067099</v>
      </c>
      <c r="H45" s="5">
        <v>-87.069372972440107</v>
      </c>
      <c r="I45" t="e">
        <v>#N/A</v>
      </c>
      <c r="J45" t="s">
        <v>90</v>
      </c>
      <c r="K45" t="e">
        <v>#N/A</v>
      </c>
    </row>
    <row r="46" spans="1:11" x14ac:dyDescent="0.25">
      <c r="A46" s="5" t="s">
        <v>61</v>
      </c>
      <c r="B46" s="6">
        <v>10310</v>
      </c>
      <c r="C46" s="7" t="s">
        <v>17</v>
      </c>
      <c r="D46" s="7" t="s">
        <v>5</v>
      </c>
      <c r="E46" s="7" t="s">
        <v>4</v>
      </c>
      <c r="F46" s="7" t="s">
        <v>57</v>
      </c>
      <c r="G46" s="5">
        <v>20.638535608974319</v>
      </c>
      <c r="H46" s="5">
        <v>-87.069754018183488</v>
      </c>
      <c r="I46" t="e">
        <v>#N/A</v>
      </c>
      <c r="J46" t="s">
        <v>90</v>
      </c>
      <c r="K46" t="e">
        <v>#N/A</v>
      </c>
    </row>
    <row r="47" spans="1:11" x14ac:dyDescent="0.25">
      <c r="A47" s="5" t="s">
        <v>61</v>
      </c>
      <c r="B47" s="6">
        <v>10311</v>
      </c>
      <c r="C47" s="7" t="s">
        <v>8</v>
      </c>
      <c r="D47" s="7" t="s">
        <v>18</v>
      </c>
      <c r="E47" s="7" t="s">
        <v>16</v>
      </c>
      <c r="F47" s="7" t="s">
        <v>56</v>
      </c>
      <c r="G47" s="5">
        <v>20.639443103273202</v>
      </c>
      <c r="H47" s="5">
        <v>-87.069018793049423</v>
      </c>
      <c r="I47" t="e">
        <v>#N/A</v>
      </c>
      <c r="J47" t="s">
        <v>90</v>
      </c>
      <c r="K47" t="e">
        <v>#N/A</v>
      </c>
    </row>
    <row r="48" spans="1:11" x14ac:dyDescent="0.25">
      <c r="A48" s="5" t="s">
        <v>61</v>
      </c>
      <c r="B48" s="6">
        <v>10312</v>
      </c>
      <c r="C48" s="7" t="s">
        <v>2</v>
      </c>
      <c r="D48" s="7" t="s">
        <v>18</v>
      </c>
      <c r="E48" s="7" t="s">
        <v>16</v>
      </c>
      <c r="F48" s="7" t="s">
        <v>56</v>
      </c>
      <c r="G48" s="5">
        <v>20.639988607278269</v>
      </c>
      <c r="H48" s="5">
        <v>-87.068927977178333</v>
      </c>
      <c r="I48" t="e">
        <v>#N/A</v>
      </c>
      <c r="J48" t="s">
        <v>90</v>
      </c>
      <c r="K48" t="e">
        <v>#N/A</v>
      </c>
    </row>
    <row r="49" spans="1:11" x14ac:dyDescent="0.25">
      <c r="A49" s="5" t="s">
        <v>61</v>
      </c>
      <c r="B49" s="6">
        <v>10313</v>
      </c>
      <c r="C49" s="7" t="s">
        <v>1</v>
      </c>
      <c r="D49" s="7" t="s">
        <v>18</v>
      </c>
      <c r="E49" s="7" t="s">
        <v>16</v>
      </c>
      <c r="F49" s="7" t="s">
        <v>56</v>
      </c>
      <c r="G49" s="5">
        <v>20.640342300173391</v>
      </c>
      <c r="H49" s="5">
        <v>-87.068603727950702</v>
      </c>
      <c r="I49" t="e">
        <v>#N/A</v>
      </c>
      <c r="J49" t="s">
        <v>90</v>
      </c>
      <c r="K49" t="e">
        <v>#N/A</v>
      </c>
    </row>
    <row r="50" spans="1:11" x14ac:dyDescent="0.25">
      <c r="A50" s="5" t="s">
        <v>61</v>
      </c>
      <c r="B50" s="6">
        <v>10314</v>
      </c>
      <c r="C50" s="7" t="s">
        <v>10</v>
      </c>
      <c r="D50" s="7" t="s">
        <v>19</v>
      </c>
      <c r="E50" s="7" t="s">
        <v>18</v>
      </c>
      <c r="F50" s="7" t="s">
        <v>77</v>
      </c>
      <c r="G50" s="5">
        <v>20.641516024271599</v>
      </c>
      <c r="H50" s="5">
        <v>-87.069217806511702</v>
      </c>
      <c r="I50" t="s">
        <v>89</v>
      </c>
      <c r="J50" t="e">
        <v>#N/A</v>
      </c>
      <c r="K50" t="e">
        <v>#N/A</v>
      </c>
    </row>
    <row r="51" spans="1:11" x14ac:dyDescent="0.25">
      <c r="A51" s="5" t="s">
        <v>61</v>
      </c>
      <c r="B51" s="6">
        <v>10315</v>
      </c>
      <c r="C51" s="7" t="s">
        <v>1</v>
      </c>
      <c r="D51" s="7" t="s">
        <v>19</v>
      </c>
      <c r="E51" s="7" t="s">
        <v>18</v>
      </c>
      <c r="F51" s="7" t="s">
        <v>56</v>
      </c>
      <c r="G51" s="5">
        <v>20.641171630611399</v>
      </c>
      <c r="H51" s="5">
        <v>-87.069537821672185</v>
      </c>
      <c r="I51" t="s">
        <v>89</v>
      </c>
      <c r="J51" t="e">
        <v>#N/A</v>
      </c>
      <c r="K51" t="e">
        <v>#N/A</v>
      </c>
    </row>
    <row r="52" spans="1:11" x14ac:dyDescent="0.25">
      <c r="A52" s="5" t="s">
        <v>61</v>
      </c>
      <c r="B52" s="6">
        <v>10316</v>
      </c>
      <c r="C52" s="7" t="s">
        <v>2</v>
      </c>
      <c r="D52" s="7" t="s">
        <v>19</v>
      </c>
      <c r="E52" s="7" t="s">
        <v>18</v>
      </c>
      <c r="F52" s="7" t="s">
        <v>56</v>
      </c>
      <c r="G52" s="5">
        <v>20.6405638567688</v>
      </c>
      <c r="H52" s="5">
        <v>-87.069980319184296</v>
      </c>
      <c r="I52" t="s">
        <v>89</v>
      </c>
      <c r="J52" t="e">
        <v>#N/A</v>
      </c>
      <c r="K52" t="e">
        <v>#N/A</v>
      </c>
    </row>
    <row r="53" spans="1:11" x14ac:dyDescent="0.25">
      <c r="A53" s="5" t="s">
        <v>61</v>
      </c>
      <c r="B53" s="6">
        <v>10317</v>
      </c>
      <c r="C53" s="7" t="s">
        <v>8</v>
      </c>
      <c r="D53" s="7" t="s">
        <v>19</v>
      </c>
      <c r="E53" s="7" t="s">
        <v>18</v>
      </c>
      <c r="F53" s="7" t="s">
        <v>56</v>
      </c>
      <c r="G53" s="5">
        <v>20.640173451996311</v>
      </c>
      <c r="H53" s="5">
        <v>-87.070312575997832</v>
      </c>
      <c r="I53" t="s">
        <v>89</v>
      </c>
      <c r="J53" t="e">
        <v>#N/A</v>
      </c>
      <c r="K53" t="e">
        <v>#N/A</v>
      </c>
    </row>
    <row r="54" spans="1:11" x14ac:dyDescent="0.25">
      <c r="A54" s="5" t="s">
        <v>61</v>
      </c>
      <c r="B54" s="6">
        <v>10318</v>
      </c>
      <c r="C54" s="7" t="s">
        <v>4</v>
      </c>
      <c r="D54" s="7" t="s">
        <v>19</v>
      </c>
      <c r="E54" s="7" t="s">
        <v>18</v>
      </c>
      <c r="F54" s="7" t="s">
        <v>56</v>
      </c>
      <c r="G54" s="5">
        <v>20.639749432984711</v>
      </c>
      <c r="H54" s="5">
        <v>-87.070605602905047</v>
      </c>
      <c r="I54" t="s">
        <v>89</v>
      </c>
      <c r="J54" t="e">
        <v>#N/A</v>
      </c>
      <c r="K54" t="e">
        <v>#N/A</v>
      </c>
    </row>
    <row r="55" spans="1:11" x14ac:dyDescent="0.25">
      <c r="A55" s="5" t="s">
        <v>61</v>
      </c>
      <c r="B55" s="6">
        <v>10319</v>
      </c>
      <c r="C55" s="7" t="s">
        <v>5</v>
      </c>
      <c r="D55" s="7" t="s">
        <v>19</v>
      </c>
      <c r="E55" s="7" t="s">
        <v>18</v>
      </c>
      <c r="F55" s="7" t="s">
        <v>57</v>
      </c>
      <c r="G55" s="5">
        <v>20.6387357511773</v>
      </c>
      <c r="H55" s="5">
        <v>-87.071173075620607</v>
      </c>
      <c r="I55" t="s">
        <v>89</v>
      </c>
      <c r="J55" t="e">
        <v>#N/A</v>
      </c>
      <c r="K55" t="e">
        <v>#N/A</v>
      </c>
    </row>
    <row r="56" spans="1:11" x14ac:dyDescent="0.25">
      <c r="A56" s="5" t="s">
        <v>61</v>
      </c>
      <c r="B56" s="9">
        <v>10401</v>
      </c>
      <c r="C56" s="7" t="s">
        <v>5</v>
      </c>
      <c r="D56" s="7" t="s">
        <v>19</v>
      </c>
      <c r="E56" s="7" t="s">
        <v>18</v>
      </c>
      <c r="F56" s="7" t="s">
        <v>57</v>
      </c>
      <c r="G56" s="5">
        <v>20.63861378024102</v>
      </c>
      <c r="H56" s="5">
        <v>-87.071309310663651</v>
      </c>
      <c r="I56" t="s">
        <v>89</v>
      </c>
      <c r="J56" t="e">
        <v>#N/A</v>
      </c>
      <c r="K56" t="e">
        <v>#N/A</v>
      </c>
    </row>
    <row r="57" spans="1:11" x14ac:dyDescent="0.25">
      <c r="A57" s="5" t="s">
        <v>61</v>
      </c>
      <c r="B57" s="6">
        <v>10402</v>
      </c>
      <c r="C57" s="7" t="s">
        <v>20</v>
      </c>
      <c r="D57" s="7" t="s">
        <v>19</v>
      </c>
      <c r="E57" s="7" t="s">
        <v>18</v>
      </c>
      <c r="F57" s="7" t="s">
        <v>57</v>
      </c>
      <c r="G57" s="5">
        <v>20.638150509493201</v>
      </c>
      <c r="H57" s="5">
        <v>-87.071741962587197</v>
      </c>
      <c r="I57" t="s">
        <v>89</v>
      </c>
      <c r="J57" t="e">
        <v>#N/A</v>
      </c>
      <c r="K57" t="e">
        <v>#N/A</v>
      </c>
    </row>
    <row r="58" spans="1:11" x14ac:dyDescent="0.25">
      <c r="A58" s="5" t="s">
        <v>61</v>
      </c>
      <c r="B58" s="6">
        <v>10403</v>
      </c>
      <c r="C58" s="7" t="s">
        <v>21</v>
      </c>
      <c r="D58" s="7" t="s">
        <v>19</v>
      </c>
      <c r="E58" s="7" t="s">
        <v>18</v>
      </c>
      <c r="F58" s="7" t="s">
        <v>57</v>
      </c>
      <c r="G58" s="5">
        <v>20.6376196802773</v>
      </c>
      <c r="H58" s="5">
        <v>-87.071997515104101</v>
      </c>
      <c r="I58" t="s">
        <v>89</v>
      </c>
      <c r="J58" t="e">
        <v>#N/A</v>
      </c>
      <c r="K58" t="e">
        <v>#N/A</v>
      </c>
    </row>
    <row r="59" spans="1:11" x14ac:dyDescent="0.25">
      <c r="A59" s="5" t="s">
        <v>61</v>
      </c>
      <c r="B59" s="6">
        <v>10404</v>
      </c>
      <c r="C59" s="7" t="s">
        <v>22</v>
      </c>
      <c r="D59" s="7" t="s">
        <v>19</v>
      </c>
      <c r="E59" s="7" t="s">
        <v>18</v>
      </c>
      <c r="F59" s="7" t="s">
        <v>57</v>
      </c>
      <c r="G59" s="5">
        <v>20.637300497657399</v>
      </c>
      <c r="H59" s="5">
        <v>-87.072465627913203</v>
      </c>
      <c r="I59" t="s">
        <v>89</v>
      </c>
      <c r="J59" t="e">
        <v>#N/A</v>
      </c>
      <c r="K59" t="e">
        <v>#N/A</v>
      </c>
    </row>
    <row r="60" spans="1:11" x14ac:dyDescent="0.25">
      <c r="A60" s="5" t="s">
        <v>61</v>
      </c>
      <c r="B60" s="6">
        <v>10405</v>
      </c>
      <c r="C60" s="7" t="s">
        <v>23</v>
      </c>
      <c r="D60" s="7" t="s">
        <v>19</v>
      </c>
      <c r="E60" s="7" t="s">
        <v>18</v>
      </c>
      <c r="F60" s="7" t="s">
        <v>57</v>
      </c>
      <c r="G60" s="5">
        <v>20.6367426694468</v>
      </c>
      <c r="H60" s="5">
        <v>-87.072833823920433</v>
      </c>
      <c r="I60" t="s">
        <v>89</v>
      </c>
      <c r="J60" t="e">
        <v>#N/A</v>
      </c>
      <c r="K60" t="e">
        <v>#N/A</v>
      </c>
    </row>
    <row r="61" spans="1:11" x14ac:dyDescent="0.25">
      <c r="A61" s="5" t="s">
        <v>61</v>
      </c>
      <c r="B61" s="6">
        <v>10406</v>
      </c>
      <c r="C61" s="7" t="s">
        <v>24</v>
      </c>
      <c r="D61" s="7" t="s">
        <v>19</v>
      </c>
      <c r="E61" s="7" t="s">
        <v>18</v>
      </c>
      <c r="F61" s="7" t="s">
        <v>57</v>
      </c>
      <c r="G61" s="5">
        <v>20.6362974775809</v>
      </c>
      <c r="H61" s="5">
        <v>-87.073168145602608</v>
      </c>
      <c r="I61" t="s">
        <v>89</v>
      </c>
      <c r="J61" t="e">
        <v>#N/A</v>
      </c>
      <c r="K61" t="e">
        <v>#N/A</v>
      </c>
    </row>
    <row r="62" spans="1:11" x14ac:dyDescent="0.25">
      <c r="A62" s="5" t="s">
        <v>61</v>
      </c>
      <c r="B62" s="6">
        <v>10407</v>
      </c>
      <c r="C62" s="7" t="s">
        <v>23</v>
      </c>
      <c r="D62" s="7" t="s">
        <v>18</v>
      </c>
      <c r="E62" s="7" t="s">
        <v>16</v>
      </c>
      <c r="F62" s="7" t="s">
        <v>57</v>
      </c>
      <c r="G62" s="5">
        <v>20.6359073957635</v>
      </c>
      <c r="H62" s="5">
        <v>-87.071627485357098</v>
      </c>
      <c r="I62" t="e">
        <v>#N/A</v>
      </c>
      <c r="J62" t="e">
        <v>#N/A</v>
      </c>
      <c r="K62" t="e">
        <v>#N/A</v>
      </c>
    </row>
    <row r="63" spans="1:11" x14ac:dyDescent="0.25">
      <c r="A63" s="5" t="s">
        <v>61</v>
      </c>
      <c r="B63" s="6">
        <v>10408</v>
      </c>
      <c r="C63" s="7" t="s">
        <v>22</v>
      </c>
      <c r="D63" s="7" t="s">
        <v>18</v>
      </c>
      <c r="E63" s="7" t="s">
        <v>16</v>
      </c>
      <c r="F63" s="7" t="s">
        <v>57</v>
      </c>
      <c r="G63" s="5">
        <v>20.63636575129939</v>
      </c>
      <c r="H63" s="5">
        <v>-87.071283897688275</v>
      </c>
      <c r="I63" t="e">
        <v>#N/A</v>
      </c>
      <c r="J63" t="e">
        <v>#N/A</v>
      </c>
      <c r="K63" t="e">
        <v>#N/A</v>
      </c>
    </row>
    <row r="64" spans="1:11" x14ac:dyDescent="0.25">
      <c r="A64" s="5" t="s">
        <v>61</v>
      </c>
      <c r="B64" s="6">
        <v>10409</v>
      </c>
      <c r="C64" s="7" t="s">
        <v>24</v>
      </c>
      <c r="D64" s="7" t="s">
        <v>16</v>
      </c>
      <c r="E64" s="7" t="s">
        <v>15</v>
      </c>
      <c r="F64" s="7" t="s">
        <v>57</v>
      </c>
      <c r="G64" s="5">
        <v>20.635127817840029</v>
      </c>
      <c r="H64" s="5">
        <v>-87.071315356617646</v>
      </c>
      <c r="I64" t="e">
        <v>#N/A</v>
      </c>
      <c r="J64" t="e">
        <v>#N/A</v>
      </c>
      <c r="K64" t="e">
        <v>#N/A</v>
      </c>
    </row>
    <row r="65" spans="1:11" x14ac:dyDescent="0.25">
      <c r="A65" s="5" t="s">
        <v>61</v>
      </c>
      <c r="B65" s="6">
        <v>10410</v>
      </c>
      <c r="C65" s="7" t="s">
        <v>22</v>
      </c>
      <c r="D65" s="7" t="s">
        <v>16</v>
      </c>
      <c r="E65" s="7" t="s">
        <v>15</v>
      </c>
      <c r="F65" s="7" t="s">
        <v>57</v>
      </c>
      <c r="G65" s="5">
        <v>20.635949605896741</v>
      </c>
      <c r="H65" s="5">
        <v>-87.070317499004474</v>
      </c>
      <c r="I65" t="e">
        <v>#N/A</v>
      </c>
      <c r="J65" t="e">
        <v>#N/A</v>
      </c>
      <c r="K65" t="e">
        <v>#N/A</v>
      </c>
    </row>
    <row r="66" spans="1:11" x14ac:dyDescent="0.25">
      <c r="A66" s="5" t="s">
        <v>61</v>
      </c>
      <c r="B66" s="6">
        <v>10411</v>
      </c>
      <c r="C66" s="7" t="s">
        <v>5</v>
      </c>
      <c r="D66" s="7" t="s">
        <v>16</v>
      </c>
      <c r="E66" s="7" t="s">
        <v>15</v>
      </c>
      <c r="F66" s="7" t="s">
        <v>57</v>
      </c>
      <c r="G66" s="5">
        <v>20.63732303950529</v>
      </c>
      <c r="H66" s="5">
        <v>-87.069278482460533</v>
      </c>
      <c r="I66" t="e">
        <v>#N/A</v>
      </c>
      <c r="J66" t="e">
        <v>#N/A</v>
      </c>
      <c r="K66" t="e">
        <v>#N/A</v>
      </c>
    </row>
    <row r="67" spans="1:11" x14ac:dyDescent="0.25">
      <c r="A67" s="5" t="s">
        <v>61</v>
      </c>
      <c r="B67" s="6">
        <v>10412</v>
      </c>
      <c r="C67" s="7" t="s">
        <v>5</v>
      </c>
      <c r="D67" s="7" t="s">
        <v>18</v>
      </c>
      <c r="E67" s="7" t="s">
        <v>16</v>
      </c>
      <c r="F67" s="7" t="s">
        <v>57</v>
      </c>
      <c r="G67" s="5">
        <v>20.63783615189341</v>
      </c>
      <c r="H67" s="5">
        <v>-87.070112677521848</v>
      </c>
      <c r="I67" t="e">
        <v>#N/A</v>
      </c>
      <c r="J67" t="e">
        <v>#N/A</v>
      </c>
      <c r="K67" t="e">
        <v>#N/A</v>
      </c>
    </row>
    <row r="68" spans="1:11" x14ac:dyDescent="0.25">
      <c r="A68" s="5" t="s">
        <v>61</v>
      </c>
      <c r="B68" s="6">
        <v>10501</v>
      </c>
      <c r="C68" s="7" t="s">
        <v>15</v>
      </c>
      <c r="D68" s="7" t="s">
        <v>27</v>
      </c>
      <c r="E68" s="7" t="s">
        <v>24</v>
      </c>
      <c r="F68" s="7" t="s">
        <v>57</v>
      </c>
      <c r="G68" s="5">
        <v>20.634121376440241</v>
      </c>
      <c r="H68" s="5">
        <v>-87.070933113442251</v>
      </c>
      <c r="I68" t="e">
        <v>#N/A</v>
      </c>
      <c r="J68" t="e">
        <v>#N/A</v>
      </c>
      <c r="K68" t="e">
        <v>#N/A</v>
      </c>
    </row>
    <row r="69" spans="1:11" x14ac:dyDescent="0.25">
      <c r="A69" s="5" t="s">
        <v>61</v>
      </c>
      <c r="B69" s="6">
        <v>10502</v>
      </c>
      <c r="C69" s="7" t="s">
        <v>15</v>
      </c>
      <c r="D69" s="7" t="s">
        <v>23</v>
      </c>
      <c r="E69" s="7" t="s">
        <v>22</v>
      </c>
      <c r="F69" s="7" t="s">
        <v>57</v>
      </c>
      <c r="G69" s="5">
        <v>20.635083258064881</v>
      </c>
      <c r="H69" s="5">
        <v>-87.07026049003025</v>
      </c>
      <c r="I69" t="e">
        <v>#N/A</v>
      </c>
      <c r="J69" t="e">
        <v>#N/A</v>
      </c>
      <c r="K69" t="e">
        <v>#N/A</v>
      </c>
    </row>
    <row r="70" spans="1:11" x14ac:dyDescent="0.25">
      <c r="A70" s="5" t="s">
        <v>61</v>
      </c>
      <c r="B70" s="6">
        <v>10503</v>
      </c>
      <c r="C70" s="7" t="s">
        <v>22</v>
      </c>
      <c r="D70" s="7" t="s">
        <v>15</v>
      </c>
      <c r="E70" s="7" t="s">
        <v>11</v>
      </c>
      <c r="F70" s="7" t="s">
        <v>57</v>
      </c>
      <c r="G70" s="5">
        <v>20.63543822038557</v>
      </c>
      <c r="H70" s="5">
        <v>-87.069428464910089</v>
      </c>
      <c r="I70" t="e">
        <v>#N/A</v>
      </c>
      <c r="J70" t="e">
        <v>#N/A</v>
      </c>
      <c r="K70" t="e">
        <v>#N/A</v>
      </c>
    </row>
    <row r="71" spans="1:11" x14ac:dyDescent="0.25">
      <c r="A71" s="5" t="s">
        <v>61</v>
      </c>
      <c r="B71" s="6">
        <v>10504</v>
      </c>
      <c r="C71" s="7" t="s">
        <v>22</v>
      </c>
      <c r="D71" s="7" t="s">
        <v>15</v>
      </c>
      <c r="E71" s="7" t="s">
        <v>11</v>
      </c>
      <c r="F71" s="7" t="s">
        <v>57</v>
      </c>
      <c r="G71" s="5">
        <v>20.63473652910244</v>
      </c>
      <c r="H71" s="5">
        <v>-87.068665655712294</v>
      </c>
      <c r="I71" t="e">
        <v>#N/A</v>
      </c>
      <c r="J71" t="e">
        <v>#N/A</v>
      </c>
      <c r="K71" t="e">
        <v>#N/A</v>
      </c>
    </row>
    <row r="72" spans="1:11" x14ac:dyDescent="0.25">
      <c r="A72" s="5" t="s">
        <v>61</v>
      </c>
      <c r="B72" s="6">
        <v>10505</v>
      </c>
      <c r="C72" s="7" t="s">
        <v>15</v>
      </c>
      <c r="D72" s="7" t="s">
        <v>22</v>
      </c>
      <c r="E72" s="7" t="s">
        <v>5</v>
      </c>
      <c r="F72" s="7" t="s">
        <v>57</v>
      </c>
      <c r="G72" s="5">
        <v>20.636268400316141</v>
      </c>
      <c r="H72" s="5">
        <v>-87.069401523790603</v>
      </c>
      <c r="I72" t="e">
        <v>#N/A</v>
      </c>
      <c r="J72" t="e">
        <v>#N/A</v>
      </c>
      <c r="K72" t="e">
        <v>#N/A</v>
      </c>
    </row>
    <row r="73" spans="1:11" x14ac:dyDescent="0.25">
      <c r="A73" s="5" t="s">
        <v>61</v>
      </c>
      <c r="B73" s="6">
        <v>10506</v>
      </c>
      <c r="C73" s="7" t="s">
        <v>5</v>
      </c>
      <c r="D73" s="7" t="s">
        <v>15</v>
      </c>
      <c r="E73" s="7" t="s">
        <v>11</v>
      </c>
      <c r="F73" s="7" t="s">
        <v>57</v>
      </c>
      <c r="G73" s="5">
        <v>20.636206122310561</v>
      </c>
      <c r="H73" s="5">
        <v>-87.067546456727968</v>
      </c>
      <c r="I73" t="e">
        <v>#N/A</v>
      </c>
      <c r="J73" t="e">
        <v>#N/A</v>
      </c>
      <c r="K73" t="e">
        <v>#N/A</v>
      </c>
    </row>
    <row r="74" spans="1:11" x14ac:dyDescent="0.25">
      <c r="A74" s="5" t="s">
        <v>61</v>
      </c>
      <c r="B74" s="6">
        <v>10507</v>
      </c>
      <c r="C74" s="7" t="s">
        <v>5</v>
      </c>
      <c r="D74" s="7" t="s">
        <v>11</v>
      </c>
      <c r="E74" s="7" t="s">
        <v>9</v>
      </c>
      <c r="F74" s="7" t="s">
        <v>57</v>
      </c>
      <c r="G74" s="5">
        <v>20.63564399771229</v>
      </c>
      <c r="H74" s="5">
        <v>-87.066608918768935</v>
      </c>
      <c r="I74" t="e">
        <v>#N/A</v>
      </c>
      <c r="J74" t="e">
        <v>#N/A</v>
      </c>
      <c r="K74" t="s">
        <v>91</v>
      </c>
    </row>
    <row r="75" spans="1:11" x14ac:dyDescent="0.25">
      <c r="A75" s="5" t="s">
        <v>61</v>
      </c>
      <c r="B75" s="6">
        <v>10508</v>
      </c>
      <c r="C75" s="7" t="s">
        <v>11</v>
      </c>
      <c r="D75" s="7" t="s">
        <v>22</v>
      </c>
      <c r="E75" s="7" t="s">
        <v>5</v>
      </c>
      <c r="F75" s="7" t="s">
        <v>57</v>
      </c>
      <c r="G75" s="5">
        <v>20.635156398132899</v>
      </c>
      <c r="H75" s="5">
        <v>-87.067553527520445</v>
      </c>
      <c r="I75" t="e">
        <v>#N/A</v>
      </c>
      <c r="J75" t="e">
        <v>#N/A</v>
      </c>
      <c r="K75" t="s">
        <v>91</v>
      </c>
    </row>
    <row r="76" spans="1:11" x14ac:dyDescent="0.25">
      <c r="A76" s="5" t="s">
        <v>61</v>
      </c>
      <c r="B76" s="6">
        <v>10509</v>
      </c>
      <c r="C76" s="7" t="s">
        <v>22</v>
      </c>
      <c r="D76" s="7" t="s">
        <v>11</v>
      </c>
      <c r="E76" s="7" t="s">
        <v>9</v>
      </c>
      <c r="F76" s="7" t="s">
        <v>57</v>
      </c>
      <c r="G76" s="5">
        <v>20.63420590069078</v>
      </c>
      <c r="H76" s="5">
        <v>-87.067653615988561</v>
      </c>
      <c r="I76" t="e">
        <v>#N/A</v>
      </c>
      <c r="J76" t="e">
        <v>#N/A</v>
      </c>
      <c r="K76" t="s">
        <v>91</v>
      </c>
    </row>
    <row r="77" spans="1:11" x14ac:dyDescent="0.25">
      <c r="A77" s="5" t="s">
        <v>61</v>
      </c>
      <c r="B77" s="6">
        <v>10510</v>
      </c>
      <c r="C77" s="7" t="s">
        <v>23</v>
      </c>
      <c r="D77" s="7" t="s">
        <v>11</v>
      </c>
      <c r="E77" s="7" t="s">
        <v>9</v>
      </c>
      <c r="F77" s="7" t="s">
        <v>57</v>
      </c>
      <c r="G77" s="5">
        <v>20.633613895204601</v>
      </c>
      <c r="H77" s="5">
        <v>-87.067978327162237</v>
      </c>
      <c r="I77" t="e">
        <v>#N/A</v>
      </c>
      <c r="J77" t="e">
        <v>#N/A</v>
      </c>
      <c r="K77" t="s">
        <v>91</v>
      </c>
    </row>
    <row r="78" spans="1:11" x14ac:dyDescent="0.25">
      <c r="A78" s="5" t="s">
        <v>61</v>
      </c>
      <c r="B78" s="6">
        <v>10511</v>
      </c>
      <c r="C78" s="7" t="s">
        <v>24</v>
      </c>
      <c r="D78" s="7" t="s">
        <v>11</v>
      </c>
      <c r="E78" s="7" t="s">
        <v>9</v>
      </c>
      <c r="F78" s="7" t="s">
        <v>57</v>
      </c>
      <c r="G78" s="5">
        <v>20.633223624392631</v>
      </c>
      <c r="H78" s="5">
        <v>-87.068294858890866</v>
      </c>
      <c r="I78" t="e">
        <v>#N/A</v>
      </c>
      <c r="J78" t="e">
        <v>#N/A</v>
      </c>
      <c r="K78" t="s">
        <v>91</v>
      </c>
    </row>
    <row r="79" spans="1:11" x14ac:dyDescent="0.25">
      <c r="A79" s="5" t="s">
        <v>61</v>
      </c>
      <c r="B79" s="6">
        <v>10512</v>
      </c>
      <c r="C79" s="7" t="s">
        <v>27</v>
      </c>
      <c r="D79" s="7" t="s">
        <v>11</v>
      </c>
      <c r="E79" s="7" t="s">
        <v>9</v>
      </c>
      <c r="F79" s="7" t="s">
        <v>57</v>
      </c>
      <c r="G79" s="5">
        <v>20.632727296107952</v>
      </c>
      <c r="H79" s="5">
        <v>-87.068551149504984</v>
      </c>
      <c r="I79" t="e">
        <v>#N/A</v>
      </c>
      <c r="J79" t="e">
        <v>#N/A</v>
      </c>
      <c r="K79" t="s">
        <v>91</v>
      </c>
    </row>
    <row r="80" spans="1:11" x14ac:dyDescent="0.25">
      <c r="A80" s="5" t="s">
        <v>61</v>
      </c>
      <c r="B80" s="6">
        <v>10513</v>
      </c>
      <c r="C80" s="10" t="s">
        <v>11</v>
      </c>
      <c r="D80" s="7" t="s">
        <v>27</v>
      </c>
      <c r="E80" s="7" t="s">
        <v>24</v>
      </c>
      <c r="F80" s="7" t="s">
        <v>57</v>
      </c>
      <c r="G80" s="5">
        <v>20.633235024472881</v>
      </c>
      <c r="H80" s="5">
        <v>-87.068926495612928</v>
      </c>
      <c r="I80" t="e">
        <v>#N/A</v>
      </c>
      <c r="J80" t="e">
        <v>#N/A</v>
      </c>
      <c r="K80" t="s">
        <v>91</v>
      </c>
    </row>
    <row r="81" spans="1:11" x14ac:dyDescent="0.25">
      <c r="A81" s="5" t="s">
        <v>61</v>
      </c>
      <c r="B81" s="6">
        <v>10514</v>
      </c>
      <c r="C81" s="10" t="s">
        <v>11</v>
      </c>
      <c r="D81" s="7" t="s">
        <v>23</v>
      </c>
      <c r="E81" s="7" t="s">
        <v>22</v>
      </c>
      <c r="F81" s="7" t="s">
        <v>57</v>
      </c>
      <c r="G81" s="5">
        <v>20.633999208459869</v>
      </c>
      <c r="H81" s="5">
        <v>-87.06850757639269</v>
      </c>
      <c r="I81" t="e">
        <v>#N/A</v>
      </c>
      <c r="J81" t="e">
        <v>#N/A</v>
      </c>
      <c r="K81" t="e">
        <v>#N/A</v>
      </c>
    </row>
    <row r="82" spans="1:11" x14ac:dyDescent="0.25">
      <c r="A82" s="5" t="s">
        <v>61</v>
      </c>
      <c r="B82" s="6">
        <v>10515</v>
      </c>
      <c r="C82" s="7" t="s">
        <v>25</v>
      </c>
      <c r="D82" s="7" t="s">
        <v>30</v>
      </c>
      <c r="E82" s="7" t="s">
        <v>11</v>
      </c>
      <c r="F82" s="7" t="s">
        <v>57</v>
      </c>
      <c r="G82" s="5">
        <v>20.632865637174529</v>
      </c>
      <c r="H82" s="5">
        <v>-87.069858269825346</v>
      </c>
      <c r="I82" t="e">
        <v>#N/A</v>
      </c>
      <c r="J82" t="e">
        <v>#N/A</v>
      </c>
      <c r="K82" t="e">
        <v>#N/A</v>
      </c>
    </row>
    <row r="83" spans="1:11" x14ac:dyDescent="0.25">
      <c r="A83" s="5" t="s">
        <v>61</v>
      </c>
      <c r="B83" s="6">
        <v>10601</v>
      </c>
      <c r="C83" s="7" t="s">
        <v>23</v>
      </c>
      <c r="D83" s="7" t="s">
        <v>7</v>
      </c>
      <c r="E83" s="7" t="s">
        <v>6</v>
      </c>
      <c r="F83" s="7" t="s">
        <v>57</v>
      </c>
      <c r="G83" s="5">
        <v>20.632616990333279</v>
      </c>
      <c r="H83" s="5">
        <v>-87.066423106814142</v>
      </c>
      <c r="I83" t="e">
        <v>#N/A</v>
      </c>
      <c r="J83" t="e">
        <v>#N/A</v>
      </c>
      <c r="K83" t="s">
        <v>91</v>
      </c>
    </row>
    <row r="84" spans="1:11" x14ac:dyDescent="0.25">
      <c r="A84" s="5" t="s">
        <v>61</v>
      </c>
      <c r="B84" s="6">
        <v>10602</v>
      </c>
      <c r="C84" s="7" t="s">
        <v>7</v>
      </c>
      <c r="D84" s="7" t="s">
        <v>24</v>
      </c>
      <c r="E84" s="7" t="s">
        <v>23</v>
      </c>
      <c r="F84" s="7" t="s">
        <v>57</v>
      </c>
      <c r="G84" s="5">
        <v>20.632670274240422</v>
      </c>
      <c r="H84" s="5">
        <v>-87.067202788351025</v>
      </c>
      <c r="I84" t="e">
        <v>#N/A</v>
      </c>
      <c r="J84" t="e">
        <v>#N/A</v>
      </c>
      <c r="K84" t="s">
        <v>91</v>
      </c>
    </row>
    <row r="85" spans="1:11" x14ac:dyDescent="0.25">
      <c r="A85" s="5" t="s">
        <v>61</v>
      </c>
      <c r="B85" s="6">
        <v>10603</v>
      </c>
      <c r="C85" s="7" t="s">
        <v>27</v>
      </c>
      <c r="D85" s="7" t="s">
        <v>6</v>
      </c>
      <c r="E85" s="7" t="s">
        <v>78</v>
      </c>
      <c r="F85" s="7" t="s">
        <v>57</v>
      </c>
      <c r="G85" s="5">
        <v>20.631525787794821</v>
      </c>
      <c r="H85" s="5">
        <v>-87.06614165765383</v>
      </c>
      <c r="I85" t="e">
        <v>#N/A</v>
      </c>
      <c r="J85" t="e">
        <v>#N/A</v>
      </c>
      <c r="K85" t="s">
        <v>91</v>
      </c>
    </row>
    <row r="86" spans="1:11" x14ac:dyDescent="0.25">
      <c r="A86" s="5" t="s">
        <v>61</v>
      </c>
      <c r="B86" s="6">
        <v>10604</v>
      </c>
      <c r="C86" s="7" t="s">
        <v>27</v>
      </c>
      <c r="D86" s="7" t="s">
        <v>9</v>
      </c>
      <c r="E86" s="7" t="s">
        <v>7</v>
      </c>
      <c r="F86" s="7" t="s">
        <v>57</v>
      </c>
      <c r="G86" s="5">
        <v>20.632185192090599</v>
      </c>
      <c r="H86" s="5">
        <v>-87.067690621178102</v>
      </c>
      <c r="I86" t="e">
        <v>#N/A</v>
      </c>
      <c r="J86" t="e">
        <v>#N/A</v>
      </c>
      <c r="K86" t="s">
        <v>91</v>
      </c>
    </row>
    <row r="87" spans="1:11" x14ac:dyDescent="0.25">
      <c r="A87" s="5" t="s">
        <v>61</v>
      </c>
      <c r="B87" s="6">
        <v>10605</v>
      </c>
      <c r="C87" s="7" t="s">
        <v>25</v>
      </c>
      <c r="D87" s="7" t="s">
        <v>6</v>
      </c>
      <c r="E87" s="7" t="s">
        <v>78</v>
      </c>
      <c r="F87" s="7" t="s">
        <v>57</v>
      </c>
      <c r="G87" s="5">
        <v>20.631186963356971</v>
      </c>
      <c r="H87" s="5">
        <v>-87.067341524289844</v>
      </c>
      <c r="I87" t="e">
        <v>#N/A</v>
      </c>
      <c r="J87" t="e">
        <v>#N/A</v>
      </c>
      <c r="K87" t="s">
        <v>91</v>
      </c>
    </row>
    <row r="88" spans="1:11" x14ac:dyDescent="0.25">
      <c r="A88" s="5" t="s">
        <v>61</v>
      </c>
      <c r="B88" s="6">
        <v>10606</v>
      </c>
      <c r="C88" s="7" t="s">
        <v>7</v>
      </c>
      <c r="D88" s="7" t="s">
        <v>29</v>
      </c>
      <c r="E88" s="7" t="s">
        <v>28</v>
      </c>
      <c r="F88" s="7" t="s">
        <v>57</v>
      </c>
      <c r="G88" s="5">
        <v>20.6310577326405</v>
      </c>
      <c r="H88" s="5">
        <v>-87.068383505043002</v>
      </c>
      <c r="I88" t="e">
        <v>#N/A</v>
      </c>
      <c r="J88" t="e">
        <v>#N/A</v>
      </c>
      <c r="K88" t="s">
        <v>91</v>
      </c>
    </row>
    <row r="89" spans="1:11" x14ac:dyDescent="0.25">
      <c r="A89" s="5" t="s">
        <v>61</v>
      </c>
      <c r="B89" s="6">
        <v>10607</v>
      </c>
      <c r="C89" s="7" t="s">
        <v>30</v>
      </c>
      <c r="D89" s="7" t="s">
        <v>9</v>
      </c>
      <c r="E89" s="7" t="s">
        <v>7</v>
      </c>
      <c r="F89" s="7" t="s">
        <v>57</v>
      </c>
      <c r="G89" s="5">
        <v>20.630290371561429</v>
      </c>
      <c r="H89" s="5">
        <v>-87.068975248691686</v>
      </c>
      <c r="I89" t="e">
        <v>#N/A</v>
      </c>
      <c r="J89" t="e">
        <v>#N/A</v>
      </c>
      <c r="K89" t="s">
        <v>91</v>
      </c>
    </row>
    <row r="90" spans="1:11" x14ac:dyDescent="0.25">
      <c r="A90" s="5" t="s">
        <v>61</v>
      </c>
      <c r="B90" s="6">
        <v>10701</v>
      </c>
      <c r="C90" s="7" t="s">
        <v>25</v>
      </c>
      <c r="D90" s="7" t="s">
        <v>15</v>
      </c>
      <c r="E90" s="7" t="s">
        <v>28</v>
      </c>
      <c r="F90" s="7" t="s">
        <v>57</v>
      </c>
      <c r="G90" s="5">
        <v>20.63339337820431</v>
      </c>
      <c r="H90" s="5">
        <v>-87.070837190396944</v>
      </c>
      <c r="I90" t="e">
        <v>#N/A</v>
      </c>
      <c r="J90" t="e">
        <v>#N/A</v>
      </c>
      <c r="K90" t="e">
        <v>#N/A</v>
      </c>
    </row>
    <row r="91" spans="1:11" x14ac:dyDescent="0.25">
      <c r="A91" s="5" t="s">
        <v>61</v>
      </c>
      <c r="B91" s="6">
        <v>10702</v>
      </c>
      <c r="C91" s="7" t="s">
        <v>75</v>
      </c>
      <c r="D91" s="7" t="s">
        <v>74</v>
      </c>
      <c r="E91" s="7" t="s">
        <v>11</v>
      </c>
      <c r="F91" s="7" t="s">
        <v>57</v>
      </c>
      <c r="G91" s="5">
        <v>20.632563497150109</v>
      </c>
      <c r="H91" s="5">
        <v>-87.070311023836865</v>
      </c>
      <c r="I91" t="e">
        <v>#N/A</v>
      </c>
      <c r="J91" t="e">
        <v>#N/A</v>
      </c>
      <c r="K91" t="e">
        <v>#N/A</v>
      </c>
    </row>
    <row r="92" spans="1:11" x14ac:dyDescent="0.25">
      <c r="A92" s="5" t="s">
        <v>61</v>
      </c>
      <c r="B92" s="6">
        <v>10703</v>
      </c>
      <c r="C92" s="7" t="s">
        <v>28</v>
      </c>
      <c r="D92" s="7" t="s">
        <v>25</v>
      </c>
      <c r="E92" s="7" t="s">
        <v>74</v>
      </c>
      <c r="F92" s="7" t="s">
        <v>57</v>
      </c>
      <c r="G92" s="5">
        <v>20.633040070737341</v>
      </c>
      <c r="H92" s="5">
        <v>-87.071005198515238</v>
      </c>
      <c r="I92" t="e">
        <v>#N/A</v>
      </c>
      <c r="J92" t="e">
        <v>#N/A</v>
      </c>
      <c r="K92" t="e">
        <v>#N/A</v>
      </c>
    </row>
    <row r="93" spans="1:11" x14ac:dyDescent="0.25">
      <c r="A93" s="5" t="s">
        <v>61</v>
      </c>
      <c r="B93" s="6">
        <v>10704</v>
      </c>
      <c r="C93" s="7" t="s">
        <v>15</v>
      </c>
      <c r="D93" s="7" t="s">
        <v>31</v>
      </c>
      <c r="E93" s="7" t="s">
        <v>30</v>
      </c>
      <c r="F93" s="7" t="s">
        <v>57</v>
      </c>
      <c r="G93" s="5">
        <v>20.631945753049319</v>
      </c>
      <c r="H93" s="5">
        <v>-87.07245857601302</v>
      </c>
      <c r="I93" t="e">
        <v>#N/A</v>
      </c>
      <c r="J93" t="e">
        <v>#N/A</v>
      </c>
      <c r="K93" t="e">
        <v>#N/A</v>
      </c>
    </row>
    <row r="94" spans="1:11" x14ac:dyDescent="0.25">
      <c r="A94" s="5" t="s">
        <v>61</v>
      </c>
      <c r="B94" s="6">
        <v>10705</v>
      </c>
      <c r="C94" s="7" t="s">
        <v>30</v>
      </c>
      <c r="D94" s="7" t="s">
        <v>15</v>
      </c>
      <c r="E94" s="7" t="s">
        <v>14</v>
      </c>
      <c r="F94" s="7" t="s">
        <v>57</v>
      </c>
      <c r="G94" s="5">
        <v>20.631994271189559</v>
      </c>
      <c r="H94" s="5">
        <v>-87.071831349140822</v>
      </c>
      <c r="I94" t="e">
        <v>#N/A</v>
      </c>
      <c r="J94" t="e">
        <v>#N/A</v>
      </c>
      <c r="K94" t="e">
        <v>#N/A</v>
      </c>
    </row>
    <row r="95" spans="1:11" x14ac:dyDescent="0.25">
      <c r="A95" s="5" t="s">
        <v>61</v>
      </c>
      <c r="B95" s="6">
        <v>10706</v>
      </c>
      <c r="C95" s="7" t="s">
        <v>30</v>
      </c>
      <c r="D95" s="7" t="s">
        <v>14</v>
      </c>
      <c r="E95" s="7" t="s">
        <v>11</v>
      </c>
      <c r="F95" s="7" t="s">
        <v>57</v>
      </c>
      <c r="G95" s="5">
        <v>20.631451745786961</v>
      </c>
      <c r="H95" s="5">
        <v>-87.070823664747806</v>
      </c>
      <c r="I95" t="e">
        <v>#N/A</v>
      </c>
      <c r="J95" t="e">
        <v>#N/A</v>
      </c>
      <c r="K95" t="s">
        <v>91</v>
      </c>
    </row>
    <row r="96" spans="1:11" x14ac:dyDescent="0.25">
      <c r="A96" s="5" t="s">
        <v>61</v>
      </c>
      <c r="B96" s="6">
        <v>10707</v>
      </c>
      <c r="C96" s="7" t="s">
        <v>11</v>
      </c>
      <c r="D96" s="7" t="s">
        <v>31</v>
      </c>
      <c r="E96" s="7" t="s">
        <v>30</v>
      </c>
      <c r="F96" s="7" t="s">
        <v>57</v>
      </c>
      <c r="G96" s="5">
        <v>20.630892852506921</v>
      </c>
      <c r="H96" s="5">
        <v>-87.070694231706213</v>
      </c>
      <c r="I96" t="e">
        <v>#N/A</v>
      </c>
      <c r="J96" t="e">
        <v>#N/A</v>
      </c>
      <c r="K96" t="s">
        <v>91</v>
      </c>
    </row>
    <row r="97" spans="1:11" x14ac:dyDescent="0.25">
      <c r="A97" s="5" t="s">
        <v>61</v>
      </c>
      <c r="B97" s="6">
        <v>10708</v>
      </c>
      <c r="C97" s="7" t="s">
        <v>30</v>
      </c>
      <c r="D97" s="7" t="s">
        <v>11</v>
      </c>
      <c r="E97" s="7" t="s">
        <v>9</v>
      </c>
      <c r="F97" s="7" t="s">
        <v>57</v>
      </c>
      <c r="G97" s="5">
        <v>20.630814476345591</v>
      </c>
      <c r="H97" s="5">
        <v>-87.06996727678812</v>
      </c>
      <c r="I97" t="e">
        <v>#N/A</v>
      </c>
      <c r="J97" t="e">
        <v>#N/A</v>
      </c>
      <c r="K97" t="s">
        <v>91</v>
      </c>
    </row>
    <row r="98" spans="1:11" x14ac:dyDescent="0.25">
      <c r="A98" s="5" t="s">
        <v>61</v>
      </c>
      <c r="B98" s="6">
        <v>10709</v>
      </c>
      <c r="C98" s="7" t="s">
        <v>29</v>
      </c>
      <c r="D98" s="7" t="s">
        <v>11</v>
      </c>
      <c r="E98" s="7" t="s">
        <v>9</v>
      </c>
      <c r="F98" s="7" t="s">
        <v>57</v>
      </c>
      <c r="G98" s="5">
        <v>20.63133565441402</v>
      </c>
      <c r="H98" s="5">
        <v>-87.069566561058267</v>
      </c>
      <c r="I98" t="e">
        <v>#N/A</v>
      </c>
      <c r="J98" t="e">
        <v>#N/A</v>
      </c>
      <c r="K98" t="s">
        <v>91</v>
      </c>
    </row>
    <row r="99" spans="1:11" x14ac:dyDescent="0.25">
      <c r="A99" s="5" t="s">
        <v>61</v>
      </c>
      <c r="B99" s="6">
        <v>10710</v>
      </c>
      <c r="C99" s="7" t="s">
        <v>11</v>
      </c>
      <c r="D99" s="7" t="s">
        <v>29</v>
      </c>
      <c r="E99" s="7" t="s">
        <v>28</v>
      </c>
      <c r="F99" s="7" t="s">
        <v>57</v>
      </c>
      <c r="G99" s="5">
        <v>20.631667734700699</v>
      </c>
      <c r="H99" s="5">
        <v>-87.0701427788334</v>
      </c>
      <c r="I99" t="e">
        <v>#N/A</v>
      </c>
      <c r="J99" t="e">
        <v>#N/A</v>
      </c>
      <c r="K99" t="e">
        <v>#N/A</v>
      </c>
    </row>
    <row r="100" spans="1:11" x14ac:dyDescent="0.25">
      <c r="A100" s="5" t="s">
        <v>61</v>
      </c>
      <c r="B100" s="6">
        <v>10711</v>
      </c>
      <c r="C100" s="7" t="s">
        <v>28</v>
      </c>
      <c r="D100" s="7" t="s">
        <v>11</v>
      </c>
      <c r="E100" s="7" t="s">
        <v>9</v>
      </c>
      <c r="F100" s="7" t="s">
        <v>57</v>
      </c>
      <c r="G100" s="5">
        <v>20.631801090134761</v>
      </c>
      <c r="H100" s="5">
        <v>-87.069238937541115</v>
      </c>
      <c r="I100" t="e">
        <v>#N/A</v>
      </c>
      <c r="J100" t="e">
        <v>#N/A</v>
      </c>
      <c r="K100" t="s">
        <v>91</v>
      </c>
    </row>
    <row r="101" spans="1:11" x14ac:dyDescent="0.25">
      <c r="A101" s="5" t="s">
        <v>61</v>
      </c>
      <c r="B101" s="6">
        <v>10712</v>
      </c>
      <c r="C101" s="7" t="s">
        <v>25</v>
      </c>
      <c r="D101" s="7" t="s">
        <v>11</v>
      </c>
      <c r="E101" s="7" t="s">
        <v>9</v>
      </c>
      <c r="F101" s="7" t="s">
        <v>57</v>
      </c>
      <c r="G101" s="5">
        <v>20.632186083724079</v>
      </c>
      <c r="H101" s="5">
        <v>-87.06892130497512</v>
      </c>
      <c r="I101" t="e">
        <v>#N/A</v>
      </c>
      <c r="J101" t="e">
        <v>#N/A</v>
      </c>
      <c r="K101" t="s">
        <v>91</v>
      </c>
    </row>
    <row r="102" spans="1:11" x14ac:dyDescent="0.25">
      <c r="A102" s="5" t="s">
        <v>61</v>
      </c>
      <c r="B102" s="6">
        <v>10801</v>
      </c>
      <c r="C102" s="7" t="s">
        <v>25</v>
      </c>
      <c r="D102" s="7" t="s">
        <v>16</v>
      </c>
      <c r="E102" s="7" t="s">
        <v>15</v>
      </c>
      <c r="F102" s="7" t="s">
        <v>57</v>
      </c>
      <c r="G102" s="5">
        <v>20.63398741541334</v>
      </c>
      <c r="H102" s="5">
        <v>-87.071655616758278</v>
      </c>
      <c r="I102" t="e">
        <v>#N/A</v>
      </c>
      <c r="J102" t="e">
        <v>#N/A</v>
      </c>
      <c r="K102" t="e">
        <v>#N/A</v>
      </c>
    </row>
    <row r="103" spans="1:11" x14ac:dyDescent="0.25">
      <c r="A103" s="5" t="s">
        <v>61</v>
      </c>
      <c r="B103" s="6">
        <v>10802</v>
      </c>
      <c r="C103" s="7" t="s">
        <v>28</v>
      </c>
      <c r="D103" s="7" t="s">
        <v>16</v>
      </c>
      <c r="E103" s="7" t="s">
        <v>15</v>
      </c>
      <c r="F103" s="7" t="s">
        <v>57</v>
      </c>
      <c r="G103" s="5">
        <v>20.633546318392352</v>
      </c>
      <c r="H103" s="5">
        <v>-87.072025449202812</v>
      </c>
      <c r="I103" t="e">
        <v>#N/A</v>
      </c>
      <c r="J103" t="e">
        <v>#N/A</v>
      </c>
      <c r="K103" t="e">
        <v>#N/A</v>
      </c>
    </row>
    <row r="104" spans="1:11" x14ac:dyDescent="0.25">
      <c r="A104" s="5" t="s">
        <v>61</v>
      </c>
      <c r="B104" s="6">
        <v>10803</v>
      </c>
      <c r="C104" s="7" t="s">
        <v>27</v>
      </c>
      <c r="D104" s="7" t="s">
        <v>18</v>
      </c>
      <c r="E104" s="7" t="s">
        <v>16</v>
      </c>
      <c r="F104" s="7" t="s">
        <v>57</v>
      </c>
      <c r="G104" s="5">
        <v>20.634815208679299</v>
      </c>
      <c r="H104" s="5">
        <v>-87.072065742725002</v>
      </c>
      <c r="I104" t="e">
        <v>#N/A</v>
      </c>
      <c r="J104" t="e">
        <v>#N/A</v>
      </c>
      <c r="K104" t="e">
        <v>#N/A</v>
      </c>
    </row>
    <row r="105" spans="1:11" x14ac:dyDescent="0.25">
      <c r="A105" s="5" t="s">
        <v>61</v>
      </c>
      <c r="B105" s="6">
        <v>10804</v>
      </c>
      <c r="C105" s="7" t="s">
        <v>25</v>
      </c>
      <c r="D105" s="7" t="s">
        <v>18</v>
      </c>
      <c r="E105" s="7" t="s">
        <v>16</v>
      </c>
      <c r="F105" s="7" t="s">
        <v>57</v>
      </c>
      <c r="G105" s="5">
        <v>20.634481894351861</v>
      </c>
      <c r="H105" s="5">
        <v>-87.072573400704087</v>
      </c>
      <c r="I105" t="e">
        <v>#N/A</v>
      </c>
      <c r="J105" t="e">
        <v>#N/A</v>
      </c>
      <c r="K105" t="e">
        <v>#N/A</v>
      </c>
    </row>
    <row r="106" spans="1:11" x14ac:dyDescent="0.25">
      <c r="A106" s="5" t="s">
        <v>61</v>
      </c>
      <c r="B106" s="6">
        <v>10805</v>
      </c>
      <c r="C106" s="7" t="s">
        <v>28</v>
      </c>
      <c r="D106" s="7" t="s">
        <v>18</v>
      </c>
      <c r="E106" s="7" t="s">
        <v>16</v>
      </c>
      <c r="F106" s="7" t="s">
        <v>57</v>
      </c>
      <c r="G106" s="5">
        <v>20.63406485728288</v>
      </c>
      <c r="H106" s="5">
        <v>-87.072861059961909</v>
      </c>
      <c r="I106" t="e">
        <v>#N/A</v>
      </c>
      <c r="J106" t="e">
        <v>#N/A</v>
      </c>
      <c r="K106" t="e">
        <v>#N/A</v>
      </c>
    </row>
    <row r="107" spans="1:11" x14ac:dyDescent="0.25">
      <c r="A107" s="5" t="s">
        <v>61</v>
      </c>
      <c r="B107" s="6">
        <v>10806</v>
      </c>
      <c r="C107" s="7" t="s">
        <v>29</v>
      </c>
      <c r="D107" s="7" t="s">
        <v>18</v>
      </c>
      <c r="E107" s="7" t="s">
        <v>16</v>
      </c>
      <c r="F107" s="7" t="s">
        <v>57</v>
      </c>
      <c r="G107" s="5">
        <v>20.633614595892301</v>
      </c>
      <c r="H107" s="5">
        <v>-87.073232511337139</v>
      </c>
      <c r="I107" t="e">
        <v>#N/A</v>
      </c>
      <c r="J107" t="e">
        <v>#N/A</v>
      </c>
      <c r="K107" t="e">
        <v>#N/A</v>
      </c>
    </row>
    <row r="108" spans="1:11" x14ac:dyDescent="0.25">
      <c r="A108" s="5" t="s">
        <v>61</v>
      </c>
      <c r="B108" s="6">
        <v>10807</v>
      </c>
      <c r="C108" s="7" t="s">
        <v>30</v>
      </c>
      <c r="D108" s="7" t="s">
        <v>18</v>
      </c>
      <c r="E108" s="7" t="s">
        <v>16</v>
      </c>
      <c r="F108" s="7" t="s">
        <v>57</v>
      </c>
      <c r="G108" s="5">
        <v>20.63305421957056</v>
      </c>
      <c r="H108" s="5">
        <v>-87.073521520782251</v>
      </c>
      <c r="I108" t="e">
        <v>#N/A</v>
      </c>
      <c r="J108" t="e">
        <v>#N/A</v>
      </c>
      <c r="K108" t="e">
        <v>#N/A</v>
      </c>
    </row>
    <row r="109" spans="1:11" x14ac:dyDescent="0.25">
      <c r="A109" s="5" t="s">
        <v>61</v>
      </c>
      <c r="B109" s="6">
        <v>10808</v>
      </c>
      <c r="C109" s="7" t="s">
        <v>30</v>
      </c>
      <c r="D109" s="7" t="s">
        <v>16</v>
      </c>
      <c r="E109" s="7" t="s">
        <v>15</v>
      </c>
      <c r="F109" s="7" t="s">
        <v>57</v>
      </c>
      <c r="G109" s="5">
        <v>20.632584010382999</v>
      </c>
      <c r="H109" s="5">
        <v>-87.072773606397107</v>
      </c>
      <c r="I109" t="e">
        <v>#N/A</v>
      </c>
      <c r="J109" t="e">
        <v>#N/A</v>
      </c>
      <c r="K109" t="e">
        <v>#N/A</v>
      </c>
    </row>
    <row r="110" spans="1:11" x14ac:dyDescent="0.25">
      <c r="A110" s="5" t="s">
        <v>61</v>
      </c>
      <c r="B110" s="6">
        <v>10809</v>
      </c>
      <c r="C110" s="7" t="s">
        <v>30</v>
      </c>
      <c r="D110" s="7" t="s">
        <v>19</v>
      </c>
      <c r="E110" s="7" t="s">
        <v>18</v>
      </c>
      <c r="F110" s="7" t="s">
        <v>57</v>
      </c>
      <c r="G110" s="5">
        <v>20.633972300323251</v>
      </c>
      <c r="H110" s="5">
        <v>-87.074835843401303</v>
      </c>
      <c r="I110" t="s">
        <v>89</v>
      </c>
      <c r="J110" t="e">
        <v>#N/A</v>
      </c>
      <c r="K110" t="e">
        <v>#N/A</v>
      </c>
    </row>
    <row r="111" spans="1:11" x14ac:dyDescent="0.25">
      <c r="A111" s="5" t="s">
        <v>61</v>
      </c>
      <c r="B111" s="6">
        <v>10810</v>
      </c>
      <c r="C111" s="7" t="s">
        <v>29</v>
      </c>
      <c r="D111" s="7" t="s">
        <v>19</v>
      </c>
      <c r="E111" s="7" t="s">
        <v>18</v>
      </c>
      <c r="F111" s="7" t="s">
        <v>57</v>
      </c>
      <c r="G111" s="5">
        <v>20.634367960983699</v>
      </c>
      <c r="H111" s="5">
        <v>-87.074531392309197</v>
      </c>
      <c r="I111" t="s">
        <v>89</v>
      </c>
      <c r="J111" t="e">
        <v>#N/A</v>
      </c>
      <c r="K111" t="e">
        <v>#N/A</v>
      </c>
    </row>
    <row r="112" spans="1:11" x14ac:dyDescent="0.25">
      <c r="A112" s="5" t="s">
        <v>61</v>
      </c>
      <c r="B112" s="6">
        <v>10811</v>
      </c>
      <c r="C112" s="7" t="s">
        <v>28</v>
      </c>
      <c r="D112" s="7" t="s">
        <v>19</v>
      </c>
      <c r="E112" s="7" t="s">
        <v>18</v>
      </c>
      <c r="F112" s="7" t="s">
        <v>57</v>
      </c>
      <c r="G112" s="5">
        <v>20.634865447469139</v>
      </c>
      <c r="H112" s="5">
        <v>-87.074227143164165</v>
      </c>
      <c r="I112" t="s">
        <v>89</v>
      </c>
      <c r="J112" t="e">
        <v>#N/A</v>
      </c>
      <c r="K112" t="e">
        <v>#N/A</v>
      </c>
    </row>
    <row r="113" spans="1:11" x14ac:dyDescent="0.25">
      <c r="A113" s="5" t="s">
        <v>61</v>
      </c>
      <c r="B113" s="6">
        <v>10812</v>
      </c>
      <c r="C113" s="7" t="s">
        <v>25</v>
      </c>
      <c r="D113" s="7" t="s">
        <v>19</v>
      </c>
      <c r="E113" s="7" t="s">
        <v>18</v>
      </c>
      <c r="F113" s="7" t="s">
        <v>57</v>
      </c>
      <c r="G113" s="5">
        <v>20.635372712267149</v>
      </c>
      <c r="H113" s="5">
        <v>-87.073847552711129</v>
      </c>
      <c r="I113" t="s">
        <v>89</v>
      </c>
      <c r="J113" t="e">
        <v>#N/A</v>
      </c>
      <c r="K113" t="e">
        <v>#N/A</v>
      </c>
    </row>
    <row r="114" spans="1:11" x14ac:dyDescent="0.25">
      <c r="A114" s="5" t="s">
        <v>61</v>
      </c>
      <c r="B114" s="6">
        <v>10813</v>
      </c>
      <c r="C114" s="7" t="s">
        <v>27</v>
      </c>
      <c r="D114" s="7" t="s">
        <v>19</v>
      </c>
      <c r="E114" s="7" t="s">
        <v>18</v>
      </c>
      <c r="F114" s="7" t="s">
        <v>57</v>
      </c>
      <c r="G114" s="5">
        <v>20.635788444868801</v>
      </c>
      <c r="H114" s="5">
        <v>-87.073572157304397</v>
      </c>
      <c r="I114" t="s">
        <v>89</v>
      </c>
      <c r="J114" t="e">
        <v>#N/A</v>
      </c>
      <c r="K114" t="e">
        <v>#N/A</v>
      </c>
    </row>
    <row r="115" spans="1:11" x14ac:dyDescent="0.25">
      <c r="A115" s="5" t="s">
        <v>61</v>
      </c>
      <c r="B115" s="6">
        <v>10901</v>
      </c>
      <c r="C115" s="7" t="s">
        <v>68</v>
      </c>
      <c r="D115" s="7" t="s">
        <v>32</v>
      </c>
      <c r="E115" s="7" t="s">
        <v>31</v>
      </c>
      <c r="F115" s="7" t="s">
        <v>57</v>
      </c>
      <c r="G115" s="5">
        <v>20.631505314638041</v>
      </c>
      <c r="H115" s="5">
        <v>-87.073718201845836</v>
      </c>
      <c r="I115" t="e">
        <v>#N/A</v>
      </c>
      <c r="J115" t="e">
        <v>#N/A</v>
      </c>
      <c r="K115" t="e">
        <v>#N/A</v>
      </c>
    </row>
    <row r="116" spans="1:11" x14ac:dyDescent="0.25">
      <c r="A116" s="5" t="s">
        <v>61</v>
      </c>
      <c r="B116" s="6">
        <v>10902</v>
      </c>
      <c r="C116" s="7" t="s">
        <v>33</v>
      </c>
      <c r="D116" s="7" t="s">
        <v>19</v>
      </c>
      <c r="E116" s="7" t="s">
        <v>18</v>
      </c>
      <c r="F116" s="7" t="s">
        <v>57</v>
      </c>
      <c r="G116" s="5">
        <v>20.632893987971979</v>
      </c>
      <c r="H116" s="5">
        <v>-87.075535656538563</v>
      </c>
      <c r="I116" t="s">
        <v>89</v>
      </c>
      <c r="J116" t="e">
        <v>#N/A</v>
      </c>
      <c r="K116" t="e">
        <v>#N/A</v>
      </c>
    </row>
    <row r="117" spans="1:11" x14ac:dyDescent="0.25">
      <c r="A117" s="5" t="s">
        <v>61</v>
      </c>
      <c r="B117" s="6">
        <v>10903</v>
      </c>
      <c r="C117" s="7" t="s">
        <v>34</v>
      </c>
      <c r="D117" s="7" t="s">
        <v>19</v>
      </c>
      <c r="E117" s="7" t="s">
        <v>18</v>
      </c>
      <c r="F117" s="7" t="s">
        <v>57</v>
      </c>
      <c r="G117" s="5">
        <v>20.63249439585627</v>
      </c>
      <c r="H117" s="5">
        <v>-87.075815853595486</v>
      </c>
      <c r="I117" t="s">
        <v>89</v>
      </c>
      <c r="J117" t="e">
        <v>#N/A</v>
      </c>
      <c r="K117" t="e">
        <v>#N/A</v>
      </c>
    </row>
    <row r="118" spans="1:11" x14ac:dyDescent="0.25">
      <c r="A118" s="5" t="s">
        <v>61</v>
      </c>
      <c r="B118" s="6">
        <v>10904</v>
      </c>
      <c r="C118" s="7" t="s">
        <v>32</v>
      </c>
      <c r="D118" s="7" t="s">
        <v>19</v>
      </c>
      <c r="E118" s="7" t="s">
        <v>18</v>
      </c>
      <c r="F118" s="7" t="s">
        <v>57</v>
      </c>
      <c r="G118" s="5">
        <v>20.6321399613329</v>
      </c>
      <c r="H118" s="5">
        <v>-87.075994693946001</v>
      </c>
      <c r="I118" t="s">
        <v>89</v>
      </c>
      <c r="J118" t="e">
        <v>#N/A</v>
      </c>
      <c r="K118" t="e">
        <v>#N/A</v>
      </c>
    </row>
    <row r="119" spans="1:11" x14ac:dyDescent="0.25">
      <c r="A119" s="5" t="s">
        <v>61</v>
      </c>
      <c r="B119" s="6">
        <v>10905</v>
      </c>
      <c r="C119" s="7" t="s">
        <v>69</v>
      </c>
      <c r="D119" s="7" t="s">
        <v>19</v>
      </c>
      <c r="E119" s="7" t="s">
        <v>18</v>
      </c>
      <c r="F119" s="7" t="s">
        <v>57</v>
      </c>
      <c r="G119" s="5">
        <v>20.631767360208649</v>
      </c>
      <c r="H119" s="5">
        <v>-87.076281556300117</v>
      </c>
      <c r="I119" t="s">
        <v>89</v>
      </c>
      <c r="J119" t="e">
        <v>#N/A</v>
      </c>
      <c r="K119" t="e">
        <v>#N/A</v>
      </c>
    </row>
    <row r="120" spans="1:11" x14ac:dyDescent="0.25">
      <c r="A120" s="5" t="s">
        <v>61</v>
      </c>
      <c r="B120" s="6">
        <v>10906</v>
      </c>
      <c r="C120" s="7" t="s">
        <v>35</v>
      </c>
      <c r="D120" s="7" t="s">
        <v>19</v>
      </c>
      <c r="E120" s="7" t="s">
        <v>18</v>
      </c>
      <c r="F120" s="7" t="s">
        <v>57</v>
      </c>
      <c r="G120" s="5">
        <v>20.6313219636539</v>
      </c>
      <c r="H120" s="5">
        <v>-87.076488575052394</v>
      </c>
      <c r="I120" t="s">
        <v>89</v>
      </c>
      <c r="J120" t="e">
        <v>#N/A</v>
      </c>
      <c r="K120" t="e">
        <v>#N/A</v>
      </c>
    </row>
    <row r="121" spans="1:11" x14ac:dyDescent="0.25">
      <c r="A121" s="5" t="s">
        <v>61</v>
      </c>
      <c r="B121" s="6">
        <v>10907</v>
      </c>
      <c r="C121" s="7" t="s">
        <v>35</v>
      </c>
      <c r="D121" s="7" t="s">
        <v>18</v>
      </c>
      <c r="E121" s="7" t="s">
        <v>16</v>
      </c>
      <c r="F121" s="7" t="s">
        <v>57</v>
      </c>
      <c r="G121" s="5">
        <v>20.630387988462129</v>
      </c>
      <c r="H121" s="5">
        <v>-87.074992637035564</v>
      </c>
      <c r="I121" t="e">
        <v>#N/A</v>
      </c>
      <c r="J121" t="e">
        <v>#N/A</v>
      </c>
      <c r="K121" t="e">
        <v>#N/A</v>
      </c>
    </row>
    <row r="122" spans="1:11" x14ac:dyDescent="0.25">
      <c r="A122" s="5" t="s">
        <v>61</v>
      </c>
      <c r="B122" s="6">
        <v>10908</v>
      </c>
      <c r="C122" s="7" t="s">
        <v>32</v>
      </c>
      <c r="D122" s="7" t="s">
        <v>18</v>
      </c>
      <c r="E122" s="7" t="s">
        <v>68</v>
      </c>
      <c r="F122" s="7" t="s">
        <v>57</v>
      </c>
      <c r="G122" s="5">
        <v>20.630988248026519</v>
      </c>
      <c r="H122" s="5">
        <v>-87.07426210917896</v>
      </c>
      <c r="I122" t="e">
        <v>#N/A</v>
      </c>
      <c r="J122" t="e">
        <v>#N/A</v>
      </c>
      <c r="K122" t="e">
        <v>#N/A</v>
      </c>
    </row>
    <row r="123" spans="1:11" x14ac:dyDescent="0.25">
      <c r="A123" s="5" t="s">
        <v>61</v>
      </c>
      <c r="B123" s="6">
        <v>11001</v>
      </c>
      <c r="C123" s="7" t="s">
        <v>37</v>
      </c>
      <c r="D123" s="7" t="s">
        <v>15</v>
      </c>
      <c r="E123" s="7" t="s">
        <v>14</v>
      </c>
      <c r="F123" s="7" t="s">
        <v>57</v>
      </c>
      <c r="G123" s="5">
        <v>20.630827832761799</v>
      </c>
      <c r="H123" s="5">
        <v>-87.0725138712329</v>
      </c>
      <c r="I123" t="e">
        <v>#N/A</v>
      </c>
      <c r="J123" t="e">
        <v>#N/A</v>
      </c>
      <c r="K123" t="e">
        <v>#N/A</v>
      </c>
    </row>
    <row r="124" spans="1:11" x14ac:dyDescent="0.25">
      <c r="A124" s="5" t="s">
        <v>61</v>
      </c>
      <c r="B124" s="6">
        <v>11002</v>
      </c>
      <c r="C124" s="7" t="s">
        <v>15</v>
      </c>
      <c r="D124" s="7" t="s">
        <v>32</v>
      </c>
      <c r="E124" s="7" t="s">
        <v>37</v>
      </c>
      <c r="F124" s="7" t="s">
        <v>57</v>
      </c>
      <c r="G124" s="5">
        <v>20.630824085840171</v>
      </c>
      <c r="H124" s="5">
        <v>-87.07326114943757</v>
      </c>
      <c r="I124" t="e">
        <v>#N/A</v>
      </c>
      <c r="J124" t="e">
        <v>#N/A</v>
      </c>
      <c r="K124" t="e">
        <v>#N/A</v>
      </c>
    </row>
    <row r="125" spans="1:11" x14ac:dyDescent="0.25">
      <c r="A125" s="5" t="s">
        <v>61</v>
      </c>
      <c r="B125" s="6">
        <v>11003</v>
      </c>
      <c r="C125" s="7" t="s">
        <v>32</v>
      </c>
      <c r="D125" s="7" t="s">
        <v>15</v>
      </c>
      <c r="E125" s="7" t="s">
        <v>14</v>
      </c>
      <c r="F125" s="7" t="s">
        <v>57</v>
      </c>
      <c r="G125" s="5">
        <v>20.6302764932183</v>
      </c>
      <c r="H125" s="5">
        <v>-87.072980032263786</v>
      </c>
      <c r="I125" t="e">
        <v>#N/A</v>
      </c>
      <c r="J125" t="e">
        <v>#N/A</v>
      </c>
      <c r="K125" t="e">
        <v>#N/A</v>
      </c>
    </row>
    <row r="126" spans="1:11" x14ac:dyDescent="0.25">
      <c r="A126" s="5" t="s">
        <v>61</v>
      </c>
      <c r="B126" s="6">
        <v>11004</v>
      </c>
      <c r="C126" s="7" t="s">
        <v>15</v>
      </c>
      <c r="D126" s="7" t="s">
        <v>35</v>
      </c>
      <c r="E126" s="7" t="s">
        <v>32</v>
      </c>
      <c r="F126" s="7" t="s">
        <v>57</v>
      </c>
      <c r="G126" s="5">
        <v>20.629843797958639</v>
      </c>
      <c r="H126" s="5">
        <v>-87.073894730066073</v>
      </c>
      <c r="I126" t="e">
        <v>#N/A</v>
      </c>
      <c r="J126" t="e">
        <v>#N/A</v>
      </c>
      <c r="K126" t="e">
        <v>#N/A</v>
      </c>
    </row>
    <row r="127" spans="1:11" x14ac:dyDescent="0.25">
      <c r="A127" s="5" t="s">
        <v>61</v>
      </c>
      <c r="B127" s="6">
        <v>11005</v>
      </c>
      <c r="C127" s="7" t="s">
        <v>35</v>
      </c>
      <c r="D127" s="7" t="s">
        <v>15</v>
      </c>
      <c r="E127" s="7" t="s">
        <v>14</v>
      </c>
      <c r="F127" s="7" t="s">
        <v>57</v>
      </c>
      <c r="G127" s="5">
        <v>20.629408655433</v>
      </c>
      <c r="H127" s="5">
        <v>-87.073403181116205</v>
      </c>
      <c r="I127" t="e">
        <v>#N/A</v>
      </c>
      <c r="J127" t="e">
        <v>#N/A</v>
      </c>
      <c r="K127" t="e">
        <v>#N/A</v>
      </c>
    </row>
    <row r="128" spans="1:11" x14ac:dyDescent="0.25">
      <c r="A128" s="5" t="s">
        <v>61</v>
      </c>
      <c r="B128" s="6">
        <v>11006</v>
      </c>
      <c r="C128" s="7" t="s">
        <v>36</v>
      </c>
      <c r="D128" s="7" t="s">
        <v>15</v>
      </c>
      <c r="E128" s="7" t="s">
        <v>14</v>
      </c>
      <c r="F128" s="7" t="s">
        <v>57</v>
      </c>
      <c r="G128" s="5">
        <v>20.62893733829074</v>
      </c>
      <c r="H128" s="5">
        <v>-87.073806353327271</v>
      </c>
      <c r="I128" t="e">
        <v>#N/A</v>
      </c>
      <c r="J128" t="e">
        <v>#N/A</v>
      </c>
      <c r="K128" t="e">
        <v>#N/A</v>
      </c>
    </row>
    <row r="129" spans="1:11" x14ac:dyDescent="0.25">
      <c r="A129" s="5" t="s">
        <v>61</v>
      </c>
      <c r="B129" s="6">
        <v>11007</v>
      </c>
      <c r="C129" s="7" t="s">
        <v>14</v>
      </c>
      <c r="D129" s="7" t="s">
        <v>35</v>
      </c>
      <c r="E129" s="7" t="s">
        <v>38</v>
      </c>
      <c r="F129" s="7" t="s">
        <v>57</v>
      </c>
      <c r="G129" s="5">
        <v>20.6295534602984</v>
      </c>
      <c r="H129" s="5">
        <v>-87.072846729733101</v>
      </c>
      <c r="I129" t="e">
        <v>#N/A</v>
      </c>
      <c r="J129" t="e">
        <v>#N/A</v>
      </c>
      <c r="K129" t="e">
        <v>#N/A</v>
      </c>
    </row>
    <row r="130" spans="1:11" x14ac:dyDescent="0.25">
      <c r="A130" s="5" t="s">
        <v>61</v>
      </c>
      <c r="B130" s="6">
        <v>11008</v>
      </c>
      <c r="C130" s="7" t="s">
        <v>38</v>
      </c>
      <c r="D130" s="7" t="s">
        <v>14</v>
      </c>
      <c r="E130" s="7" t="s">
        <v>11</v>
      </c>
      <c r="F130" s="7" t="s">
        <v>57</v>
      </c>
      <c r="G130" s="5">
        <v>20.62925445141147</v>
      </c>
      <c r="H130" s="5">
        <v>-87.0723191537666</v>
      </c>
      <c r="I130" t="e">
        <v>#N/A</v>
      </c>
      <c r="J130" t="e">
        <v>#N/A</v>
      </c>
      <c r="K130" t="s">
        <v>91</v>
      </c>
    </row>
    <row r="131" spans="1:11" x14ac:dyDescent="0.25">
      <c r="A131" s="5" t="s">
        <v>61</v>
      </c>
      <c r="B131" s="6">
        <v>11009</v>
      </c>
      <c r="C131" s="7" t="s">
        <v>32</v>
      </c>
      <c r="D131" s="7" t="s">
        <v>14</v>
      </c>
      <c r="E131" s="7" t="s">
        <v>11</v>
      </c>
      <c r="F131" s="7" t="s">
        <v>57</v>
      </c>
      <c r="G131" s="5">
        <v>20.629746903330719</v>
      </c>
      <c r="H131" s="5">
        <v>-87.071972322247788</v>
      </c>
      <c r="I131" t="e">
        <v>#N/A</v>
      </c>
      <c r="J131" t="e">
        <v>#N/A</v>
      </c>
      <c r="K131" t="s">
        <v>91</v>
      </c>
    </row>
    <row r="132" spans="1:11" x14ac:dyDescent="0.25">
      <c r="A132" s="5" t="s">
        <v>61</v>
      </c>
      <c r="B132" s="6">
        <v>11010</v>
      </c>
      <c r="C132" s="7" t="s">
        <v>37</v>
      </c>
      <c r="D132" s="7" t="s">
        <v>14</v>
      </c>
      <c r="E132" s="7" t="s">
        <v>11</v>
      </c>
      <c r="F132" s="7" t="s">
        <v>57</v>
      </c>
      <c r="G132" s="5">
        <v>20.630268781437469</v>
      </c>
      <c r="H132" s="5">
        <v>-87.071687974530818</v>
      </c>
      <c r="I132" t="e">
        <v>#N/A</v>
      </c>
      <c r="J132" t="e">
        <v>#N/A</v>
      </c>
      <c r="K132" t="s">
        <v>91</v>
      </c>
    </row>
    <row r="133" spans="1:11" x14ac:dyDescent="0.25">
      <c r="A133" s="5" t="s">
        <v>61</v>
      </c>
      <c r="B133" s="6">
        <v>11101</v>
      </c>
      <c r="C133" s="7" t="s">
        <v>31</v>
      </c>
      <c r="D133" s="7" t="s">
        <v>7</v>
      </c>
      <c r="E133" s="7" t="s">
        <v>78</v>
      </c>
      <c r="F133" s="7" t="s">
        <v>57</v>
      </c>
      <c r="G133" s="5">
        <v>20.62839422855885</v>
      </c>
      <c r="H133" s="5">
        <v>-87.067786858904029</v>
      </c>
      <c r="I133" t="e">
        <v>#N/A</v>
      </c>
      <c r="J133" t="e">
        <v>#N/A</v>
      </c>
      <c r="K133" t="s">
        <v>91</v>
      </c>
    </row>
    <row r="134" spans="1:11" x14ac:dyDescent="0.25">
      <c r="A134" s="5" t="s">
        <v>61</v>
      </c>
      <c r="B134" s="6">
        <v>11102</v>
      </c>
      <c r="C134" s="7" t="s">
        <v>31</v>
      </c>
      <c r="D134" s="7" t="s">
        <v>7</v>
      </c>
      <c r="E134" s="7" t="s">
        <v>78</v>
      </c>
      <c r="F134" s="7" t="s">
        <v>57</v>
      </c>
      <c r="G134" s="5">
        <v>20.629235038581349</v>
      </c>
      <c r="H134" s="5">
        <v>-87.068916335303769</v>
      </c>
      <c r="I134" t="e">
        <v>#N/A</v>
      </c>
      <c r="J134" t="e">
        <v>#N/A</v>
      </c>
      <c r="K134" t="s">
        <v>91</v>
      </c>
    </row>
    <row r="135" spans="1:11" x14ac:dyDescent="0.25">
      <c r="A135" s="5" t="s">
        <v>61</v>
      </c>
      <c r="B135" s="6">
        <v>11103</v>
      </c>
      <c r="C135" s="7" t="s">
        <v>7</v>
      </c>
      <c r="D135" s="7" t="s">
        <v>37</v>
      </c>
      <c r="E135" s="7" t="s">
        <v>31</v>
      </c>
      <c r="F135" s="7" t="s">
        <v>57</v>
      </c>
      <c r="G135" s="5">
        <v>20.628785411081001</v>
      </c>
      <c r="H135" s="5">
        <v>-87.069847647875704</v>
      </c>
      <c r="I135" t="e">
        <v>#N/A</v>
      </c>
      <c r="J135" t="e">
        <v>#N/A</v>
      </c>
      <c r="K135" t="s">
        <v>91</v>
      </c>
    </row>
    <row r="136" spans="1:11" x14ac:dyDescent="0.25">
      <c r="A136" s="5" t="s">
        <v>61</v>
      </c>
      <c r="B136" s="6">
        <v>11104</v>
      </c>
      <c r="C136" s="7" t="s">
        <v>37</v>
      </c>
      <c r="D136" s="7" t="s">
        <v>7</v>
      </c>
      <c r="E136" s="7" t="s">
        <v>78</v>
      </c>
      <c r="F136" s="7" t="s">
        <v>57</v>
      </c>
      <c r="G136" s="5">
        <v>20.62837657256032</v>
      </c>
      <c r="H136" s="5">
        <v>-87.069404291314726</v>
      </c>
      <c r="I136" t="e">
        <v>#N/A</v>
      </c>
      <c r="J136" t="e">
        <v>#N/A</v>
      </c>
      <c r="K136" t="s">
        <v>91</v>
      </c>
    </row>
    <row r="137" spans="1:11" x14ac:dyDescent="0.25">
      <c r="A137" s="5" t="s">
        <v>61</v>
      </c>
      <c r="B137" s="6">
        <v>11105</v>
      </c>
      <c r="C137" s="7" t="s">
        <v>38</v>
      </c>
      <c r="D137" s="7" t="s">
        <v>73</v>
      </c>
      <c r="E137" s="7" t="s">
        <v>78</v>
      </c>
      <c r="F137" s="7" t="s">
        <v>57</v>
      </c>
      <c r="G137" s="5">
        <v>20.627765167654811</v>
      </c>
      <c r="H137" s="5">
        <v>-87.069967802217818</v>
      </c>
      <c r="I137" t="e">
        <v>#N/A</v>
      </c>
      <c r="J137" t="e">
        <v>#N/A</v>
      </c>
      <c r="K137" t="s">
        <v>91</v>
      </c>
    </row>
    <row r="138" spans="1:11" x14ac:dyDescent="0.25">
      <c r="A138" s="5" t="s">
        <v>61</v>
      </c>
      <c r="B138" s="6">
        <v>11106</v>
      </c>
      <c r="C138" s="7" t="s">
        <v>7</v>
      </c>
      <c r="D138" s="7" t="s">
        <v>36</v>
      </c>
      <c r="E138" s="7" t="s">
        <v>38</v>
      </c>
      <c r="F138" s="7" t="s">
        <v>57</v>
      </c>
      <c r="G138" s="5">
        <v>20.627624751259269</v>
      </c>
      <c r="H138" s="5">
        <v>-87.070684112087974</v>
      </c>
      <c r="I138" t="e">
        <v>#N/A</v>
      </c>
      <c r="J138" t="e">
        <v>#N/A</v>
      </c>
      <c r="K138" t="s">
        <v>91</v>
      </c>
    </row>
    <row r="139" spans="1:11" x14ac:dyDescent="0.25">
      <c r="A139" s="5" t="s">
        <v>61</v>
      </c>
      <c r="B139" s="6">
        <v>11107</v>
      </c>
      <c r="C139" s="7" t="s">
        <v>7</v>
      </c>
      <c r="D139" s="7" t="s">
        <v>39</v>
      </c>
      <c r="E139" s="7" t="s">
        <v>36</v>
      </c>
      <c r="F139" s="7" t="s">
        <v>57</v>
      </c>
      <c r="G139" s="5">
        <v>20.626732211713311</v>
      </c>
      <c r="H139" s="5">
        <v>-87.071327689778997</v>
      </c>
      <c r="I139" t="e">
        <v>#N/A</v>
      </c>
      <c r="J139" t="e">
        <v>#N/A</v>
      </c>
      <c r="K139" t="s">
        <v>91</v>
      </c>
    </row>
    <row r="140" spans="1:11" x14ac:dyDescent="0.25">
      <c r="A140" s="5" t="s">
        <v>61</v>
      </c>
      <c r="B140" s="6">
        <v>11201</v>
      </c>
      <c r="C140" s="7" t="s">
        <v>15</v>
      </c>
      <c r="D140" s="7" t="s">
        <v>40</v>
      </c>
      <c r="E140" s="7" t="s">
        <v>43</v>
      </c>
      <c r="F140" s="7" t="s">
        <v>58</v>
      </c>
      <c r="G140" s="5">
        <v>20.627113525667731</v>
      </c>
      <c r="H140" s="5">
        <v>-87.075744125112649</v>
      </c>
      <c r="I140" t="e">
        <v>#N/A</v>
      </c>
      <c r="J140" t="e">
        <v>#N/A</v>
      </c>
      <c r="K140" t="e">
        <v>#N/A</v>
      </c>
    </row>
    <row r="141" spans="1:11" x14ac:dyDescent="0.25">
      <c r="A141" s="5" t="s">
        <v>61</v>
      </c>
      <c r="B141" s="6">
        <v>11202</v>
      </c>
      <c r="C141" s="7" t="s">
        <v>41</v>
      </c>
      <c r="D141" s="7" t="s">
        <v>15</v>
      </c>
      <c r="E141" s="7" t="s">
        <v>14</v>
      </c>
      <c r="F141" s="7" t="s">
        <v>57</v>
      </c>
      <c r="G141" s="5">
        <v>20.627263653114401</v>
      </c>
      <c r="H141" s="5">
        <v>-87.074939245579401</v>
      </c>
      <c r="I141" t="e">
        <v>#N/A</v>
      </c>
      <c r="J141" t="e">
        <v>#N/A</v>
      </c>
      <c r="K141" t="e">
        <v>#N/A</v>
      </c>
    </row>
    <row r="142" spans="1:11" x14ac:dyDescent="0.25">
      <c r="A142" s="5" t="s">
        <v>61</v>
      </c>
      <c r="B142" s="6">
        <v>11203</v>
      </c>
      <c r="C142" s="7" t="s">
        <v>14</v>
      </c>
      <c r="D142" s="7" t="s">
        <v>40</v>
      </c>
      <c r="E142" s="7" t="s">
        <v>41</v>
      </c>
      <c r="F142" s="7" t="s">
        <v>58</v>
      </c>
      <c r="G142" s="5">
        <v>20.626501213381712</v>
      </c>
      <c r="H142" s="5">
        <v>-87.07489563822088</v>
      </c>
      <c r="I142" t="e">
        <v>#N/A</v>
      </c>
      <c r="J142" t="e">
        <v>#N/A</v>
      </c>
      <c r="K142" t="e">
        <v>#N/A</v>
      </c>
    </row>
    <row r="143" spans="1:11" x14ac:dyDescent="0.25">
      <c r="A143" s="5" t="s">
        <v>61</v>
      </c>
      <c r="B143" s="6">
        <v>11204</v>
      </c>
      <c r="C143" s="7" t="s">
        <v>40</v>
      </c>
      <c r="D143" s="7" t="s">
        <v>14</v>
      </c>
      <c r="E143" s="7" t="s">
        <v>11</v>
      </c>
      <c r="F143" s="7" t="s">
        <v>58</v>
      </c>
      <c r="G143" s="5">
        <v>20.625867659906469</v>
      </c>
      <c r="H143" s="5">
        <v>-87.074731787130702</v>
      </c>
      <c r="I143" t="e">
        <v>#N/A</v>
      </c>
      <c r="J143" t="e">
        <v>#N/A</v>
      </c>
      <c r="K143" t="s">
        <v>91</v>
      </c>
    </row>
    <row r="144" spans="1:11" x14ac:dyDescent="0.25">
      <c r="A144" s="5" t="s">
        <v>61</v>
      </c>
      <c r="B144" s="6">
        <v>11205</v>
      </c>
      <c r="C144" s="7" t="s">
        <v>41</v>
      </c>
      <c r="D144" s="7" t="s">
        <v>14</v>
      </c>
      <c r="E144" s="7" t="s">
        <v>11</v>
      </c>
      <c r="F144" s="7" t="s">
        <v>57</v>
      </c>
      <c r="G144" s="5">
        <v>20.626740444258861</v>
      </c>
      <c r="H144" s="5">
        <v>-87.074130054508757</v>
      </c>
      <c r="I144" t="e">
        <v>#N/A</v>
      </c>
      <c r="J144" t="e">
        <v>#N/A</v>
      </c>
      <c r="K144" t="s">
        <v>91</v>
      </c>
    </row>
    <row r="145" spans="1:11" x14ac:dyDescent="0.25">
      <c r="A145" s="5" t="s">
        <v>61</v>
      </c>
      <c r="B145" s="6">
        <v>11206</v>
      </c>
      <c r="C145" s="7" t="s">
        <v>14</v>
      </c>
      <c r="D145" s="7" t="s">
        <v>41</v>
      </c>
      <c r="E145" s="7" t="s">
        <v>39</v>
      </c>
      <c r="F145" s="7" t="s">
        <v>57</v>
      </c>
      <c r="G145" s="5">
        <v>20.627361952262561</v>
      </c>
      <c r="H145" s="5">
        <v>-87.074225627496261</v>
      </c>
      <c r="I145" t="e">
        <v>#N/A</v>
      </c>
      <c r="J145" t="e">
        <v>#N/A</v>
      </c>
      <c r="K145" t="s">
        <v>91</v>
      </c>
    </row>
    <row r="146" spans="1:11" x14ac:dyDescent="0.25">
      <c r="A146" s="5" t="s">
        <v>61</v>
      </c>
      <c r="B146" s="6">
        <v>11207</v>
      </c>
      <c r="C146" s="7" t="s">
        <v>39</v>
      </c>
      <c r="D146" s="7" t="s">
        <v>15</v>
      </c>
      <c r="E146" s="7" t="s">
        <v>14</v>
      </c>
      <c r="F146" s="7" t="s">
        <v>57</v>
      </c>
      <c r="G146" s="5">
        <v>20.628110984130881</v>
      </c>
      <c r="H146" s="5">
        <v>-87.074432426968542</v>
      </c>
      <c r="I146" t="e">
        <v>#N/A</v>
      </c>
      <c r="J146" t="e">
        <v>#N/A</v>
      </c>
      <c r="K146" t="e">
        <v>#N/A</v>
      </c>
    </row>
    <row r="147" spans="1:11" x14ac:dyDescent="0.25">
      <c r="A147" s="5" t="s">
        <v>61</v>
      </c>
      <c r="B147" s="6">
        <v>11208</v>
      </c>
      <c r="C147" s="7" t="s">
        <v>42</v>
      </c>
      <c r="D147" s="7" t="s">
        <v>15</v>
      </c>
      <c r="E147" s="7" t="s">
        <v>14</v>
      </c>
      <c r="F147" s="7" t="s">
        <v>57</v>
      </c>
      <c r="G147" s="5">
        <v>20.62864320688843</v>
      </c>
      <c r="H147" s="5">
        <v>-87.074206646318885</v>
      </c>
      <c r="I147" t="e">
        <v>#N/A</v>
      </c>
      <c r="J147" t="e">
        <v>#N/A</v>
      </c>
      <c r="K147" t="e">
        <v>#N/A</v>
      </c>
    </row>
    <row r="148" spans="1:11" x14ac:dyDescent="0.25">
      <c r="A148" s="5" t="s">
        <v>61</v>
      </c>
      <c r="B148" s="6">
        <v>11209</v>
      </c>
      <c r="C148" s="7" t="s">
        <v>14</v>
      </c>
      <c r="D148" s="7" t="s">
        <v>39</v>
      </c>
      <c r="E148" s="7" t="s">
        <v>42</v>
      </c>
      <c r="F148" s="7" t="s">
        <v>57</v>
      </c>
      <c r="G148" s="5">
        <v>20.627993091602679</v>
      </c>
      <c r="H148" s="5">
        <v>-87.073759273688864</v>
      </c>
      <c r="I148" t="e">
        <v>#N/A</v>
      </c>
      <c r="J148" t="e">
        <v>#N/A</v>
      </c>
      <c r="K148" t="s">
        <v>91</v>
      </c>
    </row>
    <row r="149" spans="1:11" x14ac:dyDescent="0.25">
      <c r="A149" s="5" t="s">
        <v>61</v>
      </c>
      <c r="B149" s="6">
        <v>11210</v>
      </c>
      <c r="C149" s="7" t="s">
        <v>39</v>
      </c>
      <c r="D149" s="7" t="s">
        <v>14</v>
      </c>
      <c r="E149" s="7" t="s">
        <v>11</v>
      </c>
      <c r="F149" s="7" t="s">
        <v>57</v>
      </c>
      <c r="G149" s="5">
        <v>20.627473556889921</v>
      </c>
      <c r="H149" s="5">
        <v>-87.073588420458677</v>
      </c>
      <c r="I149" t="e">
        <v>#N/A</v>
      </c>
      <c r="J149" t="e">
        <v>#N/A</v>
      </c>
      <c r="K149" t="s">
        <v>91</v>
      </c>
    </row>
    <row r="150" spans="1:11" x14ac:dyDescent="0.25">
      <c r="A150" s="5" t="s">
        <v>61</v>
      </c>
      <c r="B150" s="6">
        <v>11211</v>
      </c>
      <c r="C150" s="7" t="s">
        <v>42</v>
      </c>
      <c r="D150" s="7" t="s">
        <v>14</v>
      </c>
      <c r="E150" s="7" t="s">
        <v>11</v>
      </c>
      <c r="F150" s="7" t="s">
        <v>57</v>
      </c>
      <c r="G150" s="5">
        <v>20.628002876753399</v>
      </c>
      <c r="H150" s="5">
        <v>-87.073181999889172</v>
      </c>
      <c r="I150" t="e">
        <v>#N/A</v>
      </c>
      <c r="J150" t="e">
        <v>#N/A</v>
      </c>
      <c r="K150" t="s">
        <v>91</v>
      </c>
    </row>
    <row r="151" spans="1:11" x14ac:dyDescent="0.25">
      <c r="A151" s="5" t="s">
        <v>61</v>
      </c>
      <c r="B151" s="6">
        <v>11301</v>
      </c>
      <c r="C151" s="7" t="s">
        <v>36</v>
      </c>
      <c r="D151" s="7" t="s">
        <v>19</v>
      </c>
      <c r="E151" s="7" t="s">
        <v>18</v>
      </c>
      <c r="F151" s="7" t="s">
        <v>57</v>
      </c>
      <c r="G151" s="5">
        <v>20.630674283126229</v>
      </c>
      <c r="H151" s="5">
        <v>-87.076685034764068</v>
      </c>
      <c r="I151" t="s">
        <v>89</v>
      </c>
      <c r="J151" t="e">
        <v>#N/A</v>
      </c>
      <c r="K151" t="e">
        <v>#N/A</v>
      </c>
    </row>
    <row r="152" spans="1:11" x14ac:dyDescent="0.25">
      <c r="A152" s="5" t="s">
        <v>61</v>
      </c>
      <c r="B152" s="6">
        <v>11302</v>
      </c>
      <c r="C152" s="7" t="s">
        <v>36</v>
      </c>
      <c r="D152" s="7" t="s">
        <v>18</v>
      </c>
      <c r="E152" s="7" t="s">
        <v>16</v>
      </c>
      <c r="F152" s="7" t="s">
        <v>57</v>
      </c>
      <c r="G152" s="5">
        <v>20.630078832517199</v>
      </c>
      <c r="H152" s="5">
        <v>-87.075713312942582</v>
      </c>
      <c r="I152" t="e">
        <v>#N/A</v>
      </c>
      <c r="J152" t="e">
        <v>#N/A</v>
      </c>
      <c r="K152" t="e">
        <v>#N/A</v>
      </c>
    </row>
    <row r="153" spans="1:11" x14ac:dyDescent="0.25">
      <c r="A153" s="5" t="s">
        <v>61</v>
      </c>
      <c r="B153" s="6">
        <v>11303</v>
      </c>
      <c r="C153" s="7" t="s">
        <v>42</v>
      </c>
      <c r="D153" s="7" t="s">
        <v>16</v>
      </c>
      <c r="E153" s="7" t="s">
        <v>15</v>
      </c>
      <c r="F153" s="7" t="s">
        <v>57</v>
      </c>
      <c r="G153" s="5">
        <v>20.62929716836457</v>
      </c>
      <c r="H153" s="5">
        <v>-87.075225456080474</v>
      </c>
      <c r="I153" t="e">
        <v>#N/A</v>
      </c>
      <c r="J153" t="e">
        <v>#N/A</v>
      </c>
      <c r="K153" t="e">
        <v>#N/A</v>
      </c>
    </row>
    <row r="154" spans="1:11" x14ac:dyDescent="0.25">
      <c r="A154" s="5" t="s">
        <v>61</v>
      </c>
      <c r="B154" s="6">
        <v>11304</v>
      </c>
      <c r="C154" s="7" t="s">
        <v>15</v>
      </c>
      <c r="D154" s="7" t="s">
        <v>39</v>
      </c>
      <c r="E154" s="7" t="s">
        <v>42</v>
      </c>
      <c r="F154" s="7" t="s">
        <v>57</v>
      </c>
      <c r="G154" s="5">
        <v>20.628577522851629</v>
      </c>
      <c r="H154" s="5">
        <v>-87.074791543090384</v>
      </c>
      <c r="I154" t="e">
        <v>#N/A</v>
      </c>
      <c r="J154" t="e">
        <v>#N/A</v>
      </c>
      <c r="K154" t="e">
        <v>#N/A</v>
      </c>
    </row>
    <row r="155" spans="1:11" x14ac:dyDescent="0.25">
      <c r="A155" s="5" t="s">
        <v>61</v>
      </c>
      <c r="B155" s="6">
        <v>11305</v>
      </c>
      <c r="C155" s="7" t="s">
        <v>39</v>
      </c>
      <c r="D155" s="7" t="s">
        <v>16</v>
      </c>
      <c r="E155" s="7" t="s">
        <v>15</v>
      </c>
      <c r="F155" s="7" t="s">
        <v>57</v>
      </c>
      <c r="G155" s="5">
        <v>20.628567147214081</v>
      </c>
      <c r="H155" s="5">
        <v>-87.075369967349189</v>
      </c>
      <c r="I155" t="e">
        <v>#N/A</v>
      </c>
      <c r="J155" t="e">
        <v>#N/A</v>
      </c>
      <c r="K155" t="e">
        <v>#N/A</v>
      </c>
    </row>
    <row r="156" spans="1:11" x14ac:dyDescent="0.25">
      <c r="A156" s="5" t="s">
        <v>61</v>
      </c>
      <c r="B156" s="6">
        <v>11306</v>
      </c>
      <c r="C156" s="7" t="s">
        <v>41</v>
      </c>
      <c r="D156" s="7" t="s">
        <v>16</v>
      </c>
      <c r="E156" s="7" t="s">
        <v>15</v>
      </c>
      <c r="F156" s="7" t="s">
        <v>57</v>
      </c>
      <c r="G156" s="5">
        <v>20.627832367009169</v>
      </c>
      <c r="H156" s="5">
        <v>-87.075845524237906</v>
      </c>
      <c r="I156" t="e">
        <v>#N/A</v>
      </c>
      <c r="J156" t="e">
        <v>#N/A</v>
      </c>
      <c r="K156" t="e">
        <v>#N/A</v>
      </c>
    </row>
    <row r="157" spans="1:11" x14ac:dyDescent="0.25">
      <c r="A157" s="5" t="s">
        <v>61</v>
      </c>
      <c r="B157" s="6">
        <v>11307</v>
      </c>
      <c r="C157" s="7" t="s">
        <v>43</v>
      </c>
      <c r="D157" s="7" t="s">
        <v>16</v>
      </c>
      <c r="E157" s="7" t="s">
        <v>15</v>
      </c>
      <c r="F157" s="7" t="s">
        <v>58</v>
      </c>
      <c r="G157" s="5">
        <v>20.627423809119591</v>
      </c>
      <c r="H157" s="5">
        <v>-87.076203267042629</v>
      </c>
      <c r="I157" t="e">
        <v>#N/A</v>
      </c>
      <c r="J157" t="e">
        <v>#N/A</v>
      </c>
      <c r="K157" t="e">
        <v>#N/A</v>
      </c>
    </row>
    <row r="158" spans="1:11" x14ac:dyDescent="0.25">
      <c r="A158" s="5" t="s">
        <v>61</v>
      </c>
      <c r="B158" s="6">
        <v>11308</v>
      </c>
      <c r="C158" s="7" t="s">
        <v>16</v>
      </c>
      <c r="D158" s="7" t="s">
        <v>40</v>
      </c>
      <c r="E158" s="7" t="s">
        <v>43</v>
      </c>
      <c r="F158" s="7" t="s">
        <v>58</v>
      </c>
      <c r="G158" s="5">
        <v>20.627469186328771</v>
      </c>
      <c r="H158" s="5">
        <v>-87.076873894510229</v>
      </c>
      <c r="I158" t="e">
        <v>#N/A</v>
      </c>
      <c r="J158" t="e">
        <v>#N/A</v>
      </c>
      <c r="K158" t="e">
        <v>#N/A</v>
      </c>
    </row>
    <row r="159" spans="1:11" x14ac:dyDescent="0.25">
      <c r="A159" s="5" t="s">
        <v>61</v>
      </c>
      <c r="B159" s="6">
        <v>11309</v>
      </c>
      <c r="C159" s="7" t="s">
        <v>43</v>
      </c>
      <c r="D159" s="7" t="s">
        <v>18</v>
      </c>
      <c r="E159" s="7" t="s">
        <v>16</v>
      </c>
      <c r="F159" s="7" t="s">
        <v>58</v>
      </c>
      <c r="G159" s="5">
        <v>20.627955157566479</v>
      </c>
      <c r="H159" s="5">
        <v>-87.077224033161684</v>
      </c>
      <c r="I159" t="e">
        <v>#N/A</v>
      </c>
      <c r="J159" t="e">
        <v>#N/A</v>
      </c>
      <c r="K159" t="e">
        <v>#N/A</v>
      </c>
    </row>
    <row r="160" spans="1:11" x14ac:dyDescent="0.25">
      <c r="A160" s="5" t="s">
        <v>61</v>
      </c>
      <c r="B160" s="6">
        <v>11310</v>
      </c>
      <c r="C160" s="7" t="s">
        <v>41</v>
      </c>
      <c r="D160" s="7" t="s">
        <v>18</v>
      </c>
      <c r="E160" s="7" t="s">
        <v>16</v>
      </c>
      <c r="F160" s="7" t="s">
        <v>57</v>
      </c>
      <c r="G160" s="5">
        <v>20.628353583503589</v>
      </c>
      <c r="H160" s="5">
        <v>-87.076914480896534</v>
      </c>
      <c r="I160" t="e">
        <v>#N/A</v>
      </c>
      <c r="J160" t="e">
        <v>#N/A</v>
      </c>
      <c r="K160" t="e">
        <v>#N/A</v>
      </c>
    </row>
    <row r="161" spans="1:11" x14ac:dyDescent="0.25">
      <c r="A161" s="5" t="s">
        <v>61</v>
      </c>
      <c r="B161" s="6">
        <v>11311</v>
      </c>
      <c r="C161" s="7" t="s">
        <v>41</v>
      </c>
      <c r="D161" s="7" t="s">
        <v>19</v>
      </c>
      <c r="E161" s="7" t="s">
        <v>18</v>
      </c>
      <c r="F161" s="7" t="s">
        <v>57</v>
      </c>
      <c r="G161" s="5">
        <v>20.629153227423899</v>
      </c>
      <c r="H161" s="5">
        <v>-87.078201824938304</v>
      </c>
      <c r="I161" t="e">
        <v>#N/A</v>
      </c>
      <c r="J161" t="s">
        <v>90</v>
      </c>
      <c r="K161" t="e">
        <v>#N/A</v>
      </c>
    </row>
    <row r="162" spans="1:11" x14ac:dyDescent="0.25">
      <c r="A162" s="5" t="s">
        <v>61</v>
      </c>
      <c r="B162" s="6">
        <v>11312</v>
      </c>
      <c r="C162" s="7" t="s">
        <v>43</v>
      </c>
      <c r="D162" s="7" t="s">
        <v>19</v>
      </c>
      <c r="E162" s="7" t="s">
        <v>18</v>
      </c>
      <c r="F162" s="7" t="s">
        <v>58</v>
      </c>
      <c r="G162" s="5">
        <v>20.62873964881781</v>
      </c>
      <c r="H162" s="5">
        <v>-87.078377458875281</v>
      </c>
      <c r="I162" t="e">
        <v>#N/A</v>
      </c>
      <c r="J162" t="s">
        <v>90</v>
      </c>
      <c r="K162" t="e">
        <v>#N/A</v>
      </c>
    </row>
    <row r="163" spans="1:11" x14ac:dyDescent="0.25">
      <c r="A163" s="5" t="s">
        <v>61</v>
      </c>
      <c r="B163" s="6">
        <v>11401</v>
      </c>
      <c r="C163" s="7" t="s">
        <v>40</v>
      </c>
      <c r="D163" s="7" t="s">
        <v>19</v>
      </c>
      <c r="E163" s="7" t="s">
        <v>18</v>
      </c>
      <c r="F163" s="7" t="s">
        <v>58</v>
      </c>
      <c r="G163" s="5">
        <v>20.6281680501091</v>
      </c>
      <c r="H163" s="5">
        <v>-87.078602894698605</v>
      </c>
      <c r="I163" t="e">
        <v>#N/A</v>
      </c>
      <c r="J163" t="s">
        <v>90</v>
      </c>
      <c r="K163" t="e">
        <v>#N/A</v>
      </c>
    </row>
    <row r="164" spans="1:11" x14ac:dyDescent="0.25">
      <c r="A164" s="5" t="s">
        <v>61</v>
      </c>
      <c r="B164" s="6">
        <v>11402</v>
      </c>
      <c r="C164" s="7" t="s">
        <v>47</v>
      </c>
      <c r="D164" s="7" t="s">
        <v>19</v>
      </c>
      <c r="E164" s="7" t="s">
        <v>18</v>
      </c>
      <c r="F164" s="7" t="s">
        <v>58</v>
      </c>
      <c r="G164" s="5">
        <v>20.627302697966599</v>
      </c>
      <c r="H164" s="5">
        <v>-87.079064444697295</v>
      </c>
      <c r="I164" t="e">
        <v>#N/A</v>
      </c>
      <c r="J164" t="s">
        <v>90</v>
      </c>
      <c r="K164" t="e">
        <v>#N/A</v>
      </c>
    </row>
    <row r="165" spans="1:11" x14ac:dyDescent="0.25">
      <c r="A165" s="5" t="s">
        <v>61</v>
      </c>
      <c r="B165" s="6">
        <v>11403</v>
      </c>
      <c r="C165" s="7" t="s">
        <v>44</v>
      </c>
      <c r="D165" s="7" t="s">
        <v>19</v>
      </c>
      <c r="E165" s="7" t="s">
        <v>18</v>
      </c>
      <c r="F165" s="7" t="s">
        <v>58</v>
      </c>
      <c r="G165" s="5">
        <v>20.6268860709222</v>
      </c>
      <c r="H165" s="5">
        <v>-87.079296734527404</v>
      </c>
      <c r="I165" t="e">
        <v>#N/A</v>
      </c>
      <c r="J165" t="s">
        <v>90</v>
      </c>
      <c r="K165" t="e">
        <v>#N/A</v>
      </c>
    </row>
    <row r="166" spans="1:11" x14ac:dyDescent="0.25">
      <c r="A166" s="5" t="s">
        <v>61</v>
      </c>
      <c r="B166" s="6">
        <v>11404</v>
      </c>
      <c r="C166" s="7" t="s">
        <v>45</v>
      </c>
      <c r="D166" s="7" t="s">
        <v>19</v>
      </c>
      <c r="E166" s="7" t="s">
        <v>18</v>
      </c>
      <c r="F166" s="7" t="s">
        <v>58</v>
      </c>
      <c r="G166" s="5">
        <v>20.62658619156678</v>
      </c>
      <c r="H166" s="5">
        <v>-87.07973003942854</v>
      </c>
      <c r="I166" t="e">
        <v>#N/A</v>
      </c>
      <c r="J166" t="s">
        <v>90</v>
      </c>
      <c r="K166" t="e">
        <v>#N/A</v>
      </c>
    </row>
    <row r="167" spans="1:11" x14ac:dyDescent="0.25">
      <c r="A167" s="5" t="s">
        <v>61</v>
      </c>
      <c r="B167" s="6">
        <v>11405</v>
      </c>
      <c r="C167" s="7" t="s">
        <v>19</v>
      </c>
      <c r="D167" s="7" t="s">
        <v>67</v>
      </c>
      <c r="E167" s="7" t="s">
        <v>45</v>
      </c>
      <c r="F167" s="7" t="s">
        <v>58</v>
      </c>
      <c r="G167" s="5">
        <v>20.626289989635399</v>
      </c>
      <c r="H167" s="5">
        <v>-87.080270848567636</v>
      </c>
      <c r="I167" t="e">
        <v>#N/A</v>
      </c>
      <c r="J167" t="s">
        <v>90</v>
      </c>
      <c r="K167" t="e">
        <v>#N/A</v>
      </c>
    </row>
    <row r="168" spans="1:11" x14ac:dyDescent="0.25">
      <c r="A168" s="5" t="s">
        <v>61</v>
      </c>
      <c r="B168" s="6">
        <v>11406</v>
      </c>
      <c r="C168" s="7" t="s">
        <v>47</v>
      </c>
      <c r="D168" s="7" t="s">
        <v>18</v>
      </c>
      <c r="E168" s="7" t="s">
        <v>16</v>
      </c>
      <c r="F168" s="7" t="s">
        <v>58</v>
      </c>
      <c r="G168" s="5">
        <v>20.626736106605289</v>
      </c>
      <c r="H168" s="5">
        <v>-87.078005114456829</v>
      </c>
      <c r="I168" t="e">
        <v>#N/A</v>
      </c>
      <c r="J168" t="e">
        <v>#N/A</v>
      </c>
      <c r="K168" t="e">
        <v>#N/A</v>
      </c>
    </row>
    <row r="169" spans="1:11" x14ac:dyDescent="0.25">
      <c r="A169" s="5" t="s">
        <v>61</v>
      </c>
      <c r="B169" s="6">
        <v>11407</v>
      </c>
      <c r="C169" s="7" t="s">
        <v>46</v>
      </c>
      <c r="D169" s="7" t="s">
        <v>18</v>
      </c>
      <c r="E169" s="7" t="s">
        <v>16</v>
      </c>
      <c r="F169" s="7" t="s">
        <v>58</v>
      </c>
      <c r="G169" s="5">
        <v>20.627142845854511</v>
      </c>
      <c r="H169" s="5">
        <v>-87.077736357930618</v>
      </c>
      <c r="I169" t="e">
        <v>#N/A</v>
      </c>
      <c r="J169" t="e">
        <v>#N/A</v>
      </c>
      <c r="K169" t="e">
        <v>#N/A</v>
      </c>
    </row>
    <row r="170" spans="1:11" x14ac:dyDescent="0.25">
      <c r="A170" s="5" t="s">
        <v>61</v>
      </c>
      <c r="B170" s="6">
        <v>11408</v>
      </c>
      <c r="C170" s="7" t="s">
        <v>40</v>
      </c>
      <c r="D170" s="7" t="s">
        <v>18</v>
      </c>
      <c r="E170" s="7" t="s">
        <v>16</v>
      </c>
      <c r="F170" s="7" t="s">
        <v>58</v>
      </c>
      <c r="G170" s="5">
        <v>20.627441640843479</v>
      </c>
      <c r="H170" s="5">
        <v>-87.077381586420131</v>
      </c>
      <c r="I170" t="e">
        <v>#N/A</v>
      </c>
      <c r="J170" t="e">
        <v>#N/A</v>
      </c>
      <c r="K170" t="e">
        <v>#N/A</v>
      </c>
    </row>
    <row r="171" spans="1:11" x14ac:dyDescent="0.25">
      <c r="A171" s="5" t="s">
        <v>61</v>
      </c>
      <c r="B171" s="6">
        <v>11409</v>
      </c>
      <c r="C171" s="7" t="s">
        <v>40</v>
      </c>
      <c r="D171" s="7" t="s">
        <v>16</v>
      </c>
      <c r="E171" s="7" t="s">
        <v>15</v>
      </c>
      <c r="F171" s="7" t="s">
        <v>58</v>
      </c>
      <c r="G171" s="5">
        <v>20.62692989186117</v>
      </c>
      <c r="H171" s="5">
        <v>-87.076578546900222</v>
      </c>
      <c r="I171" t="e">
        <v>#N/A</v>
      </c>
      <c r="J171" t="e">
        <v>#N/A</v>
      </c>
      <c r="K171" t="e">
        <v>#N/A</v>
      </c>
    </row>
    <row r="172" spans="1:11" x14ac:dyDescent="0.25">
      <c r="A172" s="5" t="s">
        <v>61</v>
      </c>
      <c r="B172" s="6">
        <v>11410</v>
      </c>
      <c r="C172" s="7" t="s">
        <v>47</v>
      </c>
      <c r="D172" s="7" t="s">
        <v>16</v>
      </c>
      <c r="E172" s="7" t="s">
        <v>15</v>
      </c>
      <c r="F172" s="7" t="s">
        <v>58</v>
      </c>
      <c r="G172" s="5">
        <v>20.626202215123062</v>
      </c>
      <c r="H172" s="5">
        <v>-87.077172230776313</v>
      </c>
      <c r="I172" t="e">
        <v>#N/A</v>
      </c>
      <c r="J172" t="e">
        <v>#N/A</v>
      </c>
      <c r="K172" t="e">
        <v>#N/A</v>
      </c>
    </row>
    <row r="173" spans="1:11" x14ac:dyDescent="0.25">
      <c r="A173" s="5" t="s">
        <v>61</v>
      </c>
      <c r="B173" s="6">
        <v>11411</v>
      </c>
      <c r="C173" s="7" t="s">
        <v>16</v>
      </c>
      <c r="D173" s="7" t="s">
        <v>45</v>
      </c>
      <c r="E173" s="7" t="s">
        <v>47</v>
      </c>
      <c r="F173" s="7" t="s">
        <v>58</v>
      </c>
      <c r="G173" s="5">
        <v>20.62598229938175</v>
      </c>
      <c r="H173" s="5">
        <v>-87.077879608907324</v>
      </c>
      <c r="I173" t="e">
        <v>#N/A</v>
      </c>
      <c r="J173" t="e">
        <v>#N/A</v>
      </c>
      <c r="K173" t="e">
        <v>#N/A</v>
      </c>
    </row>
    <row r="174" spans="1:11" x14ac:dyDescent="0.25">
      <c r="A174" s="5" t="s">
        <v>61</v>
      </c>
      <c r="B174" s="6">
        <v>11412</v>
      </c>
      <c r="C174" s="7" t="s">
        <v>45</v>
      </c>
      <c r="D174" s="7" t="s">
        <v>16</v>
      </c>
      <c r="E174" s="7" t="s">
        <v>15</v>
      </c>
      <c r="F174" s="7" t="s">
        <v>58</v>
      </c>
      <c r="G174" s="5">
        <v>20.625262755374209</v>
      </c>
      <c r="H174" s="5">
        <v>-87.077808999618512</v>
      </c>
      <c r="I174" t="e">
        <v>#N/A</v>
      </c>
      <c r="J174" t="e">
        <v>#N/A</v>
      </c>
      <c r="K174" t="e">
        <v>#N/A</v>
      </c>
    </row>
    <row r="175" spans="1:11" x14ac:dyDescent="0.25">
      <c r="A175" s="5" t="s">
        <v>61</v>
      </c>
      <c r="B175" s="6">
        <v>11501</v>
      </c>
      <c r="C175" s="7" t="s">
        <v>40</v>
      </c>
      <c r="D175" s="7" t="s">
        <v>15</v>
      </c>
      <c r="E175" s="7" t="s">
        <v>14</v>
      </c>
      <c r="F175" s="7" t="s">
        <v>58</v>
      </c>
      <c r="G175" s="5">
        <v>20.626310837242858</v>
      </c>
      <c r="H175" s="5">
        <v>-87.075578125486359</v>
      </c>
      <c r="I175" t="e">
        <v>#N/A</v>
      </c>
      <c r="J175" t="e">
        <v>#N/A</v>
      </c>
      <c r="K175" t="e">
        <v>#N/A</v>
      </c>
    </row>
    <row r="176" spans="1:11" x14ac:dyDescent="0.25">
      <c r="A176" s="5" t="s">
        <v>61</v>
      </c>
      <c r="B176" s="6">
        <v>11502</v>
      </c>
      <c r="C176" s="7" t="s">
        <v>14</v>
      </c>
      <c r="D176" s="7" t="s">
        <v>47</v>
      </c>
      <c r="E176" s="7" t="s">
        <v>40</v>
      </c>
      <c r="F176" s="7" t="s">
        <v>58</v>
      </c>
      <c r="G176" s="5">
        <v>20.62568377423375</v>
      </c>
      <c r="H176" s="5">
        <v>-87.07547893259455</v>
      </c>
      <c r="I176" t="e">
        <v>#N/A</v>
      </c>
      <c r="J176" t="e">
        <v>#N/A</v>
      </c>
      <c r="K176" t="e">
        <v>#N/A</v>
      </c>
    </row>
    <row r="177" spans="1:11" x14ac:dyDescent="0.25">
      <c r="A177" s="5" t="s">
        <v>61</v>
      </c>
      <c r="B177" s="6">
        <v>11503</v>
      </c>
      <c r="C177" s="7" t="s">
        <v>15</v>
      </c>
      <c r="D177" s="7" t="s">
        <v>47</v>
      </c>
      <c r="E177" s="7" t="s">
        <v>40</v>
      </c>
      <c r="F177" s="7" t="s">
        <v>58</v>
      </c>
      <c r="G177" s="5">
        <v>20.62621887221108</v>
      </c>
      <c r="H177" s="5">
        <v>-87.076346319254199</v>
      </c>
      <c r="I177" t="e">
        <v>#N/A</v>
      </c>
      <c r="J177" t="e">
        <v>#N/A</v>
      </c>
      <c r="K177" t="e">
        <v>#N/A</v>
      </c>
    </row>
    <row r="178" spans="1:11" x14ac:dyDescent="0.25">
      <c r="A178" s="5" t="s">
        <v>61</v>
      </c>
      <c r="B178" s="6">
        <v>11504</v>
      </c>
      <c r="C178" s="7" t="s">
        <v>15</v>
      </c>
      <c r="D178" s="7" t="s">
        <v>45</v>
      </c>
      <c r="E178" s="7" t="s">
        <v>47</v>
      </c>
      <c r="F178" s="7" t="s">
        <v>58</v>
      </c>
      <c r="G178" s="5">
        <v>20.625369922521109</v>
      </c>
      <c r="H178" s="5">
        <v>-87.076938834884089</v>
      </c>
      <c r="I178" t="e">
        <v>#N/A</v>
      </c>
      <c r="J178" t="e">
        <v>#N/A</v>
      </c>
      <c r="K178" t="e">
        <v>#N/A</v>
      </c>
    </row>
    <row r="179" spans="1:11" x14ac:dyDescent="0.25">
      <c r="A179" s="5" t="s">
        <v>61</v>
      </c>
      <c r="B179" s="6">
        <v>11505</v>
      </c>
      <c r="C179" s="7" t="s">
        <v>47</v>
      </c>
      <c r="D179" s="7" t="s">
        <v>15</v>
      </c>
      <c r="E179" s="7" t="s">
        <v>14</v>
      </c>
      <c r="F179" s="7" t="s">
        <v>58</v>
      </c>
      <c r="G179" s="5">
        <v>20.625570078102459</v>
      </c>
      <c r="H179" s="5">
        <v>-87.076198895439674</v>
      </c>
      <c r="I179" t="e">
        <v>#N/A</v>
      </c>
      <c r="J179" t="e">
        <v>#N/A</v>
      </c>
      <c r="K179" t="e">
        <v>#N/A</v>
      </c>
    </row>
    <row r="180" spans="1:11" x14ac:dyDescent="0.25">
      <c r="A180" s="5" t="s">
        <v>61</v>
      </c>
      <c r="B180" s="6">
        <v>11506</v>
      </c>
      <c r="C180" s="7" t="s">
        <v>14</v>
      </c>
      <c r="D180" s="7" t="s">
        <v>45</v>
      </c>
      <c r="E180" s="7" t="s">
        <v>47</v>
      </c>
      <c r="F180" s="7" t="s">
        <v>58</v>
      </c>
      <c r="G180" s="5">
        <v>20.624862196117061</v>
      </c>
      <c r="H180" s="5">
        <v>-87.07610151365644</v>
      </c>
      <c r="I180" t="e">
        <v>#N/A</v>
      </c>
      <c r="J180" t="e">
        <v>#N/A</v>
      </c>
      <c r="K180" t="e">
        <v>#N/A</v>
      </c>
    </row>
    <row r="181" spans="1:11" x14ac:dyDescent="0.25">
      <c r="A181" s="5" t="s">
        <v>61</v>
      </c>
      <c r="B181" s="6">
        <v>11507</v>
      </c>
      <c r="C181" s="7" t="s">
        <v>47</v>
      </c>
      <c r="D181" s="7" t="s">
        <v>14</v>
      </c>
      <c r="E181" s="7" t="s">
        <v>11</v>
      </c>
      <c r="F181" s="7" t="s">
        <v>58</v>
      </c>
      <c r="G181" s="5">
        <v>20.624963331035829</v>
      </c>
      <c r="H181" s="5">
        <v>-87.075396742698842</v>
      </c>
      <c r="I181" t="e">
        <v>#N/A</v>
      </c>
      <c r="J181" t="e">
        <v>#N/A</v>
      </c>
      <c r="K181" t="s">
        <v>91</v>
      </c>
    </row>
    <row r="182" spans="1:11" x14ac:dyDescent="0.25">
      <c r="A182" s="5" t="s">
        <v>61</v>
      </c>
      <c r="B182" s="6">
        <v>11508</v>
      </c>
      <c r="C182" s="7" t="s">
        <v>45</v>
      </c>
      <c r="D182" s="7" t="s">
        <v>14</v>
      </c>
      <c r="E182" s="7" t="s">
        <v>11</v>
      </c>
      <c r="F182" s="7" t="s">
        <v>58</v>
      </c>
      <c r="G182" s="5">
        <v>20.624249235406339</v>
      </c>
      <c r="H182" s="5">
        <v>-87.076067718879557</v>
      </c>
      <c r="I182" t="e">
        <v>#N/A</v>
      </c>
      <c r="J182" t="e">
        <v>#N/A</v>
      </c>
      <c r="K182" t="e">
        <v>#N/A</v>
      </c>
    </row>
    <row r="183" spans="1:11" x14ac:dyDescent="0.25">
      <c r="A183" s="5" t="s">
        <v>61</v>
      </c>
      <c r="B183" s="6">
        <v>11509</v>
      </c>
      <c r="C183" s="7" t="s">
        <v>14</v>
      </c>
      <c r="D183" s="7" t="s">
        <v>67</v>
      </c>
      <c r="E183" s="7" t="s">
        <v>45</v>
      </c>
      <c r="F183" s="7" t="s">
        <v>58</v>
      </c>
      <c r="G183" s="5">
        <v>20.6240269756521</v>
      </c>
      <c r="H183" s="5">
        <v>-87.076758999292366</v>
      </c>
      <c r="I183" t="e">
        <v>#N/A</v>
      </c>
      <c r="J183" t="e">
        <v>#N/A</v>
      </c>
      <c r="K183" t="e">
        <v>#N/A</v>
      </c>
    </row>
    <row r="184" spans="1:11" x14ac:dyDescent="0.25">
      <c r="A184" s="5" t="s">
        <v>61</v>
      </c>
      <c r="B184" s="6">
        <v>11510</v>
      </c>
      <c r="C184" s="7" t="s">
        <v>15</v>
      </c>
      <c r="D184" s="7" t="s">
        <v>67</v>
      </c>
      <c r="E184" s="7" t="s">
        <v>45</v>
      </c>
      <c r="F184" s="7" t="s">
        <v>58</v>
      </c>
      <c r="G184" s="5">
        <v>20.624505358734812</v>
      </c>
      <c r="H184" s="5">
        <v>-87.077522922532793</v>
      </c>
      <c r="I184" t="e">
        <v>#N/A</v>
      </c>
      <c r="J184" t="e">
        <v>#N/A</v>
      </c>
      <c r="K184" t="e">
        <v>#N/A</v>
      </c>
    </row>
    <row r="185" spans="1:11" x14ac:dyDescent="0.25">
      <c r="A185" s="5" t="s">
        <v>61</v>
      </c>
      <c r="B185" s="6">
        <v>11601</v>
      </c>
      <c r="C185" s="7" t="s">
        <v>71</v>
      </c>
      <c r="D185" s="7" t="s">
        <v>48</v>
      </c>
      <c r="E185" s="7" t="s">
        <v>49</v>
      </c>
      <c r="F185" s="7" t="s">
        <v>58</v>
      </c>
      <c r="G185" s="5">
        <v>20.62112437155583</v>
      </c>
      <c r="H185" s="5">
        <v>-87.078271373041275</v>
      </c>
      <c r="I185" t="e">
        <v>#N/A</v>
      </c>
      <c r="J185" t="s">
        <v>90</v>
      </c>
      <c r="K185" t="e">
        <v>#N/A</v>
      </c>
    </row>
    <row r="186" spans="1:11" x14ac:dyDescent="0.25">
      <c r="A186" s="5" t="s">
        <v>61</v>
      </c>
      <c r="B186" s="6">
        <v>11602</v>
      </c>
      <c r="C186" s="7" t="s">
        <v>48</v>
      </c>
      <c r="D186" s="7" t="s">
        <v>50</v>
      </c>
      <c r="E186" s="7" t="s">
        <v>51</v>
      </c>
      <c r="F186" s="7" t="s">
        <v>58</v>
      </c>
      <c r="G186" s="5">
        <v>20.621907598355332</v>
      </c>
      <c r="H186" s="5">
        <v>-87.078157812010048</v>
      </c>
      <c r="I186" t="e">
        <v>#N/A</v>
      </c>
      <c r="J186" t="s">
        <v>90</v>
      </c>
      <c r="K186" t="e">
        <v>#N/A</v>
      </c>
    </row>
    <row r="187" spans="1:11" x14ac:dyDescent="0.25">
      <c r="A187" s="5" t="s">
        <v>61</v>
      </c>
      <c r="B187" s="6">
        <v>11603</v>
      </c>
      <c r="C187" s="7" t="s">
        <v>48</v>
      </c>
      <c r="D187" s="7" t="s">
        <v>51</v>
      </c>
      <c r="E187" s="7" t="s">
        <v>67</v>
      </c>
      <c r="F187" s="7" t="s">
        <v>58</v>
      </c>
      <c r="G187" s="5">
        <v>20.623219555005459</v>
      </c>
      <c r="H187" s="5">
        <v>-87.077315519668545</v>
      </c>
      <c r="I187" t="e">
        <v>#N/A</v>
      </c>
      <c r="J187" t="s">
        <v>90</v>
      </c>
      <c r="K187" t="e">
        <v>#N/A</v>
      </c>
    </row>
    <row r="188" spans="1:11" x14ac:dyDescent="0.25">
      <c r="A188" s="5" t="s">
        <v>61</v>
      </c>
      <c r="B188" s="6">
        <v>11604</v>
      </c>
      <c r="C188" s="7" t="s">
        <v>52</v>
      </c>
      <c r="D188" s="7" t="s">
        <v>51</v>
      </c>
      <c r="E188" s="7" t="s">
        <v>67</v>
      </c>
      <c r="F188" s="7" t="s">
        <v>58</v>
      </c>
      <c r="G188" s="5">
        <v>20.62326230305726</v>
      </c>
      <c r="H188" s="5">
        <v>-87.078443007328403</v>
      </c>
      <c r="I188" t="e">
        <v>#N/A</v>
      </c>
      <c r="J188" t="s">
        <v>90</v>
      </c>
      <c r="K188" t="e">
        <v>#N/A</v>
      </c>
    </row>
    <row r="189" spans="1:11" x14ac:dyDescent="0.25">
      <c r="A189" s="5" t="s">
        <v>61</v>
      </c>
      <c r="B189" s="6">
        <v>11605</v>
      </c>
      <c r="C189" s="7" t="s">
        <v>51</v>
      </c>
      <c r="D189" s="7" t="s">
        <v>53</v>
      </c>
      <c r="E189" s="7" t="s">
        <v>54</v>
      </c>
      <c r="F189" s="7" t="s">
        <v>58</v>
      </c>
      <c r="G189" s="5">
        <v>20.623843395287839</v>
      </c>
      <c r="H189" s="5">
        <v>-87.079480026444188</v>
      </c>
      <c r="I189" t="e">
        <v>#N/A</v>
      </c>
      <c r="J189" t="s">
        <v>90</v>
      </c>
      <c r="K189" t="e">
        <v>#N/A</v>
      </c>
    </row>
    <row r="190" spans="1:11" x14ac:dyDescent="0.25">
      <c r="A190" s="5" t="s">
        <v>61</v>
      </c>
      <c r="B190" s="6">
        <v>11606</v>
      </c>
      <c r="C190" s="7" t="s">
        <v>50</v>
      </c>
      <c r="D190" s="7" t="s">
        <v>53</v>
      </c>
      <c r="E190" s="7" t="s">
        <v>54</v>
      </c>
      <c r="F190" s="7" t="s">
        <v>58</v>
      </c>
      <c r="G190" s="5">
        <v>20.623080145040799</v>
      </c>
      <c r="H190" s="5">
        <v>-87.080354497806994</v>
      </c>
      <c r="I190" t="e">
        <v>#N/A</v>
      </c>
      <c r="J190" t="s">
        <v>90</v>
      </c>
      <c r="K190" t="e">
        <v>#N/A</v>
      </c>
    </row>
    <row r="191" spans="1:11" x14ac:dyDescent="0.25">
      <c r="A191" s="5" t="s">
        <v>61</v>
      </c>
      <c r="B191" s="6">
        <v>11607</v>
      </c>
      <c r="C191" s="7" t="s">
        <v>50</v>
      </c>
      <c r="D191" s="7" t="s">
        <v>55</v>
      </c>
      <c r="E191" s="7" t="s">
        <v>53</v>
      </c>
      <c r="F191" s="7" t="s">
        <v>58</v>
      </c>
      <c r="G191" s="5">
        <v>20.623810494782671</v>
      </c>
      <c r="H191" s="5">
        <v>-87.081378995374649</v>
      </c>
      <c r="I191" t="e">
        <v>#N/A</v>
      </c>
      <c r="J191" t="s">
        <v>90</v>
      </c>
      <c r="K191" t="e">
        <v>#N/A</v>
      </c>
    </row>
    <row r="192" spans="1:11" x14ac:dyDescent="0.25">
      <c r="A192" s="5" t="s">
        <v>61</v>
      </c>
      <c r="B192" s="6">
        <v>11608</v>
      </c>
      <c r="C192" s="7" t="s">
        <v>53</v>
      </c>
      <c r="D192" s="7" t="s">
        <v>50</v>
      </c>
      <c r="E192" s="7" t="s">
        <v>51</v>
      </c>
      <c r="F192" s="7" t="s">
        <v>58</v>
      </c>
      <c r="G192" s="5">
        <v>20.62379296666257</v>
      </c>
      <c r="H192" s="5">
        <v>-87.080755279890099</v>
      </c>
      <c r="I192" t="e">
        <v>#N/A</v>
      </c>
      <c r="J192" t="s">
        <v>90</v>
      </c>
      <c r="K192" t="e">
        <v>#N/A</v>
      </c>
    </row>
    <row r="193" spans="1:11" x14ac:dyDescent="0.25">
      <c r="A193" s="5" t="s">
        <v>61</v>
      </c>
      <c r="B193" s="6">
        <v>11609</v>
      </c>
      <c r="C193" s="7" t="s">
        <v>54</v>
      </c>
      <c r="D193" s="7" t="s">
        <v>72</v>
      </c>
      <c r="E193" s="7" t="s">
        <v>51</v>
      </c>
      <c r="F193" s="7" t="s">
        <v>58</v>
      </c>
      <c r="G193" s="5">
        <v>20.623254144411899</v>
      </c>
      <c r="H193" s="5">
        <v>-87.079822423463</v>
      </c>
      <c r="I193" t="e">
        <v>#N/A</v>
      </c>
      <c r="J193" t="s">
        <v>90</v>
      </c>
      <c r="K193" t="e">
        <v>#N/A</v>
      </c>
    </row>
    <row r="194" spans="1:11" x14ac:dyDescent="0.25">
      <c r="A194" s="5" t="s">
        <v>61</v>
      </c>
      <c r="B194" s="6">
        <v>11610</v>
      </c>
      <c r="C194" s="7" t="s">
        <v>53</v>
      </c>
      <c r="D194" s="7" t="s">
        <v>51</v>
      </c>
      <c r="E194" s="7" t="s">
        <v>67</v>
      </c>
      <c r="F194" s="7" t="s">
        <v>58</v>
      </c>
      <c r="G194" s="5">
        <v>20.6247861350104</v>
      </c>
      <c r="H194" s="5">
        <v>-87.0801086317976</v>
      </c>
      <c r="I194" t="e">
        <v>#N/A</v>
      </c>
      <c r="J194" t="s">
        <v>90</v>
      </c>
      <c r="K194" t="e">
        <v>#N/A</v>
      </c>
    </row>
    <row r="195" spans="1:11" x14ac:dyDescent="0.25">
      <c r="A195" s="5" t="s">
        <v>61</v>
      </c>
      <c r="B195" s="6">
        <v>11611</v>
      </c>
      <c r="C195" s="7" t="s">
        <v>51</v>
      </c>
      <c r="D195" s="7" t="s">
        <v>55</v>
      </c>
      <c r="E195" s="7" t="s">
        <v>53</v>
      </c>
      <c r="F195" s="7" t="s">
        <v>58</v>
      </c>
      <c r="G195" s="5">
        <v>20.624715906539649</v>
      </c>
      <c r="H195" s="5">
        <v>-87.080872499797039</v>
      </c>
      <c r="I195" t="e">
        <v>#N/A</v>
      </c>
      <c r="J195" t="s">
        <v>90</v>
      </c>
      <c r="K195" t="e">
        <v>#N/A</v>
      </c>
    </row>
    <row r="196" spans="1:11" x14ac:dyDescent="0.25">
      <c r="A196" s="5" t="s">
        <v>61</v>
      </c>
      <c r="B196" s="6">
        <v>11612</v>
      </c>
      <c r="C196" s="7" t="s">
        <v>55</v>
      </c>
      <c r="D196" s="7" t="s">
        <v>51</v>
      </c>
      <c r="E196" s="7" t="s">
        <v>67</v>
      </c>
      <c r="F196" s="7" t="s">
        <v>58</v>
      </c>
      <c r="G196" s="5">
        <v>20.625337813341091</v>
      </c>
      <c r="H196" s="5">
        <v>-87.081023105398614</v>
      </c>
      <c r="I196" t="e">
        <v>#N/A</v>
      </c>
      <c r="J196" t="s">
        <v>90</v>
      </c>
      <c r="K196" t="e">
        <v>#N/A</v>
      </c>
    </row>
    <row r="197" spans="1:11" x14ac:dyDescent="0.25">
      <c r="A197" s="5" t="s">
        <v>61</v>
      </c>
      <c r="B197" s="6">
        <v>11613</v>
      </c>
      <c r="C197" s="7" t="s">
        <v>55</v>
      </c>
      <c r="D197" s="7" t="s">
        <v>50</v>
      </c>
      <c r="E197" s="7" t="s">
        <v>51</v>
      </c>
      <c r="F197" s="7" t="s">
        <v>58</v>
      </c>
      <c r="G197" s="5">
        <v>20.62413823591594</v>
      </c>
      <c r="H197" s="5">
        <v>-87.081762273886881</v>
      </c>
      <c r="I197" t="e">
        <v>#N/A</v>
      </c>
      <c r="J197" t="s">
        <v>90</v>
      </c>
      <c r="K197" t="e">
        <v>#N/A</v>
      </c>
    </row>
  </sheetData>
  <sheetProtection algorithmName="SHA-512" hashValue="oIY8Smk4v+pfEkB1LE2XkDQTMN+sEYscMTtaQhx8GBNhWM6pnga9qQY0nQHRHZP2ZaM/ORhWtl4H0EmUokQvQg==" saltValue="0yUJThQZlAU104hXcJ8h8g==" spinCount="100000" sheet="1" objects="1" scenarios="1"/>
  <phoneticPr fontId="2" type="noConversion"/>
  <pageMargins left="0.7" right="0.7" top="0.75" bottom="0.75" header="0.3" footer="0.3"/>
  <pageSetup scale="26" fitToHeight="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2"/>
  <sheetViews>
    <sheetView topLeftCell="B1" workbookViewId="0">
      <selection activeCell="G20" sqref="G20"/>
    </sheetView>
  </sheetViews>
  <sheetFormatPr baseColWidth="10" defaultRowHeight="15" x14ac:dyDescent="0.25"/>
  <cols>
    <col min="1" max="1" width="12.28515625" bestFit="1" customWidth="1"/>
    <col min="5" max="5" width="19.28515625" bestFit="1" customWidth="1"/>
    <col min="8" max="8" width="13.7109375" bestFit="1" customWidth="1"/>
    <col min="10" max="10" width="19.28515625" bestFit="1" customWidth="1"/>
    <col min="13" max="13" width="13.7109375" bestFit="1" customWidth="1"/>
  </cols>
  <sheetData>
    <row r="4" spans="1:16" x14ac:dyDescent="0.25">
      <c r="A4">
        <v>1323732</v>
      </c>
      <c r="B4">
        <v>100</v>
      </c>
      <c r="E4" t="s">
        <v>80</v>
      </c>
      <c r="F4">
        <v>360</v>
      </c>
      <c r="G4" s="8">
        <v>651.24</v>
      </c>
      <c r="H4" s="8">
        <f>F4*G4</f>
        <v>234446.4</v>
      </c>
      <c r="J4" t="s">
        <v>80</v>
      </c>
      <c r="K4">
        <v>544</v>
      </c>
      <c r="L4" s="8">
        <v>651.24</v>
      </c>
      <c r="M4" s="8">
        <f>K4*L4</f>
        <v>354274.56</v>
      </c>
      <c r="O4">
        <f>F4+K4</f>
        <v>904</v>
      </c>
      <c r="P4">
        <v>904</v>
      </c>
    </row>
    <row r="5" spans="1:16" x14ac:dyDescent="0.25">
      <c r="A5" s="8">
        <v>529492.80000000005</v>
      </c>
      <c r="B5">
        <f>A5*B4/A4</f>
        <v>40.000000000000007</v>
      </c>
      <c r="E5" t="s">
        <v>81</v>
      </c>
      <c r="F5">
        <v>160</v>
      </c>
      <c r="G5" s="8">
        <v>521.42999999999995</v>
      </c>
      <c r="H5" s="8">
        <f t="shared" ref="H5:H11" si="0">F5*G5</f>
        <v>83428.799999999988</v>
      </c>
      <c r="J5" t="s">
        <v>81</v>
      </c>
      <c r="K5">
        <v>240</v>
      </c>
      <c r="L5" s="8">
        <v>521.42999999999995</v>
      </c>
      <c r="M5" s="8">
        <f t="shared" ref="M5:M12" si="1">K5*L5</f>
        <v>125143.19999999998</v>
      </c>
      <c r="O5">
        <f t="shared" ref="O5:O12" si="2">F5+K5</f>
        <v>400</v>
      </c>
      <c r="P5">
        <v>400</v>
      </c>
    </row>
    <row r="6" spans="1:16" x14ac:dyDescent="0.25">
      <c r="E6" t="s">
        <v>82</v>
      </c>
      <c r="F6">
        <v>128</v>
      </c>
      <c r="G6" s="8">
        <v>521.42999999999995</v>
      </c>
      <c r="H6" s="8">
        <f t="shared" si="0"/>
        <v>66743.039999999994</v>
      </c>
      <c r="J6" t="s">
        <v>82</v>
      </c>
      <c r="K6">
        <v>192</v>
      </c>
      <c r="L6" s="8">
        <v>521.42999999999995</v>
      </c>
      <c r="M6" s="8">
        <f t="shared" si="1"/>
        <v>100114.56</v>
      </c>
      <c r="O6">
        <f t="shared" si="2"/>
        <v>320</v>
      </c>
      <c r="P6">
        <v>320</v>
      </c>
    </row>
    <row r="7" spans="1:16" x14ac:dyDescent="0.25">
      <c r="E7" t="s">
        <v>83</v>
      </c>
      <c r="F7">
        <v>128</v>
      </c>
      <c r="G7" s="8">
        <v>412.69</v>
      </c>
      <c r="H7" s="8">
        <f t="shared" si="0"/>
        <v>52824.32</v>
      </c>
      <c r="J7" t="s">
        <v>83</v>
      </c>
      <c r="K7">
        <v>192</v>
      </c>
      <c r="L7" s="8">
        <v>412.69</v>
      </c>
      <c r="M7" s="8">
        <f t="shared" si="1"/>
        <v>79236.479999999996</v>
      </c>
      <c r="O7">
        <f t="shared" si="2"/>
        <v>320</v>
      </c>
      <c r="P7">
        <v>320</v>
      </c>
    </row>
    <row r="8" spans="1:16" x14ac:dyDescent="0.25">
      <c r="E8" t="s">
        <v>84</v>
      </c>
      <c r="F8">
        <v>11</v>
      </c>
      <c r="G8" s="8">
        <v>263.8</v>
      </c>
      <c r="H8" s="8">
        <f t="shared" si="0"/>
        <v>2901.8</v>
      </c>
      <c r="J8" t="s">
        <v>84</v>
      </c>
      <c r="K8">
        <v>18</v>
      </c>
      <c r="L8" s="8">
        <v>263.8</v>
      </c>
      <c r="M8" s="8">
        <f t="shared" si="1"/>
        <v>4748.4000000000005</v>
      </c>
      <c r="O8">
        <f t="shared" si="2"/>
        <v>29</v>
      </c>
      <c r="P8">
        <v>29</v>
      </c>
    </row>
    <row r="9" spans="1:16" x14ac:dyDescent="0.25">
      <c r="E9" t="s">
        <v>85</v>
      </c>
      <c r="F9">
        <v>78</v>
      </c>
      <c r="G9" s="8">
        <v>521.42999999999995</v>
      </c>
      <c r="H9" s="8">
        <f t="shared" si="0"/>
        <v>40671.539999999994</v>
      </c>
      <c r="J9" t="s">
        <v>85</v>
      </c>
      <c r="K9">
        <v>117</v>
      </c>
      <c r="L9" s="8">
        <v>521.42999999999995</v>
      </c>
      <c r="M9" s="8">
        <f t="shared" si="1"/>
        <v>61007.31</v>
      </c>
      <c r="O9">
        <f t="shared" si="2"/>
        <v>195</v>
      </c>
      <c r="P9">
        <v>195</v>
      </c>
    </row>
    <row r="10" spans="1:16" x14ac:dyDescent="0.25">
      <c r="E10" t="s">
        <v>86</v>
      </c>
      <c r="F10">
        <v>44</v>
      </c>
      <c r="G10" s="8">
        <v>521.42999999999995</v>
      </c>
      <c r="H10" s="8">
        <f t="shared" si="0"/>
        <v>22942.92</v>
      </c>
      <c r="J10" t="s">
        <v>86</v>
      </c>
      <c r="K10">
        <v>66</v>
      </c>
      <c r="L10" s="8">
        <v>521.42999999999995</v>
      </c>
      <c r="M10" s="8">
        <f t="shared" si="1"/>
        <v>34414.379999999997</v>
      </c>
      <c r="O10">
        <f t="shared" si="2"/>
        <v>110</v>
      </c>
      <c r="P10">
        <v>110</v>
      </c>
    </row>
    <row r="11" spans="1:16" x14ac:dyDescent="0.25">
      <c r="E11" t="s">
        <v>87</v>
      </c>
      <c r="F11">
        <v>20</v>
      </c>
      <c r="G11" s="8">
        <v>521.42999999999995</v>
      </c>
      <c r="H11" s="8">
        <f t="shared" si="0"/>
        <v>10428.599999999999</v>
      </c>
      <c r="J11" t="s">
        <v>87</v>
      </c>
      <c r="K11">
        <v>30</v>
      </c>
      <c r="L11" s="8">
        <v>521.42999999999995</v>
      </c>
      <c r="M11" s="8">
        <f t="shared" si="1"/>
        <v>15642.899999999998</v>
      </c>
      <c r="O11">
        <f t="shared" si="2"/>
        <v>50</v>
      </c>
      <c r="P11">
        <v>50</v>
      </c>
    </row>
    <row r="12" spans="1:16" x14ac:dyDescent="0.25">
      <c r="G12" s="8"/>
      <c r="H12" s="8"/>
      <c r="J12" t="s">
        <v>88</v>
      </c>
      <c r="K12">
        <v>1</v>
      </c>
      <c r="L12" s="8">
        <v>34762.79</v>
      </c>
      <c r="M12" s="8">
        <f t="shared" si="1"/>
        <v>34762.79</v>
      </c>
      <c r="O12">
        <f t="shared" si="2"/>
        <v>1</v>
      </c>
      <c r="P12">
        <f>SUM(P4:P11)</f>
        <v>2328</v>
      </c>
    </row>
    <row r="13" spans="1:16" x14ac:dyDescent="0.25">
      <c r="H13" s="8">
        <f>SUM(H4:H12)</f>
        <v>514387.41999999987</v>
      </c>
      <c r="M13" s="8">
        <f>SUM(M4:M12)</f>
        <v>809344.58000000007</v>
      </c>
    </row>
    <row r="16" spans="1:16" x14ac:dyDescent="0.25">
      <c r="A16">
        <v>100</v>
      </c>
      <c r="B16">
        <v>50</v>
      </c>
    </row>
    <row r="17" spans="1:16" x14ac:dyDescent="0.25">
      <c r="A17">
        <v>40</v>
      </c>
      <c r="B17">
        <f>A17*B16/A16</f>
        <v>20</v>
      </c>
    </row>
    <row r="19" spans="1:16" x14ac:dyDescent="0.25">
      <c r="A19">
        <v>100</v>
      </c>
      <c r="B19">
        <v>400</v>
      </c>
      <c r="K19">
        <f>K4-K10-K11</f>
        <v>448</v>
      </c>
    </row>
    <row r="20" spans="1:16" x14ac:dyDescent="0.25">
      <c r="A20">
        <v>40</v>
      </c>
      <c r="B20">
        <f>A20*B19/A19</f>
        <v>160</v>
      </c>
    </row>
    <row r="21" spans="1:16" x14ac:dyDescent="0.25">
      <c r="J21" t="s">
        <v>80</v>
      </c>
      <c r="K21">
        <v>96</v>
      </c>
      <c r="L21" s="8">
        <v>651.24</v>
      </c>
      <c r="M21" s="8">
        <f>K21*L21</f>
        <v>62519.040000000001</v>
      </c>
    </row>
    <row r="22" spans="1:16" x14ac:dyDescent="0.25">
      <c r="A22">
        <v>100</v>
      </c>
      <c r="B22">
        <v>320</v>
      </c>
      <c r="J22" t="s">
        <v>87</v>
      </c>
      <c r="K22">
        <v>30</v>
      </c>
      <c r="L22" s="8">
        <v>521.42999999999995</v>
      </c>
      <c r="M22" s="8">
        <f t="shared" ref="M22:M23" si="3">K22*L22</f>
        <v>15642.899999999998</v>
      </c>
    </row>
    <row r="23" spans="1:16" x14ac:dyDescent="0.25">
      <c r="A23">
        <v>40</v>
      </c>
      <c r="B23">
        <f>A23*B22/A22</f>
        <v>128</v>
      </c>
      <c r="J23" t="s">
        <v>88</v>
      </c>
      <c r="K23">
        <v>1</v>
      </c>
      <c r="L23" s="8">
        <v>34762.79</v>
      </c>
      <c r="M23" s="8">
        <f t="shared" si="3"/>
        <v>34762.79</v>
      </c>
    </row>
    <row r="24" spans="1:16" x14ac:dyDescent="0.25">
      <c r="M24" s="8">
        <f>SUM(M21:M23)</f>
        <v>112924.73000000001</v>
      </c>
    </row>
    <row r="25" spans="1:16" x14ac:dyDescent="0.25">
      <c r="A25">
        <v>100</v>
      </c>
      <c r="B25">
        <v>29</v>
      </c>
    </row>
    <row r="26" spans="1:16" x14ac:dyDescent="0.25">
      <c r="A26">
        <v>40</v>
      </c>
      <c r="B26">
        <f>A26*B25/A25</f>
        <v>11.6</v>
      </c>
    </row>
    <row r="28" spans="1:16" x14ac:dyDescent="0.25">
      <c r="A28">
        <v>100</v>
      </c>
      <c r="B28">
        <v>195</v>
      </c>
    </row>
    <row r="29" spans="1:16" x14ac:dyDescent="0.25">
      <c r="A29">
        <v>40</v>
      </c>
      <c r="B29">
        <f>A29*B28/A28</f>
        <v>78</v>
      </c>
    </row>
    <row r="31" spans="1:16" x14ac:dyDescent="0.25">
      <c r="O31">
        <v>160</v>
      </c>
      <c r="P31">
        <v>100</v>
      </c>
    </row>
    <row r="32" spans="1:16" x14ac:dyDescent="0.25">
      <c r="O32">
        <f>P32*O31/P31</f>
        <v>64</v>
      </c>
      <c r="P3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PARQUIMETROS PLAYA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 Morales</dc:creator>
  <cp:lastModifiedBy>GERENTE DE OPERACION</cp:lastModifiedBy>
  <cp:lastPrinted>2019-08-27T21:20:09Z</cp:lastPrinted>
  <dcterms:created xsi:type="dcterms:W3CDTF">2018-02-27T21:09:08Z</dcterms:created>
  <dcterms:modified xsi:type="dcterms:W3CDTF">2019-11-06T16:50:55Z</dcterms:modified>
</cp:coreProperties>
</file>