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Google Drive\Teaching\Writing\Versatile Math, 2nd Edition\Extras\"/>
    </mc:Choice>
  </mc:AlternateContent>
  <xr:revisionPtr revIDLastSave="0" documentId="13_ncr:1_{926C5CC6-7BF8-4BB4-8F3F-1F4D6FCE5870}" xr6:coauthVersionLast="45" xr6:coauthVersionMax="45" xr10:uidLastSave="{00000000-0000-0000-0000-000000000000}"/>
  <bookViews>
    <workbookView xWindow="-120" yWindow="-120" windowWidth="29040" windowHeight="15840" activeTab="3" xr2:uid="{DA713F1D-379B-468D-835B-78CDCCB41D81}"/>
  </bookViews>
  <sheets>
    <sheet name="Histogram from Frequency Table" sheetId="1" r:id="rId1"/>
    <sheet name="Scatterplot" sheetId="2" r:id="rId2"/>
    <sheet name="NBA Statistics" sheetId="4" r:id="rId3"/>
    <sheet name="Linear Regression" sheetId="5" r:id="rId4"/>
  </sheets>
  <definedNames>
    <definedName name="_xlchart.v1.0" hidden="1">'Linear Regression'!$A$4:$A$13</definedName>
    <definedName name="_xlchart.v1.1" hidden="1">'Linear Regression'!$B$4:$B$13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4" l="1"/>
  <c r="G32" i="4"/>
  <c r="H32" i="4"/>
  <c r="I32" i="4"/>
  <c r="F33" i="4"/>
  <c r="G33" i="4"/>
  <c r="H33" i="4"/>
  <c r="I33" i="4"/>
  <c r="F34" i="4"/>
  <c r="G34" i="4"/>
  <c r="H34" i="4"/>
  <c r="I34" i="4"/>
  <c r="F35" i="4"/>
  <c r="G35" i="4"/>
  <c r="H35" i="4"/>
  <c r="I35" i="4"/>
  <c r="F36" i="4" a="1"/>
  <c r="F36" i="4" s="1"/>
  <c r="G36" i="4" a="1"/>
  <c r="G36" i="4" s="1"/>
  <c r="H36" i="4" a="1"/>
  <c r="H36" i="4" s="1"/>
  <c r="I36" i="4" a="1"/>
  <c r="I36" i="4" s="1"/>
  <c r="D32" i="4"/>
  <c r="D33" i="4"/>
  <c r="D34" i="4"/>
  <c r="D35" i="4"/>
  <c r="D36" i="4" a="1"/>
  <c r="D36" i="4" s="1"/>
  <c r="C35" i="4"/>
  <c r="C34" i="4"/>
  <c r="C36" i="4" a="1"/>
  <c r="C36" i="4" s="1"/>
  <c r="C33" i="4"/>
  <c r="C3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<sst xmlns="http://schemas.openxmlformats.org/spreadsheetml/2006/main" count="113" uniqueCount="87">
  <si>
    <t>Drawing a Histogram</t>
  </si>
  <si>
    <t>Drawing a Scatterplot</t>
  </si>
  <si>
    <t>Points (x)</t>
  </si>
  <si>
    <t>Salary (y) in millions</t>
  </si>
  <si>
    <t>Age</t>
  </si>
  <si>
    <t>Frequency</t>
  </si>
  <si>
    <t>Jayson Tatum</t>
  </si>
  <si>
    <t xml:space="preserve"> Celtics</t>
  </si>
  <si>
    <t xml:space="preserve"> PF</t>
  </si>
  <si>
    <t>Joe Harris</t>
  </si>
  <si>
    <t xml:space="preserve"> Nets</t>
  </si>
  <si>
    <t xml:space="preserve"> SF</t>
  </si>
  <si>
    <t>RJ Barrett</t>
  </si>
  <si>
    <t xml:space="preserve"> Knicks</t>
  </si>
  <si>
    <t xml:space="preserve"> SG</t>
  </si>
  <si>
    <t>Ben Simmons</t>
  </si>
  <si>
    <t xml:space="preserve"> 76ers</t>
  </si>
  <si>
    <t xml:space="preserve"> PG</t>
  </si>
  <si>
    <t>Matt Thomas</t>
  </si>
  <si>
    <t xml:space="preserve"> Raptors</t>
  </si>
  <si>
    <t>Daniel Gafford</t>
  </si>
  <si>
    <t xml:space="preserve"> Bulls</t>
  </si>
  <si>
    <t>Andre Drummond</t>
  </si>
  <si>
    <t xml:space="preserve"> Cavaliers</t>
  </si>
  <si>
    <t xml:space="preserve"> C</t>
  </si>
  <si>
    <t>Langston Galloway</t>
  </si>
  <si>
    <t xml:space="preserve"> Pistons</t>
  </si>
  <si>
    <t>Justin Holiday</t>
  </si>
  <si>
    <t xml:space="preserve"> Pacers</t>
  </si>
  <si>
    <t>Khris Middleton</t>
  </si>
  <si>
    <t xml:space="preserve"> Bucks</t>
  </si>
  <si>
    <t>Skal Labissiere</t>
  </si>
  <si>
    <t xml:space="preserve"> Hawks</t>
  </si>
  <si>
    <t>PJ Washington</t>
  </si>
  <si>
    <t xml:space="preserve"> Hornets</t>
  </si>
  <si>
    <t>KZ Okpala</t>
  </si>
  <si>
    <t xml:space="preserve"> Heat</t>
  </si>
  <si>
    <t>Wes Iwundu</t>
  </si>
  <si>
    <t xml:space="preserve"> Magic</t>
  </si>
  <si>
    <t>Rui Hachimura</t>
  </si>
  <si>
    <t xml:space="preserve"> Wizards</t>
  </si>
  <si>
    <t>Andrew Wiggins</t>
  </si>
  <si>
    <t xml:space="preserve"> Warriors</t>
  </si>
  <si>
    <t>Paul George</t>
  </si>
  <si>
    <t xml:space="preserve"> Clippers</t>
  </si>
  <si>
    <t>Avery Bradley</t>
  </si>
  <si>
    <t xml:space="preserve"> Lakers</t>
  </si>
  <si>
    <t>Jalen Lecque</t>
  </si>
  <si>
    <t xml:space="preserve"> Suns</t>
  </si>
  <si>
    <t>Harry Giles III</t>
  </si>
  <si>
    <t xml:space="preserve"> Kings</t>
  </si>
  <si>
    <t>J.J. Barea</t>
  </si>
  <si>
    <t xml:space="preserve"> Mavericks</t>
  </si>
  <si>
    <t>Bruno Caboclo</t>
  </si>
  <si>
    <t xml:space="preserve"> Rockets</t>
  </si>
  <si>
    <t>Josh Jackson</t>
  </si>
  <si>
    <t xml:space="preserve"> Grizzlies</t>
  </si>
  <si>
    <t>JJ Redick</t>
  </si>
  <si>
    <t xml:space="preserve"> Pelicans</t>
  </si>
  <si>
    <t>Trey Lyles</t>
  </si>
  <si>
    <t xml:space="preserve"> Spurs</t>
  </si>
  <si>
    <t>Troy Daniels</t>
  </si>
  <si>
    <t xml:space="preserve"> Nuggets</t>
  </si>
  <si>
    <t>Naz Reid</t>
  </si>
  <si>
    <t xml:space="preserve"> Timberwolves</t>
  </si>
  <si>
    <t>Luguentz Dort</t>
  </si>
  <si>
    <t xml:space="preserve"> Thunder</t>
  </si>
  <si>
    <t>Jusuf Nurkic</t>
  </si>
  <si>
    <t xml:space="preserve"> Trail Blazers</t>
  </si>
  <si>
    <t>Donovan Mitchell</t>
  </si>
  <si>
    <t xml:space="preserve"> Jazz</t>
  </si>
  <si>
    <t>Name</t>
  </si>
  <si>
    <t>Team</t>
  </si>
  <si>
    <t>Number</t>
  </si>
  <si>
    <t>Position</t>
  </si>
  <si>
    <t>Height</t>
  </si>
  <si>
    <t>PPG</t>
  </si>
  <si>
    <t>RB</t>
  </si>
  <si>
    <t>Salary</t>
  </si>
  <si>
    <t>Average</t>
  </si>
  <si>
    <t>Median</t>
  </si>
  <si>
    <t>Mode</t>
  </si>
  <si>
    <t>Range</t>
  </si>
  <si>
    <t>Standard Deviation</t>
  </si>
  <si>
    <t>Linear Regression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</si>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</sst>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/>
    <xf numFmtId="2" fontId="0" fillId="0" borderId="0" xfId="0" applyNumberFormat="1"/>
    <xf numFmtId="44" fontId="0" fillId="0" borderId="0" xfId="1" applyFont="1"/>
    <xf numFmtId="0" fontId="2" fillId="2" borderId="0" xfId="0" applyFont="1" applyFill="1" applyBorder="1"/>
    <xf numFmtId="0" fontId="0" fillId="0" borderId="0" xfId="0" applyBorder="1"/>
    <xf numFmtId="2" fontId="0" fillId="0" borderId="0" xfId="0" applyNumberFormat="1" applyBorder="1"/>
    <xf numFmtId="44" fontId="0" fillId="0" borderId="0" xfId="1" applyFont="1" applyBorder="1"/>
    <xf numFmtId="0" fontId="0" fillId="0" borderId="8" xfId="0" applyBorder="1"/>
    <xf numFmtId="44" fontId="0" fillId="0" borderId="8" xfId="1" applyFont="1" applyBorder="1"/>
    <xf numFmtId="2" fontId="0" fillId="0" borderId="1" xfId="0" applyNumberFormat="1" applyBorder="1"/>
    <xf numFmtId="0" fontId="0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NBA Players' 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'Histogram from Frequency Table'!$A$4:$A$20</c:f>
              <c:numCache>
                <c:formatCode>General</c:formatCode>
                <c:ptCount val="17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</c:numCache>
            </c:numRef>
          </c:cat>
          <c:val>
            <c:numRef>
              <c:f>'Histogram from Frequency Table'!$B$4:$B$20</c:f>
              <c:numCache>
                <c:formatCode>General</c:formatCode>
                <c:ptCount val="17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71-4882-969C-C6B0C458D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15539248"/>
        <c:axId val="1020983504"/>
      </c:barChart>
      <c:catAx>
        <c:axId val="101553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983504"/>
        <c:crosses val="autoZero"/>
        <c:auto val="1"/>
        <c:lblAlgn val="ctr"/>
        <c:lblOffset val="100"/>
        <c:noMultiLvlLbl val="0"/>
      </c:catAx>
      <c:valAx>
        <c:axId val="10209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5392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NBA: Comparing Points per Game and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Scatterplot!$A$4:$A$13</c:f>
              <c:numCache>
                <c:formatCode>General</c:formatCode>
                <c:ptCount val="10"/>
                <c:pt idx="0">
                  <c:v>23.4</c:v>
                </c:pt>
                <c:pt idx="1">
                  <c:v>14.5</c:v>
                </c:pt>
                <c:pt idx="2">
                  <c:v>14.3</c:v>
                </c:pt>
                <c:pt idx="3">
                  <c:v>16.399999999999999</c:v>
                </c:pt>
                <c:pt idx="4">
                  <c:v>4.9000000000000004</c:v>
                </c:pt>
                <c:pt idx="5">
                  <c:v>5.0999999999999996</c:v>
                </c:pt>
                <c:pt idx="6">
                  <c:v>17.7</c:v>
                </c:pt>
                <c:pt idx="7">
                  <c:v>10.3</c:v>
                </c:pt>
                <c:pt idx="8">
                  <c:v>8.3000000000000007</c:v>
                </c:pt>
                <c:pt idx="9">
                  <c:v>20.9</c:v>
                </c:pt>
              </c:numCache>
            </c:numRef>
          </c:xVal>
          <c:yVal>
            <c:numRef>
              <c:f>Scatterplot!$B$4:$B$13</c:f>
              <c:numCache>
                <c:formatCode>General</c:formatCode>
                <c:ptCount val="10"/>
                <c:pt idx="0">
                  <c:v>7.8</c:v>
                </c:pt>
                <c:pt idx="1">
                  <c:v>7.7</c:v>
                </c:pt>
                <c:pt idx="2">
                  <c:v>7.8</c:v>
                </c:pt>
                <c:pt idx="3">
                  <c:v>8.1</c:v>
                </c:pt>
                <c:pt idx="4">
                  <c:v>0.9</c:v>
                </c:pt>
                <c:pt idx="5">
                  <c:v>0.9</c:v>
                </c:pt>
                <c:pt idx="6">
                  <c:v>27.1</c:v>
                </c:pt>
                <c:pt idx="7">
                  <c:v>7.3</c:v>
                </c:pt>
                <c:pt idx="8">
                  <c:v>4.8</c:v>
                </c:pt>
                <c:pt idx="9">
                  <c:v>30.6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3-487E-9197-38CD48FD1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601280"/>
        <c:axId val="939081984"/>
      </c:scatterChart>
      <c:valAx>
        <c:axId val="92960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per 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081984"/>
        <c:crosses val="autoZero"/>
        <c:crossBetween val="midCat"/>
      </c:valAx>
      <c:valAx>
        <c:axId val="9390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60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1246719160104986E-2"/>
                  <c:y val="-2.9011738116068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Regression'!$A$4:$A$13</c:f>
              <c:numCache>
                <c:formatCode>General</c:formatCode>
                <c:ptCount val="10"/>
                <c:pt idx="0">
                  <c:v>75</c:v>
                </c:pt>
                <c:pt idx="1">
                  <c:v>74</c:v>
                </c:pt>
                <c:pt idx="2">
                  <c:v>74</c:v>
                </c:pt>
                <c:pt idx="3">
                  <c:v>70</c:v>
                </c:pt>
                <c:pt idx="4">
                  <c:v>71</c:v>
                </c:pt>
                <c:pt idx="5">
                  <c:v>74</c:v>
                </c:pt>
                <c:pt idx="6">
                  <c:v>76</c:v>
                </c:pt>
                <c:pt idx="7">
                  <c:v>77</c:v>
                </c:pt>
                <c:pt idx="8">
                  <c:v>72</c:v>
                </c:pt>
                <c:pt idx="9">
                  <c:v>74</c:v>
                </c:pt>
              </c:numCache>
            </c:numRef>
          </c:xVal>
          <c:yVal>
            <c:numRef>
              <c:f>'Linear Regression'!$B$4:$B$13</c:f>
              <c:numCache>
                <c:formatCode>General</c:formatCode>
                <c:ptCount val="10"/>
                <c:pt idx="0">
                  <c:v>200</c:v>
                </c:pt>
                <c:pt idx="1">
                  <c:v>225</c:v>
                </c:pt>
                <c:pt idx="2">
                  <c:v>226</c:v>
                </c:pt>
                <c:pt idx="3">
                  <c:v>207</c:v>
                </c:pt>
                <c:pt idx="4">
                  <c:v>206</c:v>
                </c:pt>
                <c:pt idx="5">
                  <c:v>221</c:v>
                </c:pt>
                <c:pt idx="6">
                  <c:v>220</c:v>
                </c:pt>
                <c:pt idx="7">
                  <c:v>233</c:v>
                </c:pt>
                <c:pt idx="8">
                  <c:v>209</c:v>
                </c:pt>
                <c:pt idx="9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A-4BBA-8176-A6A929C8E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008064"/>
        <c:axId val="1048502720"/>
      </c:scatterChart>
      <c:valAx>
        <c:axId val="118000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02720"/>
        <c:crosses val="autoZero"/>
        <c:crossBetween val="midCat"/>
      </c:valAx>
      <c:valAx>
        <c:axId val="104850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0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300036</xdr:colOff>
      <xdr:row>2</xdr:row>
      <xdr:rowOff>23811</xdr:rowOff>
    </xdr:from>
    <xdr:to>
      <xdr:col>14</xdr:col>
      <xdr:colOff>504825</xdr:colOff>
      <xdr:row>24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0F5967-1894-4499-A8C7-D92CF5EEB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3</xdr:row>
      <xdr:rowOff>33336</xdr:rowOff>
    </xdr:from>
    <xdr:to>
      <xdr:col>11</xdr:col>
      <xdr:colOff>571500</xdr:colOff>
      <xdr:row>20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B04CC-A582-4857-9910-40CD39BC3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242887</xdr:colOff>
      <xdr:row>2</xdr:row>
      <xdr:rowOff>71437</xdr:rowOff>
    </xdr:from>
    <xdr:to>
      <xdr:col>12</xdr:col>
      <xdr:colOff>314325</xdr:colOff>
      <xdr:row>22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A4974E-C622-4BFB-A979-B309440C4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72D8-1325-4B00-959A-61FA84BAAEA7}">
  <dimension ref="A1:B20"/>
  <sheetViews>
    <sheetView workbookViewId="0">
      <selection activeCell="K31" sqref="K31"/>
    </sheetView>
  </sheetViews>
  <sheetFormatPr defaultRowHeight="15" x14ac:dyDescent="0.25"/>
  <cols>
    <col min="1" max="1" width="23.140625" customWidth="1"/>
    <col min="2" max="2" width="20" customWidth="1"/>
  </cols>
  <sheetData>
    <row r="1" spans="1:2" x14ac:dyDescent="0.25">
      <c r="A1" s="1" t="s">
        <v>0</v>
      </c>
      <c r="B1" s="1"/>
    </row>
    <row r="3" spans="1:2" x14ac:dyDescent="0.25">
      <c r="A3" s="2" t="s">
        <v>4</v>
      </c>
      <c r="B3" s="2" t="s">
        <v>5</v>
      </c>
    </row>
    <row r="4" spans="1:2" x14ac:dyDescent="0.25">
      <c r="A4" s="9">
        <v>20</v>
      </c>
      <c r="B4" s="9">
        <v>2</v>
      </c>
    </row>
    <row r="5" spans="1:2" x14ac:dyDescent="0.25">
      <c r="A5" s="9">
        <v>21</v>
      </c>
      <c r="B5" s="9">
        <v>4</v>
      </c>
    </row>
    <row r="6" spans="1:2" x14ac:dyDescent="0.25">
      <c r="A6" s="9">
        <v>22</v>
      </c>
      <c r="B6" s="9">
        <v>4</v>
      </c>
    </row>
    <row r="7" spans="1:2" x14ac:dyDescent="0.25">
      <c r="A7" s="9">
        <v>23</v>
      </c>
      <c r="B7" s="9">
        <v>2</v>
      </c>
    </row>
    <row r="8" spans="1:2" x14ac:dyDescent="0.25">
      <c r="A8" s="9">
        <v>24</v>
      </c>
      <c r="B8" s="9">
        <v>4</v>
      </c>
    </row>
    <row r="9" spans="1:2" x14ac:dyDescent="0.25">
      <c r="A9" s="9">
        <v>25</v>
      </c>
      <c r="B9" s="9">
        <v>2</v>
      </c>
    </row>
    <row r="10" spans="1:2" x14ac:dyDescent="0.25">
      <c r="A10" s="9">
        <v>26</v>
      </c>
      <c r="B10" s="9">
        <v>2</v>
      </c>
    </row>
    <row r="11" spans="1:2" x14ac:dyDescent="0.25">
      <c r="A11" s="9">
        <v>27</v>
      </c>
      <c r="B11" s="9">
        <v>1</v>
      </c>
    </row>
    <row r="12" spans="1:2" x14ac:dyDescent="0.25">
      <c r="A12" s="9">
        <v>28</v>
      </c>
      <c r="B12" s="9">
        <v>2</v>
      </c>
    </row>
    <row r="13" spans="1:2" x14ac:dyDescent="0.25">
      <c r="A13" s="9">
        <v>29</v>
      </c>
      <c r="B13" s="9">
        <v>3</v>
      </c>
    </row>
    <row r="14" spans="1:2" x14ac:dyDescent="0.25">
      <c r="A14" s="9">
        <v>30</v>
      </c>
      <c r="B14" s="9">
        <v>1</v>
      </c>
    </row>
    <row r="15" spans="1:2" x14ac:dyDescent="0.25">
      <c r="A15" s="9">
        <v>31</v>
      </c>
      <c r="B15" s="9">
        <v>1</v>
      </c>
    </row>
    <row r="16" spans="1:2" x14ac:dyDescent="0.25">
      <c r="A16" s="9">
        <v>32</v>
      </c>
      <c r="B16" s="9">
        <v>0</v>
      </c>
    </row>
    <row r="17" spans="1:2" x14ac:dyDescent="0.25">
      <c r="A17" s="9">
        <v>33</v>
      </c>
      <c r="B17" s="9">
        <v>0</v>
      </c>
    </row>
    <row r="18" spans="1:2" x14ac:dyDescent="0.25">
      <c r="A18" s="9">
        <v>34</v>
      </c>
      <c r="B18" s="9">
        <v>0</v>
      </c>
    </row>
    <row r="19" spans="1:2" x14ac:dyDescent="0.25">
      <c r="A19" s="9">
        <v>35</v>
      </c>
      <c r="B19" s="9">
        <v>0</v>
      </c>
    </row>
    <row r="20" spans="1:2" x14ac:dyDescent="0.25">
      <c r="A20" s="9">
        <v>36</v>
      </c>
      <c r="B20" s="9">
        <v>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23F7-8A48-4E04-80D7-F5360AE6B9E5}">
  <dimension ref="A1:B13"/>
  <sheetViews>
    <sheetView workbookViewId="0">
      <selection activeCell="J28" sqref="J28"/>
    </sheetView>
  </sheetViews>
  <sheetFormatPr defaultRowHeight="15" x14ac:dyDescent="0.25"/>
  <cols>
    <col min="1" max="1" width="23.140625" customWidth="1"/>
    <col min="2" max="2" width="20" customWidth="1"/>
  </cols>
  <sheetData>
    <row r="1" spans="1:2" x14ac:dyDescent="0.25">
      <c r="A1" s="1" t="s">
        <v>1</v>
      </c>
      <c r="B1" s="1"/>
    </row>
    <row r="3" spans="1:2" ht="15.75" thickBot="1" x14ac:dyDescent="0.3">
      <c r="A3" s="2" t="s">
        <v>2</v>
      </c>
      <c r="B3" s="2" t="s">
        <v>3</v>
      </c>
    </row>
    <row r="4" spans="1:2" x14ac:dyDescent="0.25">
      <c r="A4" s="3">
        <v>23.4</v>
      </c>
      <c r="B4" s="4">
        <v>7.8</v>
      </c>
    </row>
    <row r="5" spans="1:2" x14ac:dyDescent="0.25">
      <c r="A5" s="5">
        <v>14.5</v>
      </c>
      <c r="B5" s="6">
        <v>7.7</v>
      </c>
    </row>
    <row r="6" spans="1:2" x14ac:dyDescent="0.25">
      <c r="A6" s="5">
        <v>14.3</v>
      </c>
      <c r="B6" s="6">
        <v>7.8</v>
      </c>
    </row>
    <row r="7" spans="1:2" x14ac:dyDescent="0.25">
      <c r="A7" s="5">
        <v>16.399999999999999</v>
      </c>
      <c r="B7" s="6">
        <v>8.1</v>
      </c>
    </row>
    <row r="8" spans="1:2" x14ac:dyDescent="0.25">
      <c r="A8" s="5">
        <v>4.9000000000000004</v>
      </c>
      <c r="B8" s="6">
        <v>0.9</v>
      </c>
    </row>
    <row r="9" spans="1:2" x14ac:dyDescent="0.25">
      <c r="A9" s="5">
        <v>5.0999999999999996</v>
      </c>
      <c r="B9" s="6">
        <v>0.9</v>
      </c>
    </row>
    <row r="10" spans="1:2" x14ac:dyDescent="0.25">
      <c r="A10" s="5">
        <v>17.7</v>
      </c>
      <c r="B10" s="6">
        <v>27.1</v>
      </c>
    </row>
    <row r="11" spans="1:2" x14ac:dyDescent="0.25">
      <c r="A11" s="5">
        <v>10.3</v>
      </c>
      <c r="B11" s="6">
        <v>7.3</v>
      </c>
    </row>
    <row r="12" spans="1:2" x14ac:dyDescent="0.25">
      <c r="A12" s="5">
        <v>8.3000000000000007</v>
      </c>
      <c r="B12" s="6">
        <v>4.8</v>
      </c>
    </row>
    <row r="13" spans="1:2" ht="15.75" thickBot="1" x14ac:dyDescent="0.3">
      <c r="A13" s="7">
        <v>20.9</v>
      </c>
      <c r="B13" s="8">
        <v>30.6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0292-8C09-44C0-AEB7-4E787348467F}">
  <dimension ref="A1:I38"/>
  <sheetViews>
    <sheetView workbookViewId="0">
      <selection activeCell="C32" sqref="C32"/>
    </sheetView>
  </sheetViews>
  <sheetFormatPr defaultRowHeight="15" x14ac:dyDescent="0.25"/>
  <cols>
    <col min="1" max="1" width="18.140625" bestFit="1" customWidth="1"/>
    <col min="2" max="2" width="14.140625" bestFit="1" customWidth="1"/>
    <col min="3" max="4" width="9.5703125" bestFit="1" customWidth="1"/>
    <col min="6" max="6" width="9.28515625" bestFit="1" customWidth="1"/>
    <col min="7" max="8" width="9.5703125" bestFit="1" customWidth="1"/>
    <col min="9" max="9" width="15.7109375" bestFit="1" customWidth="1"/>
  </cols>
  <sheetData>
    <row r="1" spans="1:9" x14ac:dyDescent="0.25">
      <c r="A1" s="10" t="s">
        <v>71</v>
      </c>
      <c r="B1" s="10" t="s">
        <v>72</v>
      </c>
      <c r="C1" s="10" t="s">
        <v>73</v>
      </c>
      <c r="D1" s="10" t="s">
        <v>4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</row>
    <row r="2" spans="1:9" x14ac:dyDescent="0.25">
      <c r="A2" t="s">
        <v>65</v>
      </c>
      <c r="B2" t="s">
        <v>66</v>
      </c>
      <c r="C2">
        <v>5</v>
      </c>
      <c r="D2">
        <v>21</v>
      </c>
      <c r="E2" t="s">
        <v>14</v>
      </c>
      <c r="F2">
        <v>1.91</v>
      </c>
      <c r="G2">
        <v>6.8</v>
      </c>
      <c r="H2">
        <v>2.2999999999999998</v>
      </c>
      <c r="I2" s="12">
        <v>155647</v>
      </c>
    </row>
    <row r="3" spans="1:9" x14ac:dyDescent="0.25">
      <c r="A3" t="s">
        <v>61</v>
      </c>
      <c r="B3" t="s">
        <v>62</v>
      </c>
      <c r="C3">
        <v>30</v>
      </c>
      <c r="D3">
        <v>29</v>
      </c>
      <c r="E3" t="s">
        <v>14</v>
      </c>
      <c r="F3">
        <v>1.93</v>
      </c>
      <c r="G3">
        <v>4.3</v>
      </c>
      <c r="H3">
        <v>1.1000000000000001</v>
      </c>
      <c r="I3" s="12">
        <v>384541</v>
      </c>
    </row>
    <row r="4" spans="1:9" x14ac:dyDescent="0.25">
      <c r="A4" t="s">
        <v>18</v>
      </c>
      <c r="B4" t="s">
        <v>19</v>
      </c>
      <c r="C4">
        <v>21</v>
      </c>
      <c r="D4">
        <v>26</v>
      </c>
      <c r="E4" t="s">
        <v>14</v>
      </c>
      <c r="F4">
        <v>1.93</v>
      </c>
      <c r="G4">
        <v>4.9000000000000004</v>
      </c>
      <c r="H4">
        <v>1.5</v>
      </c>
      <c r="I4" s="12">
        <v>898310</v>
      </c>
    </row>
    <row r="5" spans="1:9" x14ac:dyDescent="0.25">
      <c r="A5" t="s">
        <v>20</v>
      </c>
      <c r="B5" t="s">
        <v>21</v>
      </c>
      <c r="C5">
        <v>12</v>
      </c>
      <c r="D5">
        <v>21</v>
      </c>
      <c r="E5" t="s">
        <v>8</v>
      </c>
      <c r="F5">
        <v>2.08</v>
      </c>
      <c r="G5">
        <v>5.0999999999999996</v>
      </c>
      <c r="H5">
        <v>2.5</v>
      </c>
      <c r="I5" s="12">
        <v>898310</v>
      </c>
    </row>
    <row r="6" spans="1:9" x14ac:dyDescent="0.25">
      <c r="A6" t="s">
        <v>35</v>
      </c>
      <c r="B6" t="s">
        <v>36</v>
      </c>
      <c r="C6">
        <v>4</v>
      </c>
      <c r="D6">
        <v>21</v>
      </c>
      <c r="E6" t="s">
        <v>11</v>
      </c>
      <c r="F6">
        <v>2.0299999999999998</v>
      </c>
      <c r="G6">
        <v>1.4</v>
      </c>
      <c r="H6">
        <v>1</v>
      </c>
      <c r="I6" s="12">
        <v>898310</v>
      </c>
    </row>
    <row r="7" spans="1:9" x14ac:dyDescent="0.25">
      <c r="A7" t="s">
        <v>47</v>
      </c>
      <c r="B7" t="s">
        <v>48</v>
      </c>
      <c r="C7">
        <v>0</v>
      </c>
      <c r="D7">
        <v>20</v>
      </c>
      <c r="E7" t="s">
        <v>17</v>
      </c>
      <c r="F7">
        <v>1.93</v>
      </c>
      <c r="G7">
        <v>2</v>
      </c>
      <c r="H7">
        <v>0.4</v>
      </c>
      <c r="I7" s="12">
        <v>898310</v>
      </c>
    </row>
    <row r="8" spans="1:9" x14ac:dyDescent="0.25">
      <c r="A8" t="s">
        <v>63</v>
      </c>
      <c r="B8" t="s">
        <v>64</v>
      </c>
      <c r="C8">
        <v>11</v>
      </c>
      <c r="D8">
        <v>21</v>
      </c>
      <c r="E8" t="s">
        <v>24</v>
      </c>
      <c r="F8">
        <v>2.06</v>
      </c>
      <c r="G8">
        <v>9</v>
      </c>
      <c r="H8">
        <v>4.0999999999999996</v>
      </c>
      <c r="I8" s="12">
        <v>898310</v>
      </c>
    </row>
    <row r="9" spans="1:9" x14ac:dyDescent="0.25">
      <c r="A9" t="s">
        <v>37</v>
      </c>
      <c r="B9" t="s">
        <v>38</v>
      </c>
      <c r="C9">
        <v>25</v>
      </c>
      <c r="D9">
        <v>25</v>
      </c>
      <c r="E9" t="s">
        <v>11</v>
      </c>
      <c r="F9">
        <v>1.98</v>
      </c>
      <c r="G9">
        <v>5.8</v>
      </c>
      <c r="H9">
        <v>2.5</v>
      </c>
      <c r="I9" s="12">
        <v>1618420</v>
      </c>
    </row>
    <row r="10" spans="1:9" x14ac:dyDescent="0.25">
      <c r="A10" t="s">
        <v>51</v>
      </c>
      <c r="B10" t="s">
        <v>52</v>
      </c>
      <c r="C10">
        <v>5</v>
      </c>
      <c r="D10">
        <v>36</v>
      </c>
      <c r="E10" t="s">
        <v>17</v>
      </c>
      <c r="F10">
        <v>1.78</v>
      </c>
      <c r="G10">
        <v>7.7</v>
      </c>
      <c r="H10">
        <v>1.8</v>
      </c>
      <c r="I10" s="12">
        <v>1620564</v>
      </c>
    </row>
    <row r="11" spans="1:9" x14ac:dyDescent="0.25">
      <c r="A11" t="s">
        <v>53</v>
      </c>
      <c r="B11" t="s">
        <v>54</v>
      </c>
      <c r="C11">
        <v>5</v>
      </c>
      <c r="D11">
        <v>24</v>
      </c>
      <c r="E11" t="s">
        <v>11</v>
      </c>
      <c r="F11">
        <v>2.06</v>
      </c>
      <c r="G11">
        <v>3</v>
      </c>
      <c r="H11">
        <v>2</v>
      </c>
      <c r="I11" s="12">
        <v>1845301</v>
      </c>
    </row>
    <row r="12" spans="1:9" x14ac:dyDescent="0.25">
      <c r="A12" t="s">
        <v>31</v>
      </c>
      <c r="B12" t="s">
        <v>32</v>
      </c>
      <c r="C12">
        <v>7</v>
      </c>
      <c r="D12">
        <v>24</v>
      </c>
      <c r="E12" t="s">
        <v>8</v>
      </c>
      <c r="F12">
        <v>2.08</v>
      </c>
      <c r="G12">
        <v>5.8</v>
      </c>
      <c r="H12">
        <v>5.0999999999999996</v>
      </c>
      <c r="I12" s="12">
        <v>2338847</v>
      </c>
    </row>
    <row r="13" spans="1:9" x14ac:dyDescent="0.25">
      <c r="A13" t="s">
        <v>49</v>
      </c>
      <c r="B13" t="s">
        <v>50</v>
      </c>
      <c r="C13">
        <v>20</v>
      </c>
      <c r="D13">
        <v>22</v>
      </c>
      <c r="E13" t="s">
        <v>24</v>
      </c>
      <c r="F13">
        <v>2.11</v>
      </c>
      <c r="G13">
        <v>6.9</v>
      </c>
      <c r="H13">
        <v>4.0999999999999996</v>
      </c>
      <c r="I13" s="12">
        <v>2578800</v>
      </c>
    </row>
    <row r="14" spans="1:9" x14ac:dyDescent="0.25">
      <c r="A14" t="s">
        <v>69</v>
      </c>
      <c r="B14" t="s">
        <v>70</v>
      </c>
      <c r="C14">
        <v>45</v>
      </c>
      <c r="D14">
        <v>23</v>
      </c>
      <c r="E14" t="s">
        <v>14</v>
      </c>
      <c r="F14">
        <v>1.85</v>
      </c>
      <c r="G14">
        <v>24</v>
      </c>
      <c r="H14">
        <v>4.4000000000000004</v>
      </c>
      <c r="I14" s="12">
        <v>3625760</v>
      </c>
    </row>
    <row r="15" spans="1:9" x14ac:dyDescent="0.25">
      <c r="A15" t="s">
        <v>33</v>
      </c>
      <c r="B15" t="s">
        <v>34</v>
      </c>
      <c r="C15">
        <v>25</v>
      </c>
      <c r="D15">
        <v>22</v>
      </c>
      <c r="E15" t="s">
        <v>8</v>
      </c>
      <c r="F15">
        <v>2.0099999999999998</v>
      </c>
      <c r="G15">
        <v>12.2</v>
      </c>
      <c r="H15">
        <v>5.4</v>
      </c>
      <c r="I15" s="12">
        <v>3831840</v>
      </c>
    </row>
    <row r="16" spans="1:9" x14ac:dyDescent="0.25">
      <c r="A16" t="s">
        <v>39</v>
      </c>
      <c r="B16" t="s">
        <v>40</v>
      </c>
      <c r="C16">
        <v>8</v>
      </c>
      <c r="D16">
        <v>22</v>
      </c>
      <c r="E16" t="s">
        <v>8</v>
      </c>
      <c r="F16">
        <v>2.0299999999999998</v>
      </c>
      <c r="G16">
        <v>13.5</v>
      </c>
      <c r="H16">
        <v>6.1</v>
      </c>
      <c r="I16" s="12">
        <v>4469160</v>
      </c>
    </row>
    <row r="17" spans="1:9" x14ac:dyDescent="0.25">
      <c r="A17" t="s">
        <v>27</v>
      </c>
      <c r="B17" t="s">
        <v>28</v>
      </c>
      <c r="C17">
        <v>8</v>
      </c>
      <c r="D17">
        <v>31</v>
      </c>
      <c r="E17" t="s">
        <v>11</v>
      </c>
      <c r="F17">
        <v>1.98</v>
      </c>
      <c r="G17">
        <v>8.3000000000000007</v>
      </c>
      <c r="H17">
        <v>3.3</v>
      </c>
      <c r="I17" s="12">
        <v>4767000</v>
      </c>
    </row>
    <row r="18" spans="1:9" x14ac:dyDescent="0.25">
      <c r="A18" t="s">
        <v>45</v>
      </c>
      <c r="B18" t="s">
        <v>46</v>
      </c>
      <c r="C18">
        <v>11</v>
      </c>
      <c r="D18">
        <v>29</v>
      </c>
      <c r="E18" t="s">
        <v>17</v>
      </c>
      <c r="F18">
        <v>1.91</v>
      </c>
      <c r="G18">
        <v>8.6</v>
      </c>
      <c r="H18">
        <v>2.2999999999999998</v>
      </c>
      <c r="I18" s="12">
        <v>4767000</v>
      </c>
    </row>
    <row r="19" spans="1:9" x14ac:dyDescent="0.25">
      <c r="A19" t="s">
        <v>59</v>
      </c>
      <c r="B19" t="s">
        <v>60</v>
      </c>
      <c r="C19">
        <v>41</v>
      </c>
      <c r="D19">
        <v>24</v>
      </c>
      <c r="E19" t="s">
        <v>24</v>
      </c>
      <c r="F19">
        <v>2.06</v>
      </c>
      <c r="G19">
        <v>6.4</v>
      </c>
      <c r="H19">
        <v>5.7</v>
      </c>
      <c r="I19" s="12">
        <v>5500000</v>
      </c>
    </row>
    <row r="20" spans="1:9" x14ac:dyDescent="0.25">
      <c r="A20" t="s">
        <v>55</v>
      </c>
      <c r="B20" t="s">
        <v>56</v>
      </c>
      <c r="C20">
        <v>20</v>
      </c>
      <c r="D20">
        <v>23</v>
      </c>
      <c r="E20" t="s">
        <v>14</v>
      </c>
      <c r="F20">
        <v>2.0299999999999998</v>
      </c>
      <c r="G20">
        <v>9</v>
      </c>
      <c r="H20">
        <v>3.1</v>
      </c>
      <c r="I20" s="12">
        <v>7059480</v>
      </c>
    </row>
    <row r="21" spans="1:9" x14ac:dyDescent="0.25">
      <c r="A21" t="s">
        <v>25</v>
      </c>
      <c r="B21" t="s">
        <v>26</v>
      </c>
      <c r="C21">
        <v>9</v>
      </c>
      <c r="D21">
        <v>28</v>
      </c>
      <c r="E21" t="s">
        <v>14</v>
      </c>
      <c r="F21">
        <v>1.85</v>
      </c>
      <c r="G21">
        <v>10.3</v>
      </c>
      <c r="H21">
        <v>2.2999999999999998</v>
      </c>
      <c r="I21" s="12">
        <v>7333333</v>
      </c>
    </row>
    <row r="22" spans="1:9" x14ac:dyDescent="0.25">
      <c r="A22" t="s">
        <v>9</v>
      </c>
      <c r="B22" t="s">
        <v>10</v>
      </c>
      <c r="C22">
        <v>12</v>
      </c>
      <c r="D22">
        <v>28</v>
      </c>
      <c r="E22" t="s">
        <v>11</v>
      </c>
      <c r="F22">
        <v>1.98</v>
      </c>
      <c r="G22">
        <v>14.5</v>
      </c>
      <c r="H22">
        <v>4.3</v>
      </c>
      <c r="I22" s="12">
        <v>7666667</v>
      </c>
    </row>
    <row r="23" spans="1:9" x14ac:dyDescent="0.25">
      <c r="A23" t="s">
        <v>6</v>
      </c>
      <c r="B23" t="s">
        <v>7</v>
      </c>
      <c r="C23">
        <v>0</v>
      </c>
      <c r="D23">
        <v>22</v>
      </c>
      <c r="E23" t="s">
        <v>8</v>
      </c>
      <c r="F23">
        <v>2.0299999999999998</v>
      </c>
      <c r="G23">
        <v>23.4</v>
      </c>
      <c r="H23">
        <v>7</v>
      </c>
      <c r="I23" s="12">
        <v>7830000</v>
      </c>
    </row>
    <row r="24" spans="1:9" x14ac:dyDescent="0.25">
      <c r="A24" t="s">
        <v>12</v>
      </c>
      <c r="B24" t="s">
        <v>13</v>
      </c>
      <c r="C24">
        <v>9</v>
      </c>
      <c r="D24">
        <v>20</v>
      </c>
      <c r="E24" t="s">
        <v>14</v>
      </c>
      <c r="F24">
        <v>1.98</v>
      </c>
      <c r="G24">
        <v>14.3</v>
      </c>
      <c r="H24">
        <v>5</v>
      </c>
      <c r="I24" s="12">
        <v>7839960</v>
      </c>
    </row>
    <row r="25" spans="1:9" x14ac:dyDescent="0.25">
      <c r="A25" t="s">
        <v>15</v>
      </c>
      <c r="B25" t="s">
        <v>16</v>
      </c>
      <c r="C25">
        <v>25</v>
      </c>
      <c r="D25">
        <v>24</v>
      </c>
      <c r="E25" t="s">
        <v>17</v>
      </c>
      <c r="F25">
        <v>2.08</v>
      </c>
      <c r="G25">
        <v>16.399999999999999</v>
      </c>
      <c r="H25">
        <v>7.8</v>
      </c>
      <c r="I25" s="12">
        <v>8113930</v>
      </c>
    </row>
    <row r="26" spans="1:9" x14ac:dyDescent="0.25">
      <c r="A26" t="s">
        <v>67</v>
      </c>
      <c r="B26" t="s">
        <v>68</v>
      </c>
      <c r="C26">
        <v>27</v>
      </c>
      <c r="D26">
        <v>26</v>
      </c>
      <c r="E26" t="s">
        <v>24</v>
      </c>
      <c r="F26">
        <v>2.13</v>
      </c>
      <c r="G26">
        <v>17.600000000000001</v>
      </c>
      <c r="H26">
        <v>10.3</v>
      </c>
      <c r="I26" s="12">
        <v>13125000</v>
      </c>
    </row>
    <row r="27" spans="1:9" x14ac:dyDescent="0.25">
      <c r="A27" t="s">
        <v>57</v>
      </c>
      <c r="B27" t="s">
        <v>58</v>
      </c>
      <c r="C27">
        <v>4</v>
      </c>
      <c r="D27">
        <v>36</v>
      </c>
      <c r="E27" t="s">
        <v>14</v>
      </c>
      <c r="F27">
        <v>1.91</v>
      </c>
      <c r="G27">
        <v>15.3</v>
      </c>
      <c r="H27">
        <v>2.5</v>
      </c>
      <c r="I27" s="12">
        <v>13486300</v>
      </c>
    </row>
    <row r="28" spans="1:9" x14ac:dyDescent="0.25">
      <c r="A28" t="s">
        <v>22</v>
      </c>
      <c r="B28" t="s">
        <v>23</v>
      </c>
      <c r="C28">
        <v>3</v>
      </c>
      <c r="D28">
        <v>27</v>
      </c>
      <c r="E28" t="s">
        <v>24</v>
      </c>
      <c r="F28">
        <v>2.08</v>
      </c>
      <c r="G28">
        <v>17.7</v>
      </c>
      <c r="H28">
        <v>15.2</v>
      </c>
      <c r="I28" s="12">
        <v>27093019</v>
      </c>
    </row>
    <row r="29" spans="1:9" x14ac:dyDescent="0.25">
      <c r="A29" t="s">
        <v>41</v>
      </c>
      <c r="B29" t="s">
        <v>42</v>
      </c>
      <c r="C29">
        <v>22</v>
      </c>
      <c r="D29">
        <v>25</v>
      </c>
      <c r="E29" t="s">
        <v>11</v>
      </c>
      <c r="F29">
        <v>2.0099999999999998</v>
      </c>
      <c r="G29">
        <v>21.8</v>
      </c>
      <c r="H29">
        <v>5.0999999999999996</v>
      </c>
      <c r="I29" s="12">
        <v>27504630</v>
      </c>
    </row>
    <row r="30" spans="1:9" x14ac:dyDescent="0.25">
      <c r="A30" t="s">
        <v>43</v>
      </c>
      <c r="B30" t="s">
        <v>44</v>
      </c>
      <c r="C30">
        <v>13</v>
      </c>
      <c r="D30">
        <v>30</v>
      </c>
      <c r="E30" t="s">
        <v>14</v>
      </c>
      <c r="F30">
        <v>2.0299999999999998</v>
      </c>
      <c r="G30">
        <v>21.5</v>
      </c>
      <c r="H30">
        <v>5.7</v>
      </c>
      <c r="I30" s="12">
        <v>30560700</v>
      </c>
    </row>
    <row r="31" spans="1:9" ht="15.75" thickBot="1" x14ac:dyDescent="0.3">
      <c r="A31" s="17" t="s">
        <v>29</v>
      </c>
      <c r="B31" s="17" t="s">
        <v>30</v>
      </c>
      <c r="C31" s="17">
        <v>22</v>
      </c>
      <c r="D31" s="17">
        <v>29</v>
      </c>
      <c r="E31" s="17" t="s">
        <v>11</v>
      </c>
      <c r="F31" s="17">
        <v>2.0099999999999998</v>
      </c>
      <c r="G31" s="17">
        <v>20.9</v>
      </c>
      <c r="H31" s="17">
        <v>6.2</v>
      </c>
      <c r="I31" s="18">
        <v>30603448</v>
      </c>
    </row>
    <row r="32" spans="1:9" ht="15.75" thickBot="1" x14ac:dyDescent="0.3">
      <c r="A32" s="13" t="s">
        <v>79</v>
      </c>
      <c r="B32" s="14"/>
      <c r="C32" s="19">
        <f>AVERAGE(C2:C31)</f>
        <v>14.966666666666667</v>
      </c>
      <c r="D32" s="15">
        <f>AVERAGE(D2:D31)</f>
        <v>25.3</v>
      </c>
      <c r="E32" s="15"/>
      <c r="F32" s="15">
        <f>AVERAGE(F2:F31)</f>
        <v>1.9946666666666664</v>
      </c>
      <c r="G32" s="15">
        <f>AVERAGE(G2:G31)</f>
        <v>11.28</v>
      </c>
      <c r="H32" s="15">
        <f>AVERAGE(H2:H31)</f>
        <v>4.3366666666666669</v>
      </c>
      <c r="I32" s="16">
        <f>AVERAGE(I2:I31)</f>
        <v>7673696.5666666664</v>
      </c>
    </row>
    <row r="33" spans="1:9" x14ac:dyDescent="0.25">
      <c r="A33" s="10" t="s">
        <v>80</v>
      </c>
      <c r="C33" s="11">
        <f>MEDIAN(C2:C31)</f>
        <v>11.5</v>
      </c>
      <c r="D33" s="11">
        <f>MEDIAN(D2:D31)</f>
        <v>24</v>
      </c>
      <c r="E33" s="11"/>
      <c r="F33" s="11">
        <f>MEDIAN(F2:F31)</f>
        <v>2.0099999999999998</v>
      </c>
      <c r="G33" s="11">
        <f>MEDIAN(G2:G31)</f>
        <v>9</v>
      </c>
      <c r="H33" s="11">
        <f>MEDIAN(H2:H31)</f>
        <v>4.0999999999999996</v>
      </c>
      <c r="I33" s="12">
        <f>MEDIAN(I2:I31)</f>
        <v>4618080</v>
      </c>
    </row>
    <row r="34" spans="1:9" x14ac:dyDescent="0.25">
      <c r="A34" s="10" t="s">
        <v>82</v>
      </c>
      <c r="C34" s="11">
        <f>MAX(C2:C31)-MIN(C2:C31)</f>
        <v>45</v>
      </c>
      <c r="D34" s="11">
        <f>MAX(D2:D31)-MIN(D2:D31)</f>
        <v>16</v>
      </c>
      <c r="E34" s="11"/>
      <c r="F34" s="11">
        <f>MAX(F2:F31)-MIN(F2:F31)</f>
        <v>0.34999999999999987</v>
      </c>
      <c r="G34" s="11">
        <f>MAX(G2:G31)-MIN(G2:G31)</f>
        <v>22.6</v>
      </c>
      <c r="H34" s="11">
        <f>MAX(H2:H31)-MIN(H2:H31)</f>
        <v>14.799999999999999</v>
      </c>
      <c r="I34" s="12">
        <f>MAX(I2:I31)-MIN(I2:I31)</f>
        <v>30447801</v>
      </c>
    </row>
    <row r="35" spans="1:9" x14ac:dyDescent="0.25">
      <c r="A35" s="10" t="s">
        <v>83</v>
      </c>
      <c r="C35" s="11">
        <f>_xlfn.STDEV.S(C2:C31)</f>
        <v>11.526531114790341</v>
      </c>
      <c r="D35" s="11">
        <f>_xlfn.STDEV.S(D2:D31)</f>
        <v>4.2923347878554932</v>
      </c>
      <c r="E35" s="11"/>
      <c r="F35" s="11">
        <f>_xlfn.STDEV.S(F2:F31)</f>
        <v>8.373741113139635E-2</v>
      </c>
      <c r="G35" s="11">
        <f>_xlfn.STDEV.S(G2:G31)</f>
        <v>6.7170087759769777</v>
      </c>
      <c r="H35" s="11">
        <f>_xlfn.STDEV.S(H2:H31)</f>
        <v>3.0401319541839915</v>
      </c>
      <c r="I35" s="12">
        <f>_xlfn.STDEV.S(I2:I31)</f>
        <v>9187926.3339404687</v>
      </c>
    </row>
    <row r="36" spans="1:9" x14ac:dyDescent="0.25">
      <c r="A36" s="10" t="s">
        <v>81</v>
      </c>
      <c r="C36" cm="1">
        <f t="array" ref="C36:C37">_xlfn.MODE.MULT(C2:C31)</f>
        <v>5</v>
      </c>
      <c r="D36" cm="1">
        <f t="array" ref="D36:D38">_xlfn.MODE.MULT(D2:D31)</f>
        <v>21</v>
      </c>
      <c r="F36" cm="1">
        <f t="array" ref="F36">_xlfn.MODE.MULT(F2:F31)</f>
        <v>2.0299999999999998</v>
      </c>
      <c r="G36" cm="1">
        <f t="array" ref="G36:G37">_xlfn.MODE.MULT(G2:G31)</f>
        <v>9</v>
      </c>
      <c r="H36" cm="1">
        <f t="array" ref="H36:H37">_xlfn.MODE.MULT(H2:H31)</f>
        <v>2.2999999999999998</v>
      </c>
      <c r="I36" s="12" cm="1">
        <f t="array" ref="I36">_xlfn.MODE.MULT(I2:I31)</f>
        <v>898310</v>
      </c>
    </row>
    <row r="37" spans="1:9" x14ac:dyDescent="0.25">
      <c r="C37">
        <v>25</v>
      </c>
      <c r="D37">
        <v>24</v>
      </c>
      <c r="G37">
        <v>5.8</v>
      </c>
      <c r="H37">
        <v>2.5</v>
      </c>
    </row>
    <row r="38" spans="1:9" x14ac:dyDescent="0.25">
      <c r="D38">
        <v>22</v>
      </c>
    </row>
  </sheetData>
  <sortState xmlns:xlrd2="http://schemas.microsoft.com/office/spreadsheetml/2017/richdata2" ref="A2:I31">
    <sortCondition ref="I2:I3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8152-420A-4571-BA0A-97F9707849CF}">
  <dimension ref="A1:B13"/>
  <sheetViews>
    <sheetView tabSelected="1" workbookViewId="0">
      <selection activeCell="O20" sqref="O20"/>
    </sheetView>
  </sheetViews>
  <sheetFormatPr defaultRowHeight="15" x14ac:dyDescent="0.25"/>
  <cols>
    <col min="1" max="1" width="24.42578125" customWidth="1"/>
    <col min="2" max="2" width="23" customWidth="1"/>
  </cols>
  <sheetData>
    <row r="1" spans="1:2" x14ac:dyDescent="0.25">
      <c r="A1" s="20" t="s">
        <v>84</v>
      </c>
      <c r="B1" s="20"/>
    </row>
    <row r="3" spans="1:2" ht="15.75" thickBot="1" x14ac:dyDescent="0.3">
      <c r="A3" s="2" t="s">
        <v>85</v>
      </c>
      <c r="B3" s="2" t="s">
        <v>86</v>
      </c>
    </row>
    <row r="4" spans="1:2" x14ac:dyDescent="0.25">
      <c r="A4" s="3">
        <v>75</v>
      </c>
      <c r="B4" s="4">
        <v>200</v>
      </c>
    </row>
    <row r="5" spans="1:2" x14ac:dyDescent="0.25">
      <c r="A5" s="5">
        <v>74</v>
      </c>
      <c r="B5" s="6">
        <v>225</v>
      </c>
    </row>
    <row r="6" spans="1:2" x14ac:dyDescent="0.25">
      <c r="A6" s="5">
        <v>74</v>
      </c>
      <c r="B6" s="6">
        <v>226</v>
      </c>
    </row>
    <row r="7" spans="1:2" x14ac:dyDescent="0.25">
      <c r="A7" s="5">
        <v>70</v>
      </c>
      <c r="B7" s="6">
        <v>207</v>
      </c>
    </row>
    <row r="8" spans="1:2" x14ac:dyDescent="0.25">
      <c r="A8" s="5">
        <v>71</v>
      </c>
      <c r="B8" s="6">
        <v>206</v>
      </c>
    </row>
    <row r="9" spans="1:2" x14ac:dyDescent="0.25">
      <c r="A9" s="5">
        <v>74</v>
      </c>
      <c r="B9" s="6">
        <v>221</v>
      </c>
    </row>
    <row r="10" spans="1:2" x14ac:dyDescent="0.25">
      <c r="A10" s="5">
        <v>76</v>
      </c>
      <c r="B10" s="6">
        <v>220</v>
      </c>
    </row>
    <row r="11" spans="1:2" x14ac:dyDescent="0.25">
      <c r="A11" s="5">
        <v>77</v>
      </c>
      <c r="B11" s="6">
        <v>233</v>
      </c>
    </row>
    <row r="12" spans="1:2" x14ac:dyDescent="0.25">
      <c r="A12" s="5">
        <v>72</v>
      </c>
      <c r="B12" s="6">
        <v>209</v>
      </c>
    </row>
    <row r="13" spans="1:2" ht="15.75" thickBot="1" x14ac:dyDescent="0.3">
      <c r="A13" s="7">
        <v>74</v>
      </c>
      <c r="B13" s="8">
        <v>225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from Frequency Table</vt:lpstr>
      <vt:lpstr>Scatterplot</vt:lpstr>
      <vt:lpstr>NBA Statistics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Hartley</dc:creator>
  <cp:lastModifiedBy>Josiah Hartley</cp:lastModifiedBy>
  <dcterms:created xsi:type="dcterms:W3CDTF">2020-09-01T21:14:50Z</dcterms:created>
  <dcterms:modified xsi:type="dcterms:W3CDTF">2020-09-03T21:28:58Z</dcterms:modified>
</cp:coreProperties>
</file>