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zhenyuanliu/Dropbox/Spring2017/stat222/optimization/3factor/"/>
    </mc:Choice>
  </mc:AlternateContent>
  <bookViews>
    <workbookView xWindow="0" yWindow="460" windowWidth="24780" windowHeight="13940" tabRatio="500"/>
  </bookViews>
  <sheets>
    <sheet name="return_optimal_yearly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23" i="1"/>
  <c r="E21" i="1"/>
  <c r="U14" i="1"/>
  <c r="U15" i="1"/>
  <c r="U16" i="1"/>
  <c r="V14" i="1"/>
  <c r="V15" i="1"/>
  <c r="V16" i="1"/>
  <c r="W14" i="1"/>
  <c r="W15" i="1"/>
  <c r="W16" i="1"/>
  <c r="X14" i="1"/>
  <c r="X15" i="1"/>
  <c r="X16" i="1"/>
  <c r="Y14" i="1"/>
  <c r="Y15" i="1"/>
  <c r="Y16" i="1"/>
  <c r="Y19" i="1"/>
  <c r="Y18" i="1"/>
  <c r="Y17" i="1"/>
  <c r="P14" i="1"/>
  <c r="P15" i="1"/>
  <c r="P16" i="1"/>
  <c r="Q14" i="1"/>
  <c r="Q15" i="1"/>
  <c r="Q16" i="1"/>
  <c r="R14" i="1"/>
  <c r="R15" i="1"/>
  <c r="R16" i="1"/>
  <c r="S14" i="1"/>
  <c r="S15" i="1"/>
  <c r="S16" i="1"/>
  <c r="T14" i="1"/>
  <c r="T15" i="1"/>
  <c r="T16" i="1"/>
  <c r="T19" i="1"/>
  <c r="T18" i="1"/>
  <c r="T17" i="1"/>
  <c r="K14" i="1"/>
  <c r="K15" i="1"/>
  <c r="K16" i="1"/>
  <c r="L14" i="1"/>
  <c r="L15" i="1"/>
  <c r="L16" i="1"/>
  <c r="M14" i="1"/>
  <c r="M15" i="1"/>
  <c r="M16" i="1"/>
  <c r="N14" i="1"/>
  <c r="N15" i="1"/>
  <c r="N16" i="1"/>
  <c r="O14" i="1"/>
  <c r="O15" i="1"/>
  <c r="O16" i="1"/>
  <c r="O19" i="1"/>
  <c r="O18" i="1"/>
  <c r="O17" i="1"/>
  <c r="F14" i="1"/>
  <c r="F15" i="1"/>
  <c r="F16" i="1"/>
  <c r="G14" i="1"/>
  <c r="G15" i="1"/>
  <c r="G16" i="1"/>
  <c r="H14" i="1"/>
  <c r="H15" i="1"/>
  <c r="H16" i="1"/>
  <c r="I14" i="1"/>
  <c r="I15" i="1"/>
  <c r="I16" i="1"/>
  <c r="J14" i="1"/>
  <c r="J15" i="1"/>
  <c r="J16" i="1"/>
  <c r="J19" i="1"/>
  <c r="J18" i="1"/>
  <c r="J17" i="1"/>
  <c r="A15" i="1"/>
  <c r="B15" i="1"/>
  <c r="C15" i="1"/>
  <c r="D15" i="1"/>
  <c r="E15" i="1"/>
  <c r="E18" i="1"/>
  <c r="A14" i="1"/>
  <c r="A16" i="1"/>
  <c r="B14" i="1"/>
  <c r="B16" i="1"/>
  <c r="C14" i="1"/>
  <c r="C16" i="1"/>
  <c r="D14" i="1"/>
  <c r="D16" i="1"/>
  <c r="E14" i="1"/>
  <c r="E16" i="1"/>
  <c r="E19" i="1"/>
  <c r="E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selection activeCell="A17" sqref="A17:XFD19"/>
    </sheetView>
  </sheetViews>
  <sheetFormatPr baseColWidth="10" defaultRowHeight="16" x14ac:dyDescent="0.2"/>
  <sheetData>
    <row r="1" spans="1:25" x14ac:dyDescent="0.2">
      <c r="A1" s="1">
        <v>8.6477751821050303E-2</v>
      </c>
      <c r="B1" s="1">
        <v>0.143143526960925</v>
      </c>
      <c r="C1" s="1">
        <v>6.8168787510612602E-2</v>
      </c>
      <c r="D1" s="1">
        <v>9.3934244727206295E-2</v>
      </c>
      <c r="E1" s="1">
        <v>2.84366045032402E-2</v>
      </c>
      <c r="F1" s="1">
        <v>-2.2137517928380701E-2</v>
      </c>
      <c r="G1" s="1">
        <v>5.6101041741810402E-2</v>
      </c>
      <c r="H1" s="1">
        <v>1.09379081195769E-3</v>
      </c>
      <c r="I1" s="1">
        <v>7.5155287175476797E-3</v>
      </c>
      <c r="J1" s="1">
        <v>-2.54329599975717E-2</v>
      </c>
      <c r="K1" s="1">
        <v>8.4610125363984906E-2</v>
      </c>
      <c r="L1" s="1">
        <v>2.0001217580682101E-2</v>
      </c>
      <c r="M1" s="1">
        <v>-1.6484101750630101E-2</v>
      </c>
      <c r="N1" s="1">
        <v>3.1183040328085401E-2</v>
      </c>
      <c r="O1" s="1">
        <v>-1.72351401560999E-2</v>
      </c>
      <c r="P1" s="1">
        <v>8.8858137608871499E-2</v>
      </c>
      <c r="Q1" s="1">
        <v>2.5015206399917701E-2</v>
      </c>
      <c r="R1" s="1">
        <v>-6.1465277874647797E-2</v>
      </c>
      <c r="S1" s="1">
        <v>-6.5039969051699897E-2</v>
      </c>
      <c r="T1" s="1">
        <v>-1.6988397211885099E-2</v>
      </c>
      <c r="U1" s="1">
        <v>1.46829359042306E-2</v>
      </c>
      <c r="V1" s="1">
        <v>7.0686902264103194E-2</v>
      </c>
      <c r="W1" s="1">
        <v>6.8344029679392002E-2</v>
      </c>
      <c r="X1" s="1">
        <v>-9.2409670428052794E-3</v>
      </c>
      <c r="Y1" s="1">
        <v>-1.8980842231496899E-2</v>
      </c>
    </row>
    <row r="2" spans="1:25" x14ac:dyDescent="0.2">
      <c r="A2" s="1">
        <v>0.11733118199329701</v>
      </c>
      <c r="B2" s="1">
        <v>4.8954439846290297E-2</v>
      </c>
      <c r="C2" s="1">
        <v>3.8353082903952902E-2</v>
      </c>
      <c r="D2" s="1">
        <v>4.4057701841996996E-3</v>
      </c>
      <c r="E2" s="1">
        <v>3.4860732569588999E-2</v>
      </c>
      <c r="F2" s="1">
        <v>4.4525319573181898E-2</v>
      </c>
      <c r="G2" s="1">
        <v>-5.6286409129997104E-3</v>
      </c>
      <c r="H2" s="1">
        <v>8.0301622566126996E-2</v>
      </c>
      <c r="I2" s="1">
        <v>-4.4800230280341601E-2</v>
      </c>
      <c r="J2" s="1">
        <v>-5.0955297434353397E-2</v>
      </c>
      <c r="K2" s="1">
        <v>1.2007047731088899E-2</v>
      </c>
      <c r="L2" s="1">
        <v>1.02740302858091E-2</v>
      </c>
      <c r="M2" s="1">
        <v>-1.7983567836408702E-2</v>
      </c>
      <c r="N2" s="1">
        <v>2.9096989189751399E-2</v>
      </c>
      <c r="O2" s="1">
        <v>3.0172059588945001E-2</v>
      </c>
      <c r="P2" s="1">
        <v>-1.6190275218487999E-2</v>
      </c>
      <c r="Q2" s="1">
        <v>-9.789957919396461E-4</v>
      </c>
      <c r="R2" s="1">
        <v>-4.9173189639810698E-3</v>
      </c>
      <c r="S2" s="1">
        <v>-0.11404747359895601</v>
      </c>
      <c r="T2" s="1">
        <v>4.30145034274809E-2</v>
      </c>
      <c r="U2" s="1">
        <v>3.5900936801687801E-2</v>
      </c>
      <c r="V2" s="1">
        <v>2.01371543832491E-2</v>
      </c>
      <c r="W2" s="1">
        <v>1.1028851303457699E-2</v>
      </c>
      <c r="X2" s="1">
        <v>3.8867056301107102E-2</v>
      </c>
      <c r="Y2" s="1">
        <v>4.56006671469944E-2</v>
      </c>
    </row>
    <row r="3" spans="1:25" x14ac:dyDescent="0.2">
      <c r="A3" s="1">
        <v>8.9835655804227602E-2</v>
      </c>
      <c r="B3" s="1">
        <v>-3.2861803009267498E-2</v>
      </c>
      <c r="C3" s="1">
        <v>5.0217719760573799E-2</v>
      </c>
      <c r="D3" s="1">
        <v>-4.8612548201465301E-2</v>
      </c>
      <c r="E3" s="1">
        <v>2.5525986456881301E-2</v>
      </c>
      <c r="F3" s="1">
        <v>-4.6670367796359897E-3</v>
      </c>
      <c r="G3" s="1">
        <v>-1.9333324130541799E-2</v>
      </c>
      <c r="H3" s="1">
        <v>4.5588661886792503E-2</v>
      </c>
      <c r="I3" s="1">
        <v>-2.6326130701150698E-3</v>
      </c>
      <c r="J3" s="1">
        <v>8.1889318140318607E-2</v>
      </c>
      <c r="K3" s="1">
        <v>-2.8324639884130198E-2</v>
      </c>
      <c r="L3" s="1">
        <v>8.7042218079066397E-2</v>
      </c>
      <c r="M3" s="1">
        <v>1.5775879095971401E-2</v>
      </c>
      <c r="N3" s="1">
        <v>1.73562271208712E-2</v>
      </c>
      <c r="O3" s="1">
        <v>-2.0366360426395599E-2</v>
      </c>
      <c r="P3" s="1">
        <v>5.6308400403757897E-2</v>
      </c>
      <c r="Q3" s="1">
        <v>7.5164065166815203E-3</v>
      </c>
      <c r="R3" s="1">
        <v>-3.0719574692450902E-4</v>
      </c>
      <c r="S3" s="1">
        <v>9.6542700822430702E-2</v>
      </c>
      <c r="T3" s="1">
        <v>6.1605603846942997E-2</v>
      </c>
      <c r="U3" s="1">
        <v>3.9036596309168101E-2</v>
      </c>
      <c r="V3" s="1">
        <v>2.808256228313E-2</v>
      </c>
      <c r="W3" s="1">
        <v>2.40076096610406E-2</v>
      </c>
      <c r="X3" s="1">
        <v>9.3015476686588508E-3</v>
      </c>
      <c r="Y3" s="1">
        <v>1.2395687888394799E-2</v>
      </c>
    </row>
    <row r="4" spans="1:25" x14ac:dyDescent="0.2">
      <c r="A4" s="1">
        <v>1.7599409492541799E-2</v>
      </c>
      <c r="B4" s="1">
        <v>-4.0703675445363401E-2</v>
      </c>
      <c r="C4" s="1">
        <v>-1.6731178344038401E-2</v>
      </c>
      <c r="D4" s="1">
        <v>6.4170849681939E-3</v>
      </c>
      <c r="E4" s="1">
        <v>1.4658090683627599E-2</v>
      </c>
      <c r="F4" s="1">
        <v>7.6171228277799999E-2</v>
      </c>
      <c r="G4" s="1">
        <v>-1.7612072919876501E-2</v>
      </c>
      <c r="H4" s="1">
        <v>1.19632101698672E-2</v>
      </c>
      <c r="I4" s="1">
        <v>7.0378370974001694E-2</v>
      </c>
      <c r="J4" s="1">
        <v>2.9921736809977201E-2</v>
      </c>
      <c r="K4" s="1">
        <v>7.2565015462778298E-2</v>
      </c>
      <c r="L4" s="1">
        <v>-2.7697489950219601E-3</v>
      </c>
      <c r="M4" s="1">
        <v>9.3390423076694498E-2</v>
      </c>
      <c r="N4" s="1">
        <v>-1.28300157635521E-2</v>
      </c>
      <c r="O4" s="1">
        <v>-3.6193580943473698E-2</v>
      </c>
      <c r="P4" s="1">
        <v>2.77525417739823E-2</v>
      </c>
      <c r="Q4" s="1">
        <v>3.1357306012983401E-2</v>
      </c>
      <c r="R4" s="1">
        <v>2.67639921221236E-2</v>
      </c>
      <c r="S4" s="1">
        <v>0.18813449588551301</v>
      </c>
      <c r="T4" s="1">
        <v>6.3980165024454597E-2</v>
      </c>
      <c r="U4" s="1">
        <v>1.9234157191893E-2</v>
      </c>
      <c r="V4" s="1">
        <v>-6.8278774638634203E-3</v>
      </c>
      <c r="W4" s="1">
        <v>-8.7253018089157794E-3</v>
      </c>
      <c r="X4" s="1">
        <v>-1.04464014888644E-2</v>
      </c>
      <c r="Y4" s="1">
        <v>-2.4416557094956E-2</v>
      </c>
    </row>
    <row r="5" spans="1:25" x14ac:dyDescent="0.2">
      <c r="A5" s="1">
        <v>4.3796701921275598E-2</v>
      </c>
      <c r="B5" s="1">
        <v>4.1740426120416398E-3</v>
      </c>
      <c r="C5" s="1">
        <v>6.7784362850501198E-2</v>
      </c>
      <c r="D5" s="1">
        <v>-1.33093947080657E-2</v>
      </c>
      <c r="E5" s="1">
        <v>2.7513687067676301E-2</v>
      </c>
      <c r="F5" s="1">
        <v>6.62872176906351E-2</v>
      </c>
      <c r="G5" s="1">
        <v>8.5211011054355801E-2</v>
      </c>
      <c r="H5" s="1">
        <v>-3.5399715298933099E-2</v>
      </c>
      <c r="I5" s="1">
        <v>8.0159225714885804E-3</v>
      </c>
      <c r="J5" s="1">
        <v>3.0475415890185001E-2</v>
      </c>
      <c r="K5" s="1">
        <v>3.8154202221884599E-2</v>
      </c>
      <c r="L5" s="1">
        <v>-8.9996682856933897E-3</v>
      </c>
      <c r="M5" s="1">
        <v>0.108107654026823</v>
      </c>
      <c r="N5" s="1">
        <v>1.73079605656692E-2</v>
      </c>
      <c r="O5" s="1">
        <v>4.4606542439654701E-2</v>
      </c>
      <c r="P5" s="1">
        <v>-4.4031293041399203E-2</v>
      </c>
      <c r="Q5" s="1">
        <v>3.8446719214001703E-2</v>
      </c>
      <c r="R5" s="1">
        <v>3.63158617688846E-2</v>
      </c>
      <c r="S5" s="1">
        <v>6.8944958278698898E-2</v>
      </c>
      <c r="T5" s="1">
        <v>-6.1098447561550098E-2</v>
      </c>
      <c r="U5" s="1">
        <v>-1.44432687318744E-2</v>
      </c>
      <c r="V5" s="1">
        <v>-7.9758622959227504E-2</v>
      </c>
      <c r="W5" s="1">
        <v>6.2965648130297397E-2</v>
      </c>
      <c r="X5" s="1">
        <v>5.7424530149891599E-3</v>
      </c>
      <c r="Y5" s="1">
        <v>9.6963045255891393E-3</v>
      </c>
    </row>
    <row r="6" spans="1:25" x14ac:dyDescent="0.2">
      <c r="A6" s="1">
        <v>-3.1520626451712101E-2</v>
      </c>
      <c r="B6" s="1">
        <v>-2.0499603979400299E-2</v>
      </c>
      <c r="C6" s="1">
        <v>4.1659446453271402E-2</v>
      </c>
      <c r="D6" s="1">
        <v>-1.2150390987024799E-2</v>
      </c>
      <c r="E6" s="1">
        <v>4.2133996658491803E-2</v>
      </c>
      <c r="F6" s="1">
        <v>-3.9344101684703502E-2</v>
      </c>
      <c r="G6" s="1">
        <v>6.2373621551859E-2</v>
      </c>
      <c r="H6" s="1">
        <v>5.7453784239017902E-3</v>
      </c>
      <c r="I6" s="1">
        <v>5.3848244108413303E-2</v>
      </c>
      <c r="J6" s="1">
        <v>-2.85632078698481E-2</v>
      </c>
      <c r="K6" s="1">
        <v>7.3655300130588998E-3</v>
      </c>
      <c r="L6" s="1">
        <v>-5.1098780619398203E-2</v>
      </c>
      <c r="M6" s="1">
        <v>4.2319198713116103E-2</v>
      </c>
      <c r="N6" s="1">
        <v>6.5443436767608304E-2</v>
      </c>
      <c r="O6" s="1">
        <v>2.9425794180570002E-2</v>
      </c>
      <c r="P6" s="1">
        <v>-6.5069555747640003E-3</v>
      </c>
      <c r="Q6" s="1">
        <v>1.54725749583602E-2</v>
      </c>
      <c r="R6" s="1">
        <v>-6.4087627558686397E-2</v>
      </c>
      <c r="S6" s="1">
        <v>3.6583908485150501E-2</v>
      </c>
      <c r="T6" s="1">
        <v>-4.1657619215936102E-2</v>
      </c>
      <c r="U6" s="1">
        <v>-4.5533656851011297E-3</v>
      </c>
      <c r="V6" s="1">
        <v>3.3100084678322997E-2</v>
      </c>
      <c r="W6" s="1">
        <v>1.9432270983349199E-3</v>
      </c>
      <c r="X6" s="1">
        <v>4.7044556902968E-2</v>
      </c>
      <c r="Y6" s="1">
        <v>-1.0423515227434999E-2</v>
      </c>
    </row>
    <row r="7" spans="1:25" x14ac:dyDescent="0.2">
      <c r="A7" s="1">
        <v>5.2809321487709199E-2</v>
      </c>
      <c r="B7" s="1">
        <v>4.3480110610428897E-2</v>
      </c>
      <c r="C7" s="1">
        <v>2.1270312780411499E-2</v>
      </c>
      <c r="D7" s="1">
        <v>9.4067174325742004E-4</v>
      </c>
      <c r="E7" s="1">
        <v>5.3391156329954503E-2</v>
      </c>
      <c r="F7" s="1">
        <v>-9.4962928418022299E-2</v>
      </c>
      <c r="G7" s="1">
        <v>5.1182041409996298E-2</v>
      </c>
      <c r="H7" s="1">
        <v>-5.0444342336297798E-2</v>
      </c>
      <c r="I7" s="1">
        <v>3.4598491774361201E-3</v>
      </c>
      <c r="J7" s="1">
        <v>4.0876105346972599E-2</v>
      </c>
      <c r="K7" s="1">
        <v>9.0131288356891399E-3</v>
      </c>
      <c r="L7" s="1">
        <v>-9.7512692323336397E-2</v>
      </c>
      <c r="M7" s="1">
        <v>6.0648218182479799E-2</v>
      </c>
      <c r="N7" s="1">
        <v>-7.5653006383569902E-3</v>
      </c>
      <c r="O7" s="1">
        <v>5.8140116360414301E-2</v>
      </c>
      <c r="P7" s="1">
        <v>-1.46845909354815E-2</v>
      </c>
      <c r="Q7" s="1">
        <v>-1.5580029061272401E-2</v>
      </c>
      <c r="R7" s="1">
        <v>9.7410282158864707E-3</v>
      </c>
      <c r="S7" s="1">
        <v>9.4487540434481501E-2</v>
      </c>
      <c r="T7" s="1">
        <v>6.3479625089846198E-2</v>
      </c>
      <c r="U7" s="1">
        <v>-2.4983549443743199E-2</v>
      </c>
      <c r="V7" s="1">
        <v>2.02317673188308E-4</v>
      </c>
      <c r="W7" s="1">
        <v>5.4186864175279098E-2</v>
      </c>
      <c r="X7" s="1">
        <v>-4.1470153248621501E-2</v>
      </c>
      <c r="Y7" s="1">
        <v>-3.2448123873489297E-2</v>
      </c>
    </row>
    <row r="8" spans="1:25" x14ac:dyDescent="0.2">
      <c r="A8" s="1">
        <v>4.2871264736132703E-2</v>
      </c>
      <c r="B8" s="1">
        <v>-1.67746704027617E-3</v>
      </c>
      <c r="C8" s="1">
        <v>7.1754488458012897E-2</v>
      </c>
      <c r="D8" s="1">
        <v>3.7098202630033099E-2</v>
      </c>
      <c r="E8" s="1">
        <v>3.5672960981366901E-2</v>
      </c>
      <c r="F8" s="1">
        <v>6.8176013224630197E-2</v>
      </c>
      <c r="G8" s="1">
        <v>5.4631383877901202E-2</v>
      </c>
      <c r="H8" s="1">
        <v>-0.13522902002148501</v>
      </c>
      <c r="I8" s="1">
        <v>-1.6699341313816701E-2</v>
      </c>
      <c r="J8" s="1">
        <v>6.2450393628807901E-2</v>
      </c>
      <c r="K8" s="1">
        <v>-2.3648807991390099E-2</v>
      </c>
      <c r="L8" s="1">
        <v>9.3259842190669493E-3</v>
      </c>
      <c r="M8" s="1">
        <v>5.2637656759365499E-2</v>
      </c>
      <c r="N8" s="1">
        <v>8.4316314790675792E-3</v>
      </c>
      <c r="O8" s="1">
        <v>-1.02686153905017E-2</v>
      </c>
      <c r="P8" s="1">
        <v>1.8196074074135801E-2</v>
      </c>
      <c r="Q8" s="1">
        <v>2.9043861682390999E-3</v>
      </c>
      <c r="R8" s="1">
        <v>3.9930974983463499E-2</v>
      </c>
      <c r="S8" s="1">
        <v>3.7492271850477502E-2</v>
      </c>
      <c r="T8" s="1">
        <v>-5.8159713417492501E-2</v>
      </c>
      <c r="U8" s="1">
        <v>-5.3329466999659597E-2</v>
      </c>
      <c r="V8" s="1">
        <v>1.42289470297924E-2</v>
      </c>
      <c r="W8" s="1">
        <v>-3.9814757909312597E-3</v>
      </c>
      <c r="X8" s="1">
        <v>4.0689578745802597E-2</v>
      </c>
      <c r="Y8" s="1">
        <v>-3.13357739457902E-2</v>
      </c>
    </row>
    <row r="9" spans="1:25" x14ac:dyDescent="0.2">
      <c r="A9" s="1">
        <v>5.0778528381768403E-3</v>
      </c>
      <c r="B9" s="1">
        <v>2.6301939226678801E-2</v>
      </c>
      <c r="C9" s="1">
        <v>2.66224817269376E-2</v>
      </c>
      <c r="D9" s="1">
        <v>1.7045738662631701E-2</v>
      </c>
      <c r="E9" s="1">
        <v>3.9081968761787898E-2</v>
      </c>
      <c r="F9" s="1">
        <v>6.13797210452173E-2</v>
      </c>
      <c r="G9" s="1">
        <v>8.1816693351497299E-2</v>
      </c>
      <c r="H9" s="1">
        <v>4.5057202572560302E-2</v>
      </c>
      <c r="I9" s="1">
        <v>-3.30754159750715E-2</v>
      </c>
      <c r="J9" s="1">
        <v>2.2708615163166902E-2</v>
      </c>
      <c r="K9" s="1">
        <v>-9.2150227755886702E-2</v>
      </c>
      <c r="L9" s="1">
        <v>-0.106974533519541</v>
      </c>
      <c r="M9" s="1">
        <v>7.9375891749449007E-3</v>
      </c>
      <c r="N9" s="1">
        <v>2.6579185636990799E-2</v>
      </c>
      <c r="O9" s="1">
        <v>9.8841572959814002E-3</v>
      </c>
      <c r="P9" s="1">
        <v>2.9291123495558602E-3</v>
      </c>
      <c r="Q9" s="1">
        <v>1.6175103061570301E-2</v>
      </c>
      <c r="R9" s="1">
        <v>-0.10080887418137199</v>
      </c>
      <c r="S9" s="1">
        <v>7.4214595239135206E-2</v>
      </c>
      <c r="T9" s="1">
        <v>9.6000836837579998E-2</v>
      </c>
      <c r="U9" s="1">
        <v>-8.2888336229286499E-2</v>
      </c>
      <c r="V9" s="1">
        <v>3.3200340193211601E-2</v>
      </c>
      <c r="W9" s="1">
        <v>4.2637765296034399E-2</v>
      </c>
      <c r="X9" s="1">
        <v>-4.3142810174374699E-2</v>
      </c>
      <c r="Y9" s="1">
        <v>-1.3833819912775099E-2</v>
      </c>
    </row>
    <row r="10" spans="1:25" x14ac:dyDescent="0.2">
      <c r="A10" s="1">
        <v>3.7462792285655702E-2</v>
      </c>
      <c r="B10" s="1">
        <v>3.9865348995314798E-2</v>
      </c>
      <c r="C10" s="1">
        <v>1.1872331452607601E-2</v>
      </c>
      <c r="D10" s="1">
        <v>2.4879245173836901E-2</v>
      </c>
      <c r="E10" s="1">
        <v>-2.7940107739092099E-2</v>
      </c>
      <c r="F10" s="1">
        <v>1.1134170843666301E-2</v>
      </c>
      <c r="G10" s="1">
        <v>-2.12879348458639E-4</v>
      </c>
      <c r="H10" s="1">
        <v>3.2283480368626702E-2</v>
      </c>
      <c r="I10" s="1">
        <v>1.9777738935822499E-2</v>
      </c>
      <c r="J10" s="1">
        <v>1.16812655211871E-2</v>
      </c>
      <c r="K10" s="1">
        <v>1.6709589083419199E-2</v>
      </c>
      <c r="L10" s="1">
        <v>6.8979419306534701E-2</v>
      </c>
      <c r="M10" s="1">
        <v>9.2379913396483396E-2</v>
      </c>
      <c r="N10" s="1">
        <v>1.19169615367355E-2</v>
      </c>
      <c r="O10" s="1">
        <v>-2.4557432458772298E-2</v>
      </c>
      <c r="P10" s="1">
        <v>4.8838193484626202E-2</v>
      </c>
      <c r="Q10" s="1">
        <v>3.3959677122796003E-2</v>
      </c>
      <c r="R10" s="1">
        <v>-0.18162207424851401</v>
      </c>
      <c r="S10" s="1">
        <v>-3.7724225670325601E-2</v>
      </c>
      <c r="T10" s="1">
        <v>5.2350577609533898E-2</v>
      </c>
      <c r="U10" s="1">
        <v>0.125851772182838</v>
      </c>
      <c r="V10" s="1">
        <v>-1.25806185177767E-2</v>
      </c>
      <c r="W10" s="1">
        <v>3.0065579954124299E-2</v>
      </c>
      <c r="X10" s="1">
        <v>2.3839792277877001E-2</v>
      </c>
      <c r="Y10" s="1">
        <v>7.7333537687050993E-2</v>
      </c>
    </row>
    <row r="11" spans="1:25" x14ac:dyDescent="0.2">
      <c r="A11" s="1">
        <v>-9.0201316373910399E-3</v>
      </c>
      <c r="B11" s="1">
        <v>9.4539772525195895E-2</v>
      </c>
      <c r="C11" s="1">
        <v>-1.14387122568263E-2</v>
      </c>
      <c r="D11" s="1">
        <v>-3.8414837478359803E-2</v>
      </c>
      <c r="E11" s="1">
        <v>1.6732830567121999E-2</v>
      </c>
      <c r="F11" s="1">
        <v>9.5785345916559003E-2</v>
      </c>
      <c r="G11" s="1">
        <v>1.8037553013231201E-3</v>
      </c>
      <c r="H11" s="1">
        <v>4.3143339149533597E-2</v>
      </c>
      <c r="I11" s="1">
        <v>3.59769714115516E-3</v>
      </c>
      <c r="J11" s="1">
        <v>-5.6362036432612596E-3</v>
      </c>
      <c r="K11" s="1">
        <v>7.5032223369317405E-2</v>
      </c>
      <c r="L11" s="1">
        <v>7.9764083155090607E-2</v>
      </c>
      <c r="M11" s="1">
        <v>4.0195229136468801E-2</v>
      </c>
      <c r="N11" s="1">
        <v>7.6672771238458406E-2</v>
      </c>
      <c r="O11" s="1">
        <v>2.80868519466741E-2</v>
      </c>
      <c r="P11" s="1">
        <v>5.52288451356472E-2</v>
      </c>
      <c r="Q11" s="1">
        <v>-6.6556480112787295E-2</v>
      </c>
      <c r="R11" s="1">
        <v>-0.118273717959316</v>
      </c>
      <c r="S11" s="1">
        <v>2.1530582400111201E-2</v>
      </c>
      <c r="T11" s="1">
        <v>4.3862374216033499E-2</v>
      </c>
      <c r="U11" s="1">
        <v>6.1606529624739503E-3</v>
      </c>
      <c r="V11" s="1">
        <v>1.15640508405889E-2</v>
      </c>
      <c r="W11" s="1">
        <v>3.7343239666732399E-2</v>
      </c>
      <c r="X11" s="1">
        <v>-2.7531565711587901E-3</v>
      </c>
      <c r="Y11" s="1">
        <v>4.2258996092312002E-3</v>
      </c>
    </row>
    <row r="12" spans="1:25" x14ac:dyDescent="0.2">
      <c r="A12" s="1">
        <v>7.21829680979032E-2</v>
      </c>
      <c r="B12" s="1">
        <v>4.2821920926706697E-2</v>
      </c>
      <c r="C12" s="1">
        <v>0.108858296411353</v>
      </c>
      <c r="D12" s="1">
        <v>9.2342638519471807E-3</v>
      </c>
      <c r="E12" s="1">
        <v>9.2877610520469105E-3</v>
      </c>
      <c r="F12" s="1">
        <v>-5.1907552593902099E-3</v>
      </c>
      <c r="G12" s="1">
        <v>5.2155868904478903E-3</v>
      </c>
      <c r="H12" s="1">
        <v>3.1911300110920401E-2</v>
      </c>
      <c r="I12" s="1">
        <v>1.54741749746467E-2</v>
      </c>
      <c r="J12" s="1">
        <v>6.9627607635372596E-2</v>
      </c>
      <c r="K12" s="1">
        <v>4.2184380098351799E-2</v>
      </c>
      <c r="L12" s="1">
        <v>-2.6660226424418999E-2</v>
      </c>
      <c r="M12" s="1">
        <v>6.5112444751503004E-2</v>
      </c>
      <c r="N12" s="1">
        <v>2.9722637367938301E-2</v>
      </c>
      <c r="O12" s="1">
        <v>1.2981999657374701E-2</v>
      </c>
      <c r="P12" s="1">
        <v>1.12769498498515E-2</v>
      </c>
      <c r="Q12" s="1">
        <v>7.8256317208230796E-3</v>
      </c>
      <c r="R12" s="1">
        <v>2.5908283150701199E-2</v>
      </c>
      <c r="S12" s="1">
        <v>6.9264190071986795E-2</v>
      </c>
      <c r="T12" s="1">
        <v>5.4976633329370903E-2</v>
      </c>
      <c r="U12" s="1">
        <v>5.8745974402384903E-3</v>
      </c>
      <c r="V12" s="1">
        <v>2.07097496877994E-2</v>
      </c>
      <c r="W12" s="1">
        <v>1.61794663500315E-2</v>
      </c>
      <c r="X12" s="1">
        <v>2.1264318302049199E-2</v>
      </c>
      <c r="Y12" s="1">
        <v>-3.3032296390778301E-2</v>
      </c>
    </row>
    <row r="14" spans="1:25" x14ac:dyDescent="0.2">
      <c r="A14" s="1">
        <f>AVERAGE(A1:A12)</f>
        <v>4.3742011865738901E-2</v>
      </c>
      <c r="B14" s="1">
        <f t="shared" ref="B14:Y14" si="0">AVERAGE(B1:B12)</f>
        <v>2.8961546019106221E-2</v>
      </c>
      <c r="C14" s="1">
        <f t="shared" si="0"/>
        <v>3.9865951642280816E-2</v>
      </c>
      <c r="D14" s="1">
        <f t="shared" si="0"/>
        <v>6.789004213865882E-3</v>
      </c>
      <c r="E14" s="1">
        <f t="shared" si="0"/>
        <v>2.4946305657724353E-2</v>
      </c>
      <c r="F14" s="1">
        <f t="shared" si="0"/>
        <v>2.1429723041796425E-2</v>
      </c>
      <c r="G14" s="1">
        <f t="shared" si="0"/>
        <v>2.9629018155609522E-2</v>
      </c>
      <c r="H14" s="1">
        <f t="shared" si="0"/>
        <v>6.3345757002976066E-3</v>
      </c>
      <c r="I14" s="1">
        <f t="shared" si="0"/>
        <v>7.0716604967639048E-3</v>
      </c>
      <c r="J14" s="1">
        <f t="shared" si="0"/>
        <v>1.9920232432579454E-2</v>
      </c>
      <c r="K14" s="1">
        <f t="shared" si="0"/>
        <v>1.7793130545680508E-2</v>
      </c>
      <c r="L14" s="1">
        <f t="shared" si="0"/>
        <v>-1.5523914617633411E-3</v>
      </c>
      <c r="M14" s="1">
        <f t="shared" si="0"/>
        <v>4.5336378060567624E-2</v>
      </c>
      <c r="N14" s="1">
        <f t="shared" si="0"/>
        <v>2.4442960402438915E-2</v>
      </c>
      <c r="O14" s="1">
        <f t="shared" si="0"/>
        <v>8.7230326745309176E-3</v>
      </c>
      <c r="P14" s="1">
        <f t="shared" si="0"/>
        <v>1.8997928325857963E-2</v>
      </c>
      <c r="Q14" s="1">
        <f t="shared" si="0"/>
        <v>7.9631255174478065E-3</v>
      </c>
      <c r="R14" s="1">
        <f t="shared" si="0"/>
        <v>-3.2735162191031869E-2</v>
      </c>
      <c r="S14" s="1">
        <f t="shared" si="0"/>
        <v>3.9198631262250316E-2</v>
      </c>
      <c r="T14" s="1">
        <f t="shared" si="0"/>
        <v>2.5113845164531603E-2</v>
      </c>
      <c r="U14" s="1">
        <f t="shared" si="0"/>
        <v>5.5453051419054253E-3</v>
      </c>
      <c r="V14" s="1">
        <f t="shared" si="0"/>
        <v>1.1062082507709856E-2</v>
      </c>
      <c r="W14" s="1">
        <f t="shared" si="0"/>
        <v>2.7999625309573103E-2</v>
      </c>
      <c r="X14" s="1">
        <f t="shared" si="0"/>
        <v>6.6413178906356016E-3</v>
      </c>
      <c r="Y14" s="1">
        <f t="shared" si="0"/>
        <v>-1.2682359849550222E-3</v>
      </c>
    </row>
    <row r="15" spans="1:25" x14ac:dyDescent="0.2">
      <c r="A15">
        <f>STDEV(A1:A12)</f>
        <v>4.3614310299696389E-2</v>
      </c>
      <c r="B15">
        <f t="shared" ref="B15:Y15" si="1">STDEV(B1:B12)</f>
        <v>5.3036483049992526E-2</v>
      </c>
      <c r="C15">
        <f t="shared" si="1"/>
        <v>3.6444489332890934E-2</v>
      </c>
      <c r="D15">
        <f t="shared" si="1"/>
        <v>3.6763079220642779E-2</v>
      </c>
      <c r="E15">
        <f t="shared" si="1"/>
        <v>2.0785224566867148E-2</v>
      </c>
      <c r="F15">
        <f t="shared" si="1"/>
        <v>5.6798456401043029E-2</v>
      </c>
      <c r="G15">
        <f t="shared" si="1"/>
        <v>3.9090191121684777E-2</v>
      </c>
      <c r="H15">
        <f t="shared" si="1"/>
        <v>5.7413327092366281E-2</v>
      </c>
      <c r="I15">
        <f t="shared" si="1"/>
        <v>3.2214835023507006E-2</v>
      </c>
      <c r="J15">
        <f t="shared" si="1"/>
        <v>4.1483928762859716E-2</v>
      </c>
      <c r="K15">
        <f t="shared" si="1"/>
        <v>5.0364662367057993E-2</v>
      </c>
      <c r="L15">
        <f t="shared" si="1"/>
        <v>6.2974216159286181E-2</v>
      </c>
      <c r="M15">
        <f t="shared" si="1"/>
        <v>4.1866223143343546E-2</v>
      </c>
      <c r="N15">
        <f t="shared" si="1"/>
        <v>2.6001251981192665E-2</v>
      </c>
      <c r="O15">
        <f t="shared" si="1"/>
        <v>3.017912853717037E-2</v>
      </c>
      <c r="P15">
        <f t="shared" si="1"/>
        <v>3.7979242092533214E-2</v>
      </c>
      <c r="Q15">
        <f t="shared" si="1"/>
        <v>2.8252405078835918E-2</v>
      </c>
      <c r="R15">
        <f t="shared" si="1"/>
        <v>7.1721576954471997E-2</v>
      </c>
      <c r="S15">
        <f t="shared" si="1"/>
        <v>8.0977598389616143E-2</v>
      </c>
      <c r="T15">
        <f t="shared" si="1"/>
        <v>5.4140202498746723E-2</v>
      </c>
      <c r="U15">
        <f t="shared" si="1"/>
        <v>5.179367278251102E-2</v>
      </c>
      <c r="V15">
        <f t="shared" si="1"/>
        <v>3.599453277146944E-2</v>
      </c>
      <c r="W15">
        <f t="shared" si="1"/>
        <v>2.5824615001462759E-2</v>
      </c>
      <c r="X15">
        <f t="shared" si="1"/>
        <v>2.9807526184988328E-2</v>
      </c>
      <c r="Y15">
        <f t="shared" si="1"/>
        <v>3.3963261440285372E-2</v>
      </c>
    </row>
    <row r="16" spans="1:25" x14ac:dyDescent="0.2">
      <c r="A16" s="1">
        <f>A14/A15</f>
        <v>1.0029279739875516</v>
      </c>
      <c r="B16" s="1">
        <f t="shared" ref="B16:Y16" si="2">B14/B15</f>
        <v>0.54606837319523782</v>
      </c>
      <c r="C16" s="1">
        <f t="shared" si="2"/>
        <v>1.0938814721242927</v>
      </c>
      <c r="D16" s="1">
        <f t="shared" si="2"/>
        <v>0.1846690853374926</v>
      </c>
      <c r="E16" s="1">
        <f t="shared" si="2"/>
        <v>1.2001941849351105</v>
      </c>
      <c r="F16" s="1">
        <f t="shared" si="2"/>
        <v>0.37729410972870903</v>
      </c>
      <c r="G16" s="1">
        <f t="shared" si="2"/>
        <v>0.75796554852793263</v>
      </c>
      <c r="H16" s="1">
        <f t="shared" si="2"/>
        <v>0.11033284467396519</v>
      </c>
      <c r="I16" s="1">
        <f t="shared" si="2"/>
        <v>0.21951565145696847</v>
      </c>
      <c r="J16" s="1">
        <f t="shared" si="2"/>
        <v>0.4801915591566126</v>
      </c>
      <c r="K16" s="1">
        <f t="shared" si="2"/>
        <v>0.35328600867020721</v>
      </c>
      <c r="L16" s="1">
        <f t="shared" si="2"/>
        <v>-2.4651223253604967E-2</v>
      </c>
      <c r="M16" s="1">
        <f t="shared" si="2"/>
        <v>1.0828867439353866</v>
      </c>
      <c r="N16" s="1">
        <f t="shared" si="2"/>
        <v>0.94006859439380464</v>
      </c>
      <c r="O16" s="1">
        <f t="shared" si="2"/>
        <v>0.28904190072245206</v>
      </c>
      <c r="P16" s="1">
        <f t="shared" si="2"/>
        <v>0.50021873210558321</v>
      </c>
      <c r="Q16" s="1">
        <f t="shared" si="2"/>
        <v>0.28185655328200859</v>
      </c>
      <c r="R16" s="1">
        <f t="shared" si="2"/>
        <v>-0.45642000052246146</v>
      </c>
      <c r="S16" s="1">
        <f t="shared" si="2"/>
        <v>0.48406759451731041</v>
      </c>
      <c r="T16" s="1">
        <f t="shared" si="2"/>
        <v>0.46386684950269547</v>
      </c>
      <c r="U16" s="1">
        <f t="shared" si="2"/>
        <v>0.10706530052794186</v>
      </c>
      <c r="V16" s="1">
        <f t="shared" si="2"/>
        <v>0.30732674259014303</v>
      </c>
      <c r="W16" s="1">
        <f t="shared" si="2"/>
        <v>1.0842223710977743</v>
      </c>
      <c r="X16" s="1">
        <f t="shared" si="2"/>
        <v>0.22280674516291471</v>
      </c>
      <c r="Y16" s="1">
        <f t="shared" si="2"/>
        <v>-3.7341407484815625E-2</v>
      </c>
    </row>
    <row r="17" spans="5:25" s="2" customFormat="1" x14ac:dyDescent="0.2">
      <c r="E17" s="2">
        <f>AVERAGE(A14:E14)</f>
        <v>2.8860963879743233E-2</v>
      </c>
      <c r="J17" s="2">
        <f>AVERAGE(F14:J14)</f>
        <v>1.687704196540938E-2</v>
      </c>
      <c r="O17" s="2">
        <f>AVERAGE(K14:O14)</f>
        <v>1.8948622044290923E-2</v>
      </c>
      <c r="T17" s="2">
        <f>AVERAGE(P14:T14)</f>
        <v>1.1707673615811164E-2</v>
      </c>
      <c r="Y17" s="2">
        <f>AVERAGE(U14:Y14)</f>
        <v>9.9960189729737924E-3</v>
      </c>
    </row>
    <row r="18" spans="5:25" s="2" customFormat="1" x14ac:dyDescent="0.2">
      <c r="E18" s="2">
        <f t="shared" ref="E18:E19" si="3">AVERAGE(A15:E15)</f>
        <v>3.8128717294017962E-2</v>
      </c>
      <c r="J18" s="2">
        <f t="shared" ref="J18:J19" si="4">AVERAGE(F15:J15)</f>
        <v>4.5400147680292165E-2</v>
      </c>
      <c r="O18" s="2">
        <f t="shared" ref="O18:O19" si="5">AVERAGE(K15:O15)</f>
        <v>4.2277096437610143E-2</v>
      </c>
      <c r="T18" s="2">
        <f t="shared" ref="T18:T19" si="6">AVERAGE(P15:T15)</f>
        <v>5.4614205002840796E-2</v>
      </c>
      <c r="Y18" s="2">
        <f t="shared" ref="Y18:Y19" si="7">AVERAGE(U15:Y15)</f>
        <v>3.5476721636143384E-2</v>
      </c>
    </row>
    <row r="19" spans="5:25" s="2" customFormat="1" x14ac:dyDescent="0.2">
      <c r="E19" s="2">
        <f t="shared" si="3"/>
        <v>0.805548217915937</v>
      </c>
      <c r="J19" s="2">
        <f t="shared" si="4"/>
        <v>0.38905994270883759</v>
      </c>
      <c r="O19" s="2">
        <f t="shared" si="5"/>
        <v>0.52812640489364904</v>
      </c>
      <c r="T19" s="2">
        <f t="shared" si="6"/>
        <v>0.25471794577702728</v>
      </c>
      <c r="Y19" s="2">
        <f t="shared" si="7"/>
        <v>0.33681595037879164</v>
      </c>
    </row>
    <row r="21" spans="5:25" x14ac:dyDescent="0.2">
      <c r="E21" s="2">
        <f>AVERAGE(E17,J17,O17,T17,Y17)</f>
        <v>1.7278064095645702E-2</v>
      </c>
    </row>
    <row r="22" spans="5:25" x14ac:dyDescent="0.2">
      <c r="E22" s="2">
        <f t="shared" ref="E22:E23" si="8">AVERAGE(E18,J18,O18,T18,Y18)</f>
        <v>4.3179377610180883E-2</v>
      </c>
    </row>
    <row r="23" spans="5:25" x14ac:dyDescent="0.2">
      <c r="E23" s="2">
        <f t="shared" si="8"/>
        <v>0.46285369233484852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return_optimal_yearly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2017-04-27T23:21:35Z</dcterms:created>
  <dcterms:modified xsi:type="dcterms:W3CDTF">2017-04-28T01:11:19Z</dcterms:modified>
</cp:coreProperties>
</file>