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BD3DDAD6-9039-4AD0-9F70-F9B787C10103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INVENTARIO SEPTIEMBRE MQ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'INVENTARIO SEPTIEMBRE MQ 2022'!$A$1:$I$516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'INVENTARIO SEPTIEMBRE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6" i="1" l="1"/>
  <c r="F516" i="1"/>
  <c r="E516" i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H516" i="1" l="1"/>
  <c r="I3" i="1"/>
  <c r="I516" i="1" s="1"/>
</calcChain>
</file>

<file path=xl/sharedStrings.xml><?xml version="1.0" encoding="utf-8"?>
<sst xmlns="http://schemas.openxmlformats.org/spreadsheetml/2006/main" count="1040" uniqueCount="527">
  <si>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</si>
  <si>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</si>
  <si>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</si>
  <si>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</si>
  <si>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</si>
  <si>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</si>
  <si>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</si>
  <si>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SEPTIEMBRE</t>
  </si>
  <si>
    <t>MONTO DE EXISTENCIAS EN B/.</t>
  </si>
  <si>
    <t>SEPTIEMBRE</t>
  </si>
  <si>
    <t>CONECTOR PARA BOMBA DE INFUSION CON FILTRO DE AIRE.</t>
  </si>
  <si>
    <t>PRECIO UNICO</t>
  </si>
  <si>
    <t>AGUJA PARA NEUMOPERITONEO  (TIPO VERESS) PARA LAPARASCOPIA (Se solicita 120mm)</t>
  </si>
  <si>
    <t>TRAMITE USUAL</t>
  </si>
  <si>
    <t>DETERGENTE ANIONICO EN POLVO PRESENTACION: PAQ.DE 4 LIBRAS</t>
  </si>
  <si>
    <t>AGUJA HIPODÉRMICA,  (SE SOLICITA CALIBRE 18G X 1  1/2 PULGADAS, 38MM DE LONGITUD)</t>
  </si>
  <si>
    <t xml:space="preserve">AGUJA HIPODÉRMICA,   (SE SOLICITA CALIBRE 21G, 1 PULGADAS, 25MM DE LONGITUD.) </t>
  </si>
  <si>
    <t>AGUJA HIPODÉRMICA,  SE SOLICITA CALIBRE 21G X 1 1/2 PULGADAS, 38MM DE LONGITUD</t>
  </si>
  <si>
    <t>AGUJA HIPODÉRMICA, SE SOLICITA CALIBRE 22G X 1 PULGADAS, 25MM DE LONGITUD</t>
  </si>
  <si>
    <t>AGUJA HIPODÉRMICA    (SE SOLICITA CALIBRE 22G X 1 1/2 PULGADAS, 38MM DE LONGITUD)</t>
  </si>
  <si>
    <t>AGUJA HIPODÉRMICA, (SE SOLICITA CALIBRE 23G X 1 PULGADAS 25MM DE LONGITUD)</t>
  </si>
  <si>
    <t>AGUJA HIPODÉRMICA,   SE SOLICITA CALIBRE 24G X 1 PULGADAS 25MM DE LONGITUD</t>
  </si>
  <si>
    <t xml:space="preserve">AGUJA HIPODÉRMICA DESECHABLE (Se solicita calibre 25G de 1" de longitud) </t>
  </si>
  <si>
    <t>AGUJA HIPODÉRMICA    (SE SOLICITA CALIBRE 25G X 1 1/2 PULGADAS, 38MM DE LONGITUD)</t>
  </si>
  <si>
    <t>PAPEL SATINADO PARA CAMILLA Y MESA DE EXAMEN.    (SE SOLICITA TAMAÑO 18" ANCHO X 300 PIES LARGO)</t>
  </si>
  <si>
    <t>BANDEJA PARA CATETERIZACION VENOSA CENTRAL TRIPLE LUMEN.  SE SOLICITA CATETER DE POLIURETANO</t>
  </si>
  <si>
    <t>BANDEJA PARA CATETERIZACION VENOSO CENTRAL TRIPLE LUMEN CON 2 ANTIBIOTICOS (MINOCICLINA Y RIFAMPICINA).                                                                      (SE SOLICITA CATETER DE POLIURETANO ADULTO)</t>
  </si>
  <si>
    <t>RECIPIENTE DESECHABLE PARA SISTEMA DE DRENAJE TORÁCICO DIGITAL (Se solicita de 800cc de capacidad)</t>
  </si>
  <si>
    <t>TUBO PARA SISTEMA DE DRENAJE TORÁCICO DIGITAL CONEXIÓN DOBLE (Se solicita longitud de 1.5 mts). DEBE SER COMPATIBLE CON EL EQUIPO EXISTENTE EN LA INSTITUCIÓN.</t>
  </si>
  <si>
    <t>ESPONJA HEMOSTATICA DE GELATINA ABSORBIBLE.   SE SOLICITA TAMAÑO 7x5x1CM ( 70MMX50MMX10MM )</t>
  </si>
  <si>
    <t>JALEA LUBRICANTE ESTÉRIL  (SE SOLICITA TUBO DE 113 GM)</t>
  </si>
  <si>
    <t>TRAJE DE PROTECCION PERSONAL (TIPO OVEROL) TAMAÑO L</t>
  </si>
  <si>
    <t>TRAJE DE PROTECCION PERSONAL (TIPO OVEROL)TAMAÑO XL</t>
  </si>
  <si>
    <t>APLICADOR DE GRAPAS AUTOMÁTICO PARA LAPAROSCOPIA (Se solicita con grapa de 10mm, 20 grapas, mediano / grande)</t>
  </si>
  <si>
    <t>APLICADOR DE GRAPAS AUTOMÁTICO PARA LAPAROSCOPIA  (SE SOLICITA TAMAÑO DE 5MM, 20 GRAPAS, MEDIANO / GRANDE)</t>
  </si>
  <si>
    <t>VENDA DE GASA PRESATURADAS DE CLORURO DE SODIO AL 20%   (TAMAÑO 6" (15 CM ) X 6 3/4" (17 CM ).</t>
  </si>
  <si>
    <t>APLICADOR DE MADERA CON ALGODÓN, ESTÉRIL  (SE SOLICITA DE 6")</t>
  </si>
  <si>
    <t>APÓSITO HIDROCOLOIDE (FINO O EXTRA DELGADO)          (SE SOLICITA CUADRADO 15CM X 15CM).</t>
  </si>
  <si>
    <t>APÓSITO HIDROCOLOIDE (Estándar, Regular o Extra Absorbente)                (SE SOICITA CUADRADO/IMPERMEABLE 20CM X 20CM).</t>
  </si>
  <si>
    <t>APÓSITO HIDROCOLOIDE (FINO O EXTRA DELGADO)             (SE SOLICITA CUADRADO 10CM X 10CM)</t>
  </si>
  <si>
    <t>APÓSITO HIDROCOLOIDE (Estándar, Regular o Extra Absorbente).  SE SOLICITA,  CUADRADO 15CM X 15CM</t>
  </si>
  <si>
    <t>APOSITO TRANSPARENTE ESTERIL. SE SOLICITA  CON VENTANA DE 8-10CM X 10-12.5CM</t>
  </si>
  <si>
    <t>APOSITO TRANSPARENTE ESTERIL. SE SOLICITA CON VENTANA TAMAÑO DE 5-6CM X 7-8CM</t>
  </si>
  <si>
    <t>APOSITO OCULAR ADULTO ESTERIL</t>
  </si>
  <si>
    <t xml:space="preserve">INSTRUMENTO DE ENGRAPADO PARA CIERRE DE PIEL DESECHABLE </t>
  </si>
  <si>
    <t xml:space="preserve">INSTRUMENTAL DE ENGRAPADO TORACO ABDOMINAL Y REGARGA, DESECHABLE (Se solicita carga de 60mm, 3.5mm de altura de grapa abierta y 1.5mm de altura de grapa cerrada. Y por cada dos (2) instrumentos con carga, debe entregar una recarga adicional) </t>
  </si>
  <si>
    <t xml:space="preserve">INSTRUMENTO DE ENGRAPADO TORACO ABDOMINAL Y RECARGA DESECHABLE (Se solicita carga de 30mm, 3.5mm de altura de grapa abierta y 1.5mm de altura de grapa cerrada. Por cada dos (2) instrumentos con carga, debe entregar una recarga adicional) </t>
  </si>
  <si>
    <t xml:space="preserve">INSTRUMENTO DE ENGRAPADO Y CORTE LINEAL PARA CIRUGÍA ABIERTA, DESECHABLE </t>
  </si>
  <si>
    <t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t>
  </si>
  <si>
    <t>INSTRUMENTO DE ENGRAPADO MECANICO CIRCULAR,DESECHABLE.   SE SOLICITA INSTRUMENTO CURVO CON GRAPA DE 29MM CON GRAPAS DE ALTURA MINIMA DE 4.8 MM ABIERTA O INDICADOR DE ESCALA DE COMPRENSION DE 2 MM CERRADA</t>
  </si>
  <si>
    <t>ENGRAPADORA  CIRCULAR CORTANTE CON YUNQUE ARTICULABLE PARA ANASTOMOSIS DIGESTIVA (Se solicita de 31mm, con grapas de altura mínima de 4.8mm abierta)</t>
  </si>
  <si>
    <t xml:space="preserve">INSTRUMENTO DE ENGRAPADO MECÁNICO PARA FIJAR  MALLAS EN  HERNIAS, DESECHABLE, CON 10 GRAPAS O MAS, DE TITANIUM  DE 4.8mm (Por cada instrumento con su carga, debe entregar una carga adicional) </t>
  </si>
  <si>
    <t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t>
  </si>
  <si>
    <t xml:space="preserve">INSTRUMENTO DE ENGRAPADO Y CORTE LINEAL RECTA ENDOSCOPICA CON O SIN REGARGA,DESECHABLE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</si>
  <si>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PARA LIGAR VASOS, DE TITANIUM, DESECHABLE (Se solicita tamaño chico)</t>
  </si>
  <si>
    <t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t>
  </si>
  <si>
    <t>RECARGA DE CLIP DE POLÍMERO NO ABSORBIBLE    (SE SOLICITA DE 7MM A 16MM. LA EMPRESA ENTREGARÁ A LA UNIDAD LA PINZA PARA APLICAR EL MISMO)</t>
  </si>
  <si>
    <t xml:space="preserve">BANDEJA PRE OPERATORIA PARA LAVADO DE PIEL. SE SOLICITA CON TENAZA Y DOS APLICADORES DE 3 PULGADAS CON PUNTA DE ALGODÓN
</t>
  </si>
  <si>
    <t>BANDEJA DE ANESTESIA RAQUIDEA DESEHABLE CON MEDICAMENTO SE SOLICITA (CON INTRODUCTOR, AGUJA PUNTA DE LAPIZ/SPROTE 25G LARGO 136MM CON AGUJA 22G x 1 1/2", Epinefrina 1:1000, ampolla de 1ml y efedrina sulfato 50mg/ml, ampolla de 1ml, y CON BUPIVACAINA PESADA).</t>
  </si>
  <si>
    <t>BOLSA MIXTA TERMOSELLABLE PARA ESTERILIZAR, 12" X 16" A 18"(304.8 MM X 406.4MM A 457.2 MM)</t>
  </si>
  <si>
    <t>BOLSA MIXTA TERMOSELLABLE PARA ESTERILIZACION 18" X 24" (450 X 600MM)</t>
  </si>
  <si>
    <t>ROLLO SIN FUELLE TERMOSELLABLE PARA ESTERILIZACIÓN, DE 3" DE ANCHO X 660 PIES (7.5CM Ó 75MM X 200 Mts)</t>
  </si>
  <si>
    <t>ROLLO SIN FUELLE TERMOSELLABLE PARA ESTERILIZACION 4" DE ANCHO x 660' (10cm Ó 100mm x 200mts)</t>
  </si>
  <si>
    <t xml:space="preserve">BOLSA MIXTA TERMOSELLABLE PARA ESTERILIZAR, 3" X 10" a 10 1/2" (75 X 255 a 265MM) </t>
  </si>
  <si>
    <t xml:space="preserve">BOLSA MIXTA TERMOSELLABLE PARA ESTERILIZAR 5 1/4" A 5 1/2´´ X 10 1/2" A 11´´(130MM A 140MM X 260MM A 280MM). </t>
  </si>
  <si>
    <t>BOLSA MIXTA TERMOSELLABLE PARA ESTERILIZAR, 8" X 12" (200 X 300MM)</t>
  </si>
  <si>
    <t>BOLSA HIDROSOLUBLE SE SOLICITA TAMAÑO 28" X 39"</t>
  </si>
  <si>
    <t>BOLSA DE 1 PIEZA PARA COLOSTOMÍA/ILEOSTOMÍA PARA ADULTO RECORTABLE. ABIERTA.  SE SOLICITA CON FILTRO DE CARBON INCORPORADO Y DIAMETRO DE 10mm o 12mm hasta 55mm</t>
  </si>
  <si>
    <t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t>
  </si>
  <si>
    <t>BOLSA DE 1 PIEZA PARA COLOSTOMIA / ILEOSTOMIA PEDIATRICA, ABIERTA (RECORTABLE).  SE SOLICITA DE 10MM A  35MM</t>
  </si>
  <si>
    <t>SISTEMA DE DOS PIEZAS PARA UROSTOMÌA DE ADULTO CON DIÀMETRO EXTERNO. SE SOLICITA DE  DE 50MM</t>
  </si>
  <si>
    <t xml:space="preserve">BOLSA COLECTORA DE ORINA PARA ADULTO.
</t>
  </si>
  <si>
    <t xml:space="preserve">BOLSA COLECTORA DE ORINA DE 30 A 35 ONZA DE CAPACIDAD     (900CC A 1050CC) DE PIERNA . </t>
  </si>
  <si>
    <t>BOLSA BIODEGRADABLE COLECTORA DE VOMITO.</t>
  </si>
  <si>
    <t>CUBIERTA DE ZAPATO (Se solicita sin cinta)</t>
  </si>
  <si>
    <t>BRAZALETE DE IDENTIFICACIÓN PEDIATRICA. SE SOLICITA: 8 PULGADAS DE LONGITUD</t>
  </si>
  <si>
    <t>BRAZALETE DE IDENTIFICACIÓN PARA ADULTOS.                (SE SOLICITA: 12 PULGADAS DE LONGITUD)</t>
  </si>
  <si>
    <t>CALCETA TUBULAR. SE SOLICITA TAMAÑO :  3 " X 25 YARDAS DE ALGODON</t>
  </si>
  <si>
    <t>MEDIA ANTIDESLIZANTE. SE SOLICITA MEDIANA  (LONGITUD: 35cms, ANCHO 8.5cm)</t>
  </si>
  <si>
    <t>MEDIA ANTIDESLIZANTE                (SE SOLICITA GRANDE (Longitud: 40cms, ancho 9cm).</t>
  </si>
  <si>
    <t xml:space="preserve"> CALCETA TUBULAR. SE SOLICITA TAMAÑO: 4 " X 25 YARDAS.  DE ALGODON</t>
  </si>
  <si>
    <t xml:space="preserve">CANULA INTRAVENOSA SIN JERINGUILLA SE SOLICITA DE 18G  X  1  1/4"  A  1  1/2" DE  POLIURETANO
</t>
  </si>
  <si>
    <t xml:space="preserve">CANULA INTRAVENOSA SIN JERINGUILLA SE SOLICITA DE POLIURETANO  CALIBRE # 22 G X  DE 1" A  1  1/4" .
</t>
  </si>
  <si>
    <t>CÁNULA INTRAVENOSA SIN JERINGUILLA  (SE SOLICITA DE POLIURETANO, CALIBRE # 24, DE 3/4")</t>
  </si>
  <si>
    <t>CATETER DE HISTEROSONOGRAFIA, 5Fr O 7FR. SE SOLICITA TAMAÑO  5FR Y BALON DE 3CC</t>
  </si>
  <si>
    <t>LIMPIEZA DE SUBCLAVIA CON CLOREXIDINA Y ALCOHOL .    (SE SOLICITA CON UN (1) APLICADOR)</t>
  </si>
  <si>
    <t xml:space="preserve"> SONDA FOLEY DE LATEX RECUBIERTA CON SILICON, 2 VIAS CON BALON DE 3CC/ML   SE SOLICITA CALIBRE 10FR</t>
  </si>
  <si>
    <t>SONDA FOLEY DE LATEX RECUBIERTA CON SILICON , 2 VÍAS CON BALÓN DE 5 CC/ML. SE  SOLICITA  CALIBRE 12FR</t>
  </si>
  <si>
    <t>SONDA FOLEY DE LATEX RECUBIERTA CON SILICON , 2 VÍAS CON BALÓN DE 5 CC/ML.   SE SOLICITA  CALIBRE 18FR</t>
  </si>
  <si>
    <t>SONDA FOLEY DE LATEX RECUBIERTA CON SILICON , 2 VÍAS CON BALÓN DE 5 CC/ML.  (SE SOLICITA CALIBRE 20FR)</t>
  </si>
  <si>
    <t xml:space="preserve">SONDA FOLEY DE LATEX RECUBIERTA CON SILICON , 2 VÍAS CON BALÓN DE 5 CC/ML.     SE SOLICITA CALIBRE  22FR </t>
  </si>
  <si>
    <t>SONDA FOLEY DE LATEX RECUBIERTA CON SILICON , 2 VÍAS CON BALÓN DE 5 CC/ML.     SE SOLICITA CALIBRE 14FR</t>
  </si>
  <si>
    <t>SONDA FOLEY DE LATEX RECUBIERTA CON SILICON , 2 VÍAS CON BALÓN DE 5 CC/ML.  SE  SOLICITA  CALIBRE 16FR</t>
  </si>
  <si>
    <t>SONDA FOLEY DE LATEX RECUBIERTA CON SILICÒN, 3 VÌAS CON BALÒN DE 30 CC.  SE SOLICITA CALIBRE 24FR</t>
  </si>
  <si>
    <t>TROCAR PARA CIRUGIA LAPAROSCOPICA DE 2MM A 15MM DE DIAMETRO, PUNTA CORTANTE DESECHABLESE.  (SE  SOLICITA TROCAR COMPLETO DE 5MM DE DIAMETRO Y DOS CAMISAS ADICIONALES)</t>
  </si>
  <si>
    <t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t>
  </si>
  <si>
    <t>JUEGO PARA ACCESO VENOSO PERIFÉRICO (CANALIZACIÓN)</t>
  </si>
  <si>
    <t>CERA DE HUESO. SE SOLICITA EN BASTÓN</t>
  </si>
  <si>
    <t>CINTA DE HILADILLO ESTERIL DE ALGODÓN TRENZADO</t>
  </si>
  <si>
    <t>CINTA INDICADORA PARA ESTERILIZACION A VAPOR.  SE SOLICITA TAMAÑO  DE  1/2" X 60 O MAS YARDAS.</t>
  </si>
  <si>
    <t>CINTA INDICADORA PARA ESTERILIZACION A VAPOR. SE SOLICITATAMAÑO 3/4" X 60 Ó MAS YARDAS.</t>
  </si>
  <si>
    <t>CINTA INDICADORA PARA ESTERILIZACION A VAPOR                SE SOLICITA TAMAÑO  1" X 60 O MAS YARDAS.</t>
  </si>
  <si>
    <t>COBERTOR PARA SILLETA (PALETA)</t>
  </si>
  <si>
    <t>PROTECTOR PLÁSTICO PARA EL OJO</t>
  </si>
  <si>
    <t>LAPIZ DE CAUTERIO, DESECHABLE CON CONTROL MANUAL DUAL.</t>
  </si>
  <si>
    <t>GEL PARA ELECTRODOS. SE SOLICITA TUBO DE 140 GRAMOS</t>
  </si>
  <si>
    <t xml:space="preserve">PROTECTOR DE COLCHÓN, DESECHABLE, ABSORBENTE, DE ALGODON O DE POLIETILENO POR UN LADO, (SE SOLICITA TAMAÑO 58.4 cm x 91.4 cm  (23"x36")  </t>
  </si>
  <si>
    <t>VENDA AUTOADHERIBLE DE PLASTICO RECTANGULAR O LARGAS.        (CURITAS RECTANGULAR)</t>
  </si>
  <si>
    <t>VENDA ADHESIVA DE PLÁSTICO REDONDA</t>
  </si>
  <si>
    <t>GRAPA PARA LIGAR CORDON UMBILICAL</t>
  </si>
  <si>
    <t>BATA DESECHABLE, PARA USO GENERAL NO ESTERIL .AAMI     NIVEL 3.  SE SOLICITA TAMAÑO MEDIANO</t>
  </si>
  <si>
    <t>BATA QUIRURGICA ESTERIL .AAMI NIVEL 3. SE SOLICITA TAMAÑO MEDIANO</t>
  </si>
  <si>
    <t>BATA QUIRURGICA ESTERIL .AAMI NIVEL 3. SE SOLICITA TAMAÑO GRANDE</t>
  </si>
  <si>
    <t>BATA QUIRURGICA ESTERIL .AAMI NIVEL 4. SE SOLICITA TAMAÑO MEDIANO</t>
  </si>
  <si>
    <t>BATA QUIRURGICA ESTERIL .AAMI NIVEL 4.    (SE SOLICITA TAMAÑO GRANDE).</t>
  </si>
  <si>
    <t>BATA QUIRURGICA ESTERIL .AAMI NIVEL 4.  SE SOLICITA TAMAÑO EXTRA GRANDE</t>
  </si>
  <si>
    <t xml:space="preserve">DEPRESOR DE LENGUA, ESTÉRIL  </t>
  </si>
  <si>
    <t>DISECTOR CURVO    (MARYLAND)      PARA CIRUGIA LAPAROSCÓPICA.</t>
  </si>
  <si>
    <t>CONECTOR LIBRE DE AGUJA (ESPIGA UNIVERSAL) PARA SOLUCIONES PARENTERALES, UNIDIRECCIONAL O BIDIRECCIONAL.                                                                                     SE SOLICITA: CON VÁLVULA ANTIRREFLUJO UNIDIRECCIONAL</t>
  </si>
  <si>
    <t xml:space="preserve">ELECTRODO DE MICROPORE PARA MONITOREO DE ADULTO                                                                                                    </t>
  </si>
  <si>
    <t>ELECTRODO PARA  EKG MODELO PESTAÑA.                          SE SOLICITA: TAMAÑO NIÑO (PEDIATRICO)</t>
  </si>
  <si>
    <t xml:space="preserve">APOSITO ABDOMINAL 8" X 10" y 10" x 12" DE LONGITUD.  SE SOLICITA TAMAÑO: 8" X 10" DE LONGITUD. </t>
  </si>
  <si>
    <t xml:space="preserve">ESPONJA DESECHABLE CON JABON NEUTRO. SE SOLICITA: TAMAÑO 20CM X 10CM X 1.0CM    
</t>
  </si>
  <si>
    <t>TOALLA SANITARIA MATERNAL; TOALLA SANITARIA TIPO PERINEAL,     (SE SOLICITA EXTRA GRANDE DE 11 A 12 PULGADAS. NO ESTERIL)</t>
  </si>
  <si>
    <t>CINTA ADHESIVA DE TELA DE ALGODON (ESPARADRAPO).  SE SOLICITA TAMAÑO DE 2" X 10 Yds</t>
  </si>
  <si>
    <t>CINTA ADHESIVA DE TELA DE ALGODON (ESPARADRAPO)  (SE SOLICITA TAMAÑO DE 3" X 10 Yds).</t>
  </si>
  <si>
    <t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t>
  </si>
  <si>
    <t>CINTA ADHESIVA DE TELA DE ALGODON (ESPARADRAPO) DE CORTE SURTIDO</t>
  </si>
  <si>
    <t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t>
  </si>
  <si>
    <t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</si>
  <si>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CONECTOR O EQUIPO PARA INFUSIÓN DE SOLUCIÓN PARENTERAL, CON DOS FILTRO .</t>
  </si>
  <si>
    <t>GASA SIMPLE  TAMAÑO 3" X 3",12 DOBLECES NO ESTERIL.</t>
  </si>
  <si>
    <t>GASA SIMPLE 4" X 4" CON 16 DOBLECES, NO ESTERIL.</t>
  </si>
  <si>
    <t xml:space="preserve">GASA SIMPLE 8" X 4" CON 12 DOBLECES, NO ESTÉRIL.   </t>
  </si>
  <si>
    <t>GUANTES DE EXPLORACIÓN DE LÁTEX, NO ESTÉRIL (SE SOLICITA TAMAÑO CHICO).</t>
  </si>
  <si>
    <t xml:space="preserve">GUANTES DE EXPLORACIÓN DE LÁTEX, NO ESTÉRIL (SE SOLICITA TAMAÑO MEDIANO). </t>
  </si>
  <si>
    <t xml:space="preserve">GUANTES DE EXPLORACIÓN DE LÁTEX, NO ESTÉRIL (Se solicita tamaño grande) </t>
  </si>
  <si>
    <t xml:space="preserve">GUANTE QUIRURGICO DE LATEX ESTERIL.  SE SOLICITA TAMAÑO 6  1/2"  </t>
  </si>
  <si>
    <t>GUANTES QUIRURGICO DE LATEX ESTERIL                              (SE SOLICITA TAMAÑO 7 ").</t>
  </si>
  <si>
    <t>GUANTES QUIRURGICO DE LATEX ESTERIL   (SE SOLICITA TAMAÑO 7 1/2")</t>
  </si>
  <si>
    <t>GUANTES QUIRURGICO DE LATEX ESTERIL  (SE SOLICITA TAMAÑO 8").</t>
  </si>
  <si>
    <t xml:space="preserve">VENDAJE DE 100% DE ALGODÓN COMPRIMIDO, NO ESTÉRIL (Se solicita tamaño 3 x 4") 
</t>
  </si>
  <si>
    <t xml:space="preserve">VENDAJE DE 100% DE ALGODÓN COMPRIMIDO, NO ESTÉRIL (Se solicita tamaño 4"x 4) </t>
  </si>
  <si>
    <t>VENDAJE DE 100% DE ALGODÓN COMPRIMIDO, NO ESTÉRIL  (SE SOLICITA TAMAÑO 6 x 4")</t>
  </si>
  <si>
    <t>HOJA, BISTURÍ, ACERO INOXIDABLE Nº10</t>
  </si>
  <si>
    <t>HOJA DE BISTURÍ  DE ACERO INOXIDABLE (SE SOLICITA TAMAÑO N° 11)</t>
  </si>
  <si>
    <t>HOJA DE BISTURÍ  DE ACERO INOXIDABLE (SE SOLICITA TAMAÑO N° 15)</t>
  </si>
  <si>
    <t xml:space="preserve">HOJA DE BISTURÍ  DE ACERO INOXIDABLE (SE SOLICITA TANAÑO N° 23) </t>
  </si>
  <si>
    <t xml:space="preserve">CUCHILLETE ESPATULADO ESTILO CRESCENT </t>
  </si>
  <si>
    <t>CUCHILLA PARA FACOEMULSIFICACIÓN (Se solicita de 2.65mm)</t>
  </si>
  <si>
    <t>CUCHILLA PARA FACOEMULSIFICACIÓN.                             (SE SOLICITA TAMAÑO  3.2MM)</t>
  </si>
  <si>
    <t>JERINGUILLA 2 ONZ. ( 60ML)</t>
  </si>
  <si>
    <t>JERINGUILLA DE 2-3 ML DE CAPACIDAD CON AGUJA DE 21 G X 1½ PULGADAS.</t>
  </si>
  <si>
    <t>JERINGUILLA DE 5 -6 ML,     (SE SOLICITA CON AGUJA 21 G X 1½ PULGADAS)</t>
  </si>
  <si>
    <t>AGUJA METALICA CON PISTOLA AUTOMATICA PARA TOMA DE BIOPSIA.  (SE SOLICITA EL TAMAÑO 18G  X 20 A 21CM.)</t>
  </si>
  <si>
    <t>JERINGUILLA DE 10 -12 ML, CON AGUJA DE 21 G X 1½ PULGADAS.</t>
  </si>
  <si>
    <t>CANULA PARA IRRIGACION, CAUTERIO Y SUCCION ENDOSCOPICA DE GANCHO DE 5MM.</t>
  </si>
  <si>
    <t>SISTEMA CERRADO PARA DRENAJE DE FLUIDOS CONTINUOS REDONDO.  SE SOLICITA DE 10mm CON RESERVORIO DE 100CC</t>
  </si>
  <si>
    <t>SISTEMA CERRADO PARA DRENAJE DE FLUIDOS CONTINUOS REDONDO.              (SE SOLICITARA DE 7mm CON RESERVORIO DE 100CC)</t>
  </si>
  <si>
    <t>JERINGUILLA 20-25 ML,       (SE SOLICITA PUNTA DE ROSCA SIN AGUJA)</t>
  </si>
  <si>
    <t>JERINGUILLA 50-60ML. SE SOLICITA  50ml, PUNTA ROSCA S/AGUJA</t>
  </si>
  <si>
    <t>JERINGUILLA DE TUBERCULINA CON AGUJA 25 G X 5/8".</t>
  </si>
  <si>
    <t>JERINGUILLA DE TUBERCULINA     (SE SOLICITA CON AGUJA 26 G X 3/8")</t>
  </si>
  <si>
    <t>MULTICAPA DE TRIPLEACCION A BASE DE OCTENIDINA Y ACIDO HIALURONICO TAMAÑO: 10CM X 10CM (3.9" X 3.9")</t>
  </si>
  <si>
    <t>ROPA DESECHABLE PARA CIRUGIA ARTROSCOPICA</t>
  </si>
  <si>
    <t>MASCARA DE TIENDA PARA OXIGENO DE ADULTO CON TUBO CORRUGADO</t>
  </si>
  <si>
    <t>RESPIRADORES CONTRA PARTICULAS DE ALTA FILTRACION N95 CON O SIN VALVULA DE EXALACION.        (SE SOLICITA TAMAÑO GRANDE , SIN VALVULA DE EXALACION).</t>
  </si>
  <si>
    <t>LLAVE DE TRES VIAS CON DOS (2) CONECTORES,ESTÉRIL.</t>
  </si>
  <si>
    <t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t>
  </si>
  <si>
    <t>MALLA PARA REFORZAR PLANOS ANATOMICOS. SE SOLICITA TAMAÑO DE 15 CM X 15CM</t>
  </si>
  <si>
    <t>MALLA PARA REFORZAR PLANOS ANATOMICOS, 3" A 10" (7.5 A 25.4CM.) X 5" A 14" ( 12.5CM  A 35CM),  (SOLICITAMOS  22.9CM X 35CM.)</t>
  </si>
  <si>
    <t>MASCARILLA RECTANGULAR CON VISOR  (SE SOLICITA CON VISOR PARA ADULTO)</t>
  </si>
  <si>
    <t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</si>
  <si>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MASCARILLA DESECHABLE TIPO CONCHA</t>
  </si>
  <si>
    <t>MASCARILLA RECTANGULAR DESECHABLE CUATRO TIRAS , CON O SIN VISOR.                      (SE SOLICITA  SIN VISOR TAMAÑO ADULTO)</t>
  </si>
  <si>
    <t xml:space="preserve">CONECTOR PARA ADMINISTRACION DE SOLUCION INTRAVENOSA CON BURETA (MICROGOTERO) (SE SOLICITA SITIO DE INYECCION CON MENBRANA  Y SITIO EN"Y"  LIBRE DE AGUJA) (SOLICITAMOS LIBRE DE AGUJA.)
</t>
  </si>
  <si>
    <t>MICRONEBULIZADOR CON MASCARA           (SE SOLICITA TAMAÑO PEDIÁTRICO)</t>
  </si>
  <si>
    <t>MICRONEBULIZADOR CON MASCARA.          (SE SOLICITA TAMAÑO ADULTO)</t>
  </si>
  <si>
    <t xml:space="preserve">ALGODÓN EN MOTAS (Se solicita mota de 0.7gr) </t>
  </si>
  <si>
    <t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t>
  </si>
  <si>
    <t>PAÑAL DESECHABLE PARA ADULTO                 (SE SOLICITA TAMAÑO DE CINTURA 45" A  58" ( 114.3 CM A 147.32 CM)DE TELA NO TEJIDA)</t>
  </si>
  <si>
    <t>PAÑAL DESECHABLE PARA NIÑO.                                           (SE SOLICITA  PESO DE 6 LBS A 14 LBS)</t>
  </si>
  <si>
    <t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t>
  </si>
  <si>
    <t>PAPEL PARA ESTERILIZAR GRADO MÉDICO (MINIMO DE 60 GRAMOS POR METRO CUADRADO),                  (SE SOLICITA DE 8" X 8" (20 CMS X 20 CMS).</t>
  </si>
  <si>
    <t>PAPEL PARA ESTERILIZAR GRADO MÉDICO (MINIMO DE 60 GRAMOS POR METRO CUADRADO) SE SOLICITA DE 12" X  12" (30 CMS X 30 CMS)</t>
  </si>
  <si>
    <t>PAPEL PARA ESTERILIZAR GRADO MÉDICO (MINIMO 60 GRAMOS POR METRO CUADRADO), SE SOLICITA DE 16" X  16" (40 CMS X 40 CMS)</t>
  </si>
  <si>
    <t>PAPEL PARA ESTERILIZAR GRADO MÉDICO (MINIMO 60 GRAMOS POR METRO CUADRADO),  SE SOLICITA 18" X 18" (46 CMS. X 46 CMS.)</t>
  </si>
  <si>
    <t>PAPEL PARA ESTERILIZAR GRADO MÉDICO (MINIMO DE 60 GRAMOS POR METRO CUADRADO),             (SE SOLICITA DE 24" X 24" 60 CMS. X 60 CMS.)</t>
  </si>
  <si>
    <t>PAPEL PARA ESTERILIZAR GRADO MÉDICO (MÍNIMO 60 GRAMOS POR METRO CUADRADO),  SOLICITAMOS 30" X 30" (75 CMS. 75 CMS).</t>
  </si>
  <si>
    <t>PINZA DE AGARRE LAPAROSCOPICA CON DIENTE, 5MM DESECHABLE</t>
  </si>
  <si>
    <t>INSTRUMENTO PARA LIGAR VASOS DE TITANIUM, DESECHABLE  (SE SOLICITA TAMAÑO GRANDE)</t>
  </si>
  <si>
    <t>INSTRUMENTO PARA LIGAR VASOS DE TITANIUM, DESECHABLE  (SE SOLICITA TAMAÑO MEDIANO)</t>
  </si>
  <si>
    <t>PLACA PARA IMPRESIÓN PLANTAR</t>
  </si>
  <si>
    <t>SISTEMA CERRADO PARA DRENAJE DE FLUIDOS CONTINUOS.     SE SOLICITA DE 19FR.(7MM), 1/4 Y DE SILICONA RESERVORIO 400CC A 450CC</t>
  </si>
  <si>
    <t xml:space="preserve"> SISTEMA PARA ASPIRACION DE MUESTRA DE MUCOSIDADES (TRAMPA)</t>
  </si>
  <si>
    <t>JUEGO DE BOLSA DESECHABLE PARA CADÁVER</t>
  </si>
  <si>
    <t>CONECTOR LIBRE DE AGUJAS PARA ACCESOS VASCULARES VENOSOS</t>
  </si>
  <si>
    <t>SET DESECHABLE PARA REMOVER PUNTOS DE SUTURAS. SE SOLICITA PINZA DE METAL</t>
  </si>
  <si>
    <t>SISTEMA DE CATÉTER URETERAL DOBLE J, PARA ADULTO.                    (SE SOLICITA DIAMETRO DE 6FR)</t>
  </si>
  <si>
    <t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t>
  </si>
  <si>
    <t>RECIPIENTE PARA SUCCION  SE SOLICITA Con válvulas de cierre</t>
  </si>
  <si>
    <t>RECIPIENTE PARA SUCCION      SE SOLICITA Con válvulas de cierre -Capacidad De  2000 A 3000 cc DEBE ENTREGAR LOS EQUIPOS Y CONECTORES NECESARIOS PARA SU UTILIZACION, MINIMO 300 UNIDADES O SER COMPATIBLE CON EQUIPO EN LA INSTITUCION ADJUDICACION GLOBAL CON EL RENGLON 367</t>
  </si>
  <si>
    <t>SISTEMA DE SUCCION E IRRIGACION LAPAROSCOPICA CON ESPATULA</t>
  </si>
  <si>
    <t>SONDA LISA DE CAUCHO BLANDO ROJO PARA CATETERISMO URETRAL. SE SOLICITA TAMAÑO 8 FR</t>
  </si>
  <si>
    <t>SONDA LISA DE CAUCHO BLANDO ROJO PARA CATETERISMO URETRAL. (SE SOLICITA TAMAÑO 10 FR)</t>
  </si>
  <si>
    <t>SONDA LISA DE CAUCHO BLANDO ROJO PARA CATETERISMO URETRAL. (SE SOLICITA TAMAÑO 12 FR)</t>
  </si>
  <si>
    <t>SONDA LISA DE CAUCHO BLANDO ROJO PARA CATETERISMO URETRAL. (SE SOLICITA TAMAÑO 14 FR)</t>
  </si>
  <si>
    <t>SONDA LISA DE CAUCHO BLANDO ROJO PARA CATETERISMO URETRAL. SE SOLICITA  TAMAÑO 16FR</t>
  </si>
  <si>
    <t>SONDA LISA DE CAUCHO BLANDO ROJO PARA CATETERISMO URETRAL. (SE SOLICITA TAMAÑO 18 FR)</t>
  </si>
  <si>
    <t xml:space="preserve">CATETER DE SUCCION NASO-FARINGEA . SE SOLICITA, CALIBRE 8FR DE 35CM DE LONGITD, CON GRADUACION Y PRESENTACION LONGITUDINAL.
</t>
  </si>
  <si>
    <t xml:space="preserve">CATETER DE SUCCION NASO-FARINGEA . SE SOLICITA, CALIBRE 10FR DE 45CM DE LONGITD, CON GRADUACION Y PRESENTACION LONGITUDINAL.
</t>
  </si>
  <si>
    <t>CATETER DE SUCCION NASO-FARINGEA. (SE SOICITA, CALIIBRE 12FR DE 45CM DE LONGITD, CON GRADUACION Y PRESENTACION LONGITUDINAL.)</t>
  </si>
  <si>
    <t xml:space="preserve">CATETER DE SUCCION NASO-FARINGEA . SE SOICITA, CALIIBRE 14FR DE 45CM DE LONGITD, CON GRADUACION Y PRESENTACION LONGITUDINAL.
</t>
  </si>
  <si>
    <t>CATETER DE SUCCION NASO-FARINGEA. (SE SOLICITA, CALIBRE 16FR DE 45CM DE LONGITD, CON GRADUACION Y PRESENTACION LONGITUDINAL.)</t>
  </si>
  <si>
    <t xml:space="preserve">CATETER DE SUCCION NASO-FARINGEA SE SOLICITA CALIBRE 18Fr,45cm DE LONGITUD CON GRADUACION Y PRESENTACION LONGITUDINAL
</t>
  </si>
  <si>
    <t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</si>
  <si>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MALLA HEMOSTATICA       SE SOLICITA  TIPO MALLA 4" X 8", 10CM X 20CM</t>
  </si>
  <si>
    <t>MALLA HEMOSTATICA.                (SE SOLICITA TIPO TELA DE 7.6 CM X 10.2CM DE LARGO)</t>
  </si>
  <si>
    <t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t>
  </si>
  <si>
    <t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t>
  </si>
  <si>
    <t>MALLA EXPANDIBLE TUBULAR            (SE SOLICITA TAMAÑO 1)</t>
  </si>
  <si>
    <t xml:space="preserve"> MALLA EXPANDIBLE TUBULAR. SE SOLICITA  TAMAÑO 2</t>
  </si>
  <si>
    <t xml:space="preserve"> MALLA EXPANDIBLE TUBULAR.  SE SOLICITA TAMAÑO 4</t>
  </si>
  <si>
    <t>MALLA EXPANDIBLE TUBULAR.           (SE SOLICITA TAMAÑO 5)</t>
  </si>
  <si>
    <t xml:space="preserve"> MALLA EXPANDIBLE TUBULAR.  SE SOLICITA TAMAÑO 6</t>
  </si>
  <si>
    <t>MALLA EXPANDIBLE TUBULAR.  SE SOLICITA TAMAÑO 7</t>
  </si>
  <si>
    <t>MALLA EXPANDIBLE TUBULAR.   (SE SOLICITA TAMAÑO 8 SIN CODIFICADOR DE COLORES)</t>
  </si>
  <si>
    <t>MALLA EXPANDIBLE TUBULAR. SE SOLICITA TAMAÑO 9 SIN CODIFICADOR DE COLORES.</t>
  </si>
  <si>
    <t>FÉRULA CERVICAL PARA CUELLO DE DOS PIEZAS, TIPO PHILADELPHIA CIRCUNFERENCIA: PEQUEÑO DE 10" A 13". ALTURA: DE 2¼ A 3¼</t>
  </si>
  <si>
    <t>FÉRULA CERVICAL PARA CUELLO DE DOS PIEZAS, TIPO PHILADELPHIA, CIRCUNFERENCIA: MEDIANO DE 13" A 16". ALTURA: DE 2¼ A 4¼</t>
  </si>
  <si>
    <t xml:space="preserve">FÉRULA CERVICAL PARA CUELLO DE DOS PIEZAS, TIPO PHILADELPHIA (Se solicita circunferencia grande de  16" a 19", altura de 1½" a 5¼")                                                                                                   </t>
  </si>
  <si>
    <t xml:space="preserve">TAPÓN ESTÉRIL HEPARINIZADO  PARA CIERRE TEMPORAL DE CÁNULA  INTRAVENOSA Y ADMINISTRACIÓN DE MEDICAMENTOS A INTERVALOS REGULARES, CON MEMBRANA RESISTENTE A MÚLTIPLES PUNCIONES. CON CONEXIÓN DE ROSCA (LUER LOCK).   </t>
  </si>
  <si>
    <t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t>
  </si>
  <si>
    <t>TUBO UNIVERSAL DE PLASTICO.  SE SOLICITA DE 6 MM. (1/4 DE PULGADA) DE LONGITUD DE 30 MT. (100PIES)</t>
  </si>
  <si>
    <t xml:space="preserve">TUBO NASOGASTRICA TIPO LEVIN .SOLICITAMOS TAMAÑO 8 FR, LONG 120CM.
</t>
  </si>
  <si>
    <t xml:space="preserve">TUBO NASOGASTRICA TIPO LEVIN. SOLICITAMOS TAMAÑO 10FR, LONG 120CM
</t>
  </si>
  <si>
    <t xml:space="preserve">TUBO NASOGASTRICA TIPO LEVIN. SOLICITAMOS TAMAÑO 12 FR, LONG 120CM
</t>
  </si>
  <si>
    <t>TUBO NASOGASTRICA TIPO LEVIN (SOLICITAMOS TAMAÑO 14FR, LONG 120CM)</t>
  </si>
  <si>
    <t>TUBO NASOGASTRICA TIPO LEVIN. SOLICITAMOS TAMAÑO 18 FR, LONG 120CM</t>
  </si>
  <si>
    <t xml:space="preserve">TUBO NASOGÁSTRICO TIPO LEVIN (Se solicita de 16 FR, longitud 120cm)  
</t>
  </si>
  <si>
    <t>TUBO ENDOTRAQUEAL CON BALON            (SE SOLICITA TAMAÑO DE 7MM)</t>
  </si>
  <si>
    <t>TUBO ENDOTRAQUEAL CON BALON.      SE SOLICITA TAMAÑO DE 7.5MM</t>
  </si>
  <si>
    <t>TUBO ENDOTRAQUEAL CON BALON             (SE SOLICITA TAMAÑO DE 8MM)</t>
  </si>
  <si>
    <t>TUBO ENDOTRAQUEAL CON BALON.                                      (SE SOLICITA TAMAÑO DE 8.5MM)</t>
  </si>
  <si>
    <t>CANÚLA DE TRAQUEOSTOMÍA. SE SOLICITA TAMAÑO N° 8</t>
  </si>
  <si>
    <t>CANÚLA DE TRAQUEOSTOMÍA.                      (SE SOLICITA TAMAÑO N° 6)</t>
  </si>
  <si>
    <t>CÁNULA OROFARINGEA TIPO BERMAN (SE SOLICITA DE 90MM ADULTO).</t>
  </si>
  <si>
    <t>CANULA OROFARINGEA TIPO BERMAN.  SE SOLICITA DE 100MM ADULTO</t>
  </si>
  <si>
    <t xml:space="preserve">SONDA O TUBO PARA ALIMENTACIÓN ENTERAL DE 5 FR A 20FR (Se solicita calibre 5FR y 38cm de longitud) 
</t>
  </si>
  <si>
    <t>SONDA O TUBO PARA ALIMENTACION ENTERAL DE 5 FR A 20FR.        (SE SOLICITA CALIBRE 8 FR Y 38CM DE LONGITUD)</t>
  </si>
  <si>
    <t>TUBOS DE DRENAJE TIPO PENROSE.    SE SOLICITA 1/4" 6.35MM x 45.7 CM</t>
  </si>
  <si>
    <t>TUBO DE DRENAJE TIPO PEMROSE. SE SOLICITA DE:  1/2" (12.70MM)  X 12" (30.5CM)  DE LONGITUD</t>
  </si>
  <si>
    <t>CANULA NASAL PARA ADMINISTRAR OXIGENO (SE SOLICITA TAMAÑO ADULTO)</t>
  </si>
  <si>
    <t>CANULA NASAL PARA ADMINISTRAR OXIGENO. SE SOLICITA: TAMAÑO PEDIATRICO</t>
  </si>
  <si>
    <t>VASO PLÁSTICO DESECHABLE  PARA MEDICAMENTO          (SE SOLICITA SIN TAPA)</t>
  </si>
  <si>
    <t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t>
  </si>
  <si>
    <t xml:space="preserve">VENDA AJUSTABLE DE GASA ABSORBENTE DE 1 A 2 DOBLECES (Se solicita de 1") </t>
  </si>
  <si>
    <t>VENDA AJUSTABLE DE GASA ABSORBENTE DE 1 A 2 DOBLECES. SE SOLICITA TAMAÑO DE  2"</t>
  </si>
  <si>
    <t>VENDA AJUSTABLE DE GASA ABSORBENTE DE 1 A 2 DOBLECES. SE  SOLICITA  TAMAÑO DE  3"</t>
  </si>
  <si>
    <t>VENDA AJUSTABLE DE GASA ABSORBENTE DE 1 A 2 DOBLECES. SE  SOLICITA TAMAÑO DE  4"</t>
  </si>
  <si>
    <t xml:space="preserve">VENDA DE GASA SIMPLE 1 A 4" DE ANCHO                                                                                                                                                                                                              </t>
  </si>
  <si>
    <t xml:space="preserve">VENDA DE GASA SIMPLE  (Se solicita de 4" de ancho y 10yds de longitud). </t>
  </si>
  <si>
    <t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</si>
  <si>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</si>
  <si>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</si>
  <si>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</si>
  <si>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VENDA DE YESO     (SE SOLICITA DE FRAGUADO RÁPIDO DE 3" X 3 YARDAS, DE MAXIMO DE 5 MINUTOS)</t>
  </si>
  <si>
    <t>VENDA DE YESO . SE SOLICITA DE FRAGUADO RÁPIDO MAXIMO DE 5 MINUTOS DE 4" X 3 YARDAS</t>
  </si>
  <si>
    <t>VENDA DE YESO         SE SOLICITA DE FRAGUADO RÁPIDO MAXIMO DE 5 MINUTOS DE  4" X 5 YARDAS</t>
  </si>
  <si>
    <t>VENDA DE YESO  SE SOLICITA DE FRAGUADO RÁPIDO MAXIMO DE 5 MINUTOS DE 5" X 5 YARDAS</t>
  </si>
  <si>
    <t>VENDA DE YESO    SE SOLICITA DE FRAGUADO RÁPIDO MAXIMO DE 5 MINUTOS DE 6" X 5 YARDAS</t>
  </si>
  <si>
    <t>VENDA DE YESO   SE SOLICITA DE FRAGUADO RÁPIDO MAXIMO DE  5 MINUTOS DE  8" X 5 YARDAS</t>
  </si>
  <si>
    <t>VENDA DE GASA ABSORBENTE AJUSTABLE,  6 DOBLECES</t>
  </si>
  <si>
    <t xml:space="preserve">SUTURA CATGUT CRÓMICO, CALIBRE 0, LONGITUD 67 A 75 CM.  AGUJA DE 35 A 37MM, DELGADA, ½ ÍIRCULO, PUNTA REDONDA. </t>
  </si>
  <si>
    <t>SUTURA: CATGUT CRÓMICO, CALIBRE 1</t>
  </si>
  <si>
    <t>SUTURA: CATGUT CRÓMICO, (SE SOLICITA CALIBRE 1)</t>
  </si>
  <si>
    <t xml:space="preserve">SUTURA: CATGUT CRÓMICO, CALIBRE 1, LONGITUD 75 CM,  AGUJA DE  37 MM, GRUESA, ½ CÍRCULO, PUNTA REDONDA GRUESA. </t>
  </si>
  <si>
    <t>SUTURA: CATGUT CRÓMICO, CALIBRE 2-0</t>
  </si>
  <si>
    <t>SUTURA: CATGUT CRÓMICO CALIBRE  2-0,  SE SOLICITA DE LONGITUD DE 75 CM CON AGUJA DE 37 MM PUNTA REDONDA DELGADA</t>
  </si>
  <si>
    <t xml:space="preserve">SUTURA: CATGUT SIMPLE, CALIBRE 2-0, LONGITUD 67 A 75cm, AGUJA DE 20 A 22mm, ½ CÍRCULO, PUNTA REDONDA ESTÉRIL </t>
  </si>
  <si>
    <t>SUTURA: CATGUT CRÓMICO, CALIBRE 3-0</t>
  </si>
  <si>
    <t>SUTURA: CATGUT CROMICO, CALIBRE 4-0</t>
  </si>
  <si>
    <t xml:space="preserve">SUTURA: CATGUT CRÓMICO, CALIBRE  5-0, LONGITUD 45 CM. AGUJA DE 12 o 13 MM., ⅜ CÍRCULO, PUNTA CORTANTE ESTÉRIL. </t>
  </si>
  <si>
    <t>SUTURA: POLIPROPILENO MONOFILAMENTO AZUL, CALIBRE 0</t>
  </si>
  <si>
    <t xml:space="preserve">SUTURA: POLIPROPILENO MONOFILAMENTO AZUL, CALIBRE 2-0, AGUJA REDONDA LONGITUD 75 A 90 CM. AGUJA DOBLE DE 25 A 26 MM., ½ CÍRCULO, PUNTA REDONDA ESTÉRIL. </t>
  </si>
  <si>
    <t>SUTURA DE POLIPROPILENO MONOFILAMENTO AZUL,CALIBRE1</t>
  </si>
  <si>
    <t>SUTURA: NYLON MONOFILAMENTO, CALIBRE 3-0</t>
  </si>
  <si>
    <t>SUTURA NYLON MONOFILAMENTO, CALIBRE 3-0
Con longitud 75 cm. con aguja de 24 mm., 3/8 circulo, punta cortantes reverso estéril.</t>
  </si>
  <si>
    <t>SUTURA: NYLON MONOFILAMENTO, CALIBRE 4-0</t>
  </si>
  <si>
    <t xml:space="preserve">SUTURA: NYLON MONOFILAMENTO, CALIBRE 10-0, LONGITUD 30CM, DOBLE AGUJA DE </t>
  </si>
  <si>
    <t>SUTURA: NYLON MONOFILAMENTO,          (SE SOLICITA CALIBRE 6-0)</t>
  </si>
  <si>
    <t xml:space="preserve">SUTURA: NYLON MONOFILAMENTO, CALIBRE 5-0, LONGITUD 45 CM., AGUJA DE 19 MA 20 MM., ⅜ CÍRCULO, PUNTA CORTANTE. </t>
  </si>
  <si>
    <t>SUTURA: POLIPROPILENO MONOFILAMENTO, CALIBRE 7-0</t>
  </si>
  <si>
    <t>SUTURA MONOFILAMENTO POLIDIOXANONA CALIBRE 4-0 Descripción del producto: Sutura Monofilamento de Polidioxanona recubierta de triclosan ,incolora,    (SE SOLICITA: calibre 4-0,longitud 45cm, aguja de 19mm,3/8 circulo,punta cortante.)</t>
  </si>
  <si>
    <t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</si>
  <si>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SOLUCION ADHESIVA TOPICA PARA LA SUTURA DE LA PIEL  (SE SOLICITA DE 0.5ML
ESTERIL DE USO UNICO, EN ENVASE BURBUJA CON PUNTA, APLICADOR, DE FORMULACION MONOMETRICA DE (2
OCTIL CIANOACRILATO) Y CON BARRERA MICROBIAL DE 0.25ML,0.50ML,0.75ML DE LIQUIDO ADHESIVO.)</t>
  </si>
  <si>
    <t>SUTURA: ÁCIDO POLIGLICÓLICO TRENZADO, CALIBRE  0, SE SOLICITA AGUJA DE 26 MM LONGITUD 75CM</t>
  </si>
  <si>
    <t xml:space="preserve">SUTURA: ACIDO POLIGLICOLICO TRENZADO, CALIBRE 0, LONGITUD 70 CM. AGUJA DE 37 MM. GRUESA 1/2 CIRCULO, PUNTA REDONDA ESTERIL. </t>
  </si>
  <si>
    <t>SUTURA: ACIDO POLIGLICOLICO TRENZADO, CALIBRE 1,   SE SOLICITA AGUJA DE 35 MM. LONGITUD 70CM</t>
  </si>
  <si>
    <t>SUTURA: ÁCIDO POLIGLICÓLICO TRENZADA, CALIBRE 2-0</t>
  </si>
  <si>
    <t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t>
  </si>
  <si>
    <t>SUTURA ACIDO POLIGLICOLICO TRENZADO, CALIBRE 4-0, SE SOLICITA AGUJA 19MM, 3/8 CIRCULO PUNTA CORTANTE ESTERIL, LONGITUD 45CM</t>
  </si>
  <si>
    <t>SUTURA: ACIDO POLIGLICÓLICO TRENZADO, CALIBRE 4-0</t>
  </si>
  <si>
    <t xml:space="preserve">SUTURA: ÁCIDO POLIGLICÓLICO TRENZADO, CALIBRE 3-0 </t>
  </si>
  <si>
    <t>SUTURA ACIDO POLIGLICOLICO TRENZADO,           (SE SOLICITA CALIBRE 6-0)</t>
  </si>
  <si>
    <t>SUTURA: SEDA NEGRA TRENZADA SILICONIZADA CALIBRE 0</t>
  </si>
  <si>
    <t>SUTURA: SEDA NEGRA TRENZADA SILICONIZADA CALIBRE 1.</t>
  </si>
  <si>
    <t>SUTURA: SEDA NEGRA TRENZADA SILICONIZADA, CALIBRE 1,  SE SOLICITA   LONGITUD 75CM.,  10 HEBRAS</t>
  </si>
  <si>
    <t>SUTURA: SEDA NEGRA TRENZADA SILICÓN IZADA CALIBRE 2.0    SE SOLICITA LONGITUD 75CM, 10 HEBRAS</t>
  </si>
  <si>
    <t>SUTURA: SEDA NEGRA TRENZADA SILICONIZADA CALIBRE 2.0         (SE SOLICITA DE LONGITUD 75CM)</t>
  </si>
  <si>
    <t>SUTURA: SEDA NEGRA TRENZADA SILICÓNIZADA, CALIBRE 3-0</t>
  </si>
  <si>
    <t>SUTURA: SEDA NEGRA TRENZADA SILICONIZADA, CALIBRE 3-0</t>
  </si>
  <si>
    <t>SUTURA: SEDA NEGRA TRENZADA SILICONIZADA CALIBRE 3.0   SE SOLICITA AGUJA DE 22 MM</t>
  </si>
  <si>
    <t>SUTURA: SEDA NEGRA TRENZADA SILICONIZADA, CALIBRE 4-0, LONGITUD 45cm, AGUJA DE 12 A 13mm, ⅜ CÍRCULO, PUNTA CORTANTE, ESTÉRIL</t>
  </si>
  <si>
    <t>SUTURA: SEDA NEGRA TRENZADA  SILICONIZADA, CALIBRE 6-0. SE SOLICITA LONGITUD 45 CM.  AGUJA DE 11 A 12 MM., 3/8 CIRCULO, PUNTA CORTANTE</t>
  </si>
  <si>
    <t>SUTURA: POLIPROPILENO MONOFILAMENTO CALIBRE 3-0, DE LONGITUD 90CM, DOBLE AGUJA DE 25 - 26MM, 1/2 CÍRCULO PUNTA REDONDA ESTÉRIL</t>
  </si>
  <si>
    <t>PLANCHA DE CAUTERIO DESECHABLE</t>
  </si>
  <si>
    <t>APOSITO PROTECTOR, SE SOLICITA TAMAÑO 10CM X 10CM</t>
  </si>
  <si>
    <t>APOSITO DE ESPUMA, se solicita Tamaños con borde 15 CM X 20 CM</t>
  </si>
  <si>
    <t>APOSITO DE ESPUMA, se solicita Tamaños sin borde 12.5CM X 12.5CM</t>
  </si>
  <si>
    <t>APOSITO DE ESPUMA, se solicita Tamaños SIN BORDEN 20CM X 20CM</t>
  </si>
  <si>
    <t>CAPA POROSA O BIOMATRIZ, SE SOLICITA TAMAÑO 10 cm x 10 cm, con 420 agujeros de 1600 micrones.</t>
  </si>
  <si>
    <t>SOLUCIÓN PARA LAVADO, IRRIGACIÓN Y DESBRIDAMIENTO DE HERIDAS, se solicita Botella con tapa rosca 500ml</t>
  </si>
  <si>
    <t>SOLUCIÓN PARA LAVADO, IRRIGACIÓN Y DESBRIDAMIENTO DE HERIDAS, se solicita, Dispensador en aerosol con tapa atomizador 250 ml</t>
  </si>
  <si>
    <t>SOLUCIÓN PARA LAVADO, IRRIGACIÓN Y DESBRIDAMIENTO DE HERIDAS, se solicita tamaño en bolsas con puerto de irrigación de 1000 ml.</t>
  </si>
  <si>
    <t>SOLUCIÓN PARA LAVADO, IRRIGACIÓN Y DESBRIDAMIENTO DE HERIDAS, SE SOLICITA EL TAMAÑO Compresa presaturada Empaque individual de gasa de 8 capas de 10 cm x 10 cm.</t>
  </si>
  <si>
    <t>SOLUCIÓN PARA LAVADO, IRRIGACIÓN Y DESBRIDAMIENTO DE HERIDAS SE SOLICITA, Gel Dispensador en spray aerosol 100 g.</t>
  </si>
  <si>
    <t>ESPUMA DE POLIURETANO (PU) CON SISTEMA DE CONTROL DE CARGA DE TRANSPIRACIÓN CONTINUA, se solicita 4" x 5" (10.2 cm x 12.7 cm)</t>
  </si>
  <si>
    <t>ESPUMA DE POLIURETANO (PU) CON SISTEMA DE CONTROL DE CARGA DE TRANSPIRACIÓN CONTINUA, se solicita "8x8"(20.3 cm x 20.3 cm)</t>
  </si>
  <si>
    <t>ESPUMA DE POLIURETANO CON SISTEMA DE CONTROL DE CARGA IMPERMEABLE, se solicita "4 x 5" (10.2cm x 12.7 cm)</t>
  </si>
  <si>
    <t>ESPUMA DE POLIURETANO CON SISTEMA DE CONTROL DE CARGA IMPERMEABLE, se solicita "8x8"(20.3 cm x 20.3 cm)</t>
  </si>
  <si>
    <t>ESPUMA DE ALCOHOL POLIVINILICO CON SISTEMA DE CONTROL DE CARGA,    (SE SOLICITA ,EXUDADO MODERADO SIN PELÍCULA DE RETENCIÓN DE HUMEDAD 15.2 cm x 15.2 cm (6” x 6”).</t>
  </si>
  <si>
    <t>ESPUMA DE ALCOHOL POLIVINILICO CON SISTEMA DE CONTROL DE CARGA,      (SE SOLICITA PARA TUNELIZACION DE 9 mm (1.2g)</t>
  </si>
  <si>
    <t>ESPUMA DE ALCOHOL POLIVINILICO CON SISTEMA DE CONTROL DE CARGA,     (SE SOLICITA, EXUDADO MODERADO SIN PELÍCULA DE RETENCIÓN DE HUMEDAD, TAMAÑO 10.2 cm x 10.2 cm (4” x 4”).</t>
  </si>
  <si>
    <t>ESPUMA DE ALCOHOL POLIVINILICO CON SISTEMA DE CONTROL DE CARGA,    ( SE SOLICITA , EXUDADO ABUNDANTE SIN PELÍCULA DE RETENCIÓN DE HUMEDAD TAMAÑO De forma isla adherente de 10.2 cm x 12 cm (4" x 4.75") y espuma de 5 cm x 7 cm (2" x 2.75").</t>
  </si>
  <si>
    <t>CUCHILLA PARA PODADORA DE VELLOS Y CABELLOS CON SISTEMA OSCILANTE (Ofrecer Nueva Tecnologia) SE SOLICITAN UN MINIMO DE 100</t>
  </si>
  <si>
    <t>ESPECULO VAGINAL   SE SOLICITA TAMAÑO CHICO</t>
  </si>
  <si>
    <t>ESPECULO VAGINAL    SE SOLICITA TAMAÑO MEDIANO</t>
  </si>
  <si>
    <t xml:space="preserve">ESPECULO VAGINAL    SE SOLICITA TAMAÑO GRANDE  </t>
  </si>
  <si>
    <t>SUTURA ÁCIDO POLIGLICOLICO TENZADO            (SE SOLICITA CALIBRE 3-0).</t>
  </si>
  <si>
    <t>SUTURA DE ÁCIDO POLIGLICÓLICO CALIBRE 0 DE 60-75CM DE LONGITUD.</t>
  </si>
  <si>
    <t xml:space="preserve">MATRIZ EXTRACELULAR TRIDIMENSIONAL (SE SOLICITA 7 x 20CM, MALLA)   </t>
  </si>
  <si>
    <t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</si>
  <si>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O PINZA CURVA PARA FUSION DE TEJIDOS PARA ELECTROCAUTERIO MULTIMODAL O BIPOLAR AVANZADO (CIRUGIA ABIERTA) DESECHABLE</t>
  </si>
  <si>
    <t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t>
  </si>
  <si>
    <t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</si>
  <si>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PINZA PARA FUSION DE TEJIDOS Y DISECCION MONOPOLAR DE 5MM LAPARASCOPICA PARA ELECTROCAUTERIO MULTIMODAL. (Se Solicita de 37 Long, mandibula curva). </t>
  </si>
  <si>
    <t xml:space="preserve">PINZA LAPARASCOPICA DE 5 MM CON CORTE INCORPORADO PARA SELLADO DE VASOS SANGUINEOS MEDIANTE PRESION.                                                                                                                              </t>
  </si>
  <si>
    <t>TROCAR PARA CIRUGIA LAPAROSCOPICA DE 2MM A 15MM DE DIAMETRO, PUNTA CORTANTE DESECHABLE CON PROTECCION ACTIVA Y REDUCTOR INCORPORADO</t>
  </si>
  <si>
    <t>INSTRUMENTO PARA PROLAPSO RECTAL Y HEMORROIDES</t>
  </si>
  <si>
    <t xml:space="preserve">TROCAR PARA CIRUGIA LAPAROSCOPICA  DE 5MM A 12MM DE DIAMETRO CON SISTEMA DE ANCLAJE (TIPO HASSAN O TÉCNICA ABIERTA) PUNTA ROMA DESECHABLE.                                             </t>
  </si>
  <si>
    <t>MALLA TRI-LAMINADA DELGADA.  (SE SOLICITA TAMAÑO 8" X 12" (20 X 30cm))</t>
  </si>
  <si>
    <t>HEMOSTATICO ABSORVIBLE DE TEXTURA ALGODONOSA            (SE SOLICITA: TAMAÑO: 2.5 X 5CM)</t>
  </si>
  <si>
    <t>SUTURA MONOFILAMENTO POLIDIOXANONA  CALIBRE 1  (SE SOLICITA AGUJA  70MM )</t>
  </si>
  <si>
    <t>SUTURA MONOFILAMENTO SINTETICO ABSORBIBLE,                 (SE SOLICITA CALIBRE 5-0) .</t>
  </si>
  <si>
    <t xml:space="preserve">SUTURA: MONOFILAMENTO SINTETICO ABSORBIBLE, CALIBRE 4-0 </t>
  </si>
  <si>
    <t>CANULA DE ASPIRACION TIPO YANKEUER. SE SOLICITA TIPO RIGIDA DE ADULTO de 12" y tuberia de 72" o MAS</t>
  </si>
  <si>
    <t>SISTEMA DE ENGRAPADO O LIGADURA, PARA CLIP DE POLIMERO NO ABSORBIBLE</t>
  </si>
  <si>
    <t>GUANTES QUIRÚRGICOS LIBRES DE LATEX Y POLVO, ESTÉRIL  SE SOLICITA TAMAÑO 6 1/2</t>
  </si>
  <si>
    <t>GUANTES QUIRÚRGICOS LIBRES DE LATEX Y POLVO, ESTÉRIL               (SE SOLICITA TAMAÑO 7)</t>
  </si>
  <si>
    <t>GUANTES QUIRÚRGICOS LIBRES DE LATEX Y POLVO, ESTÉRIL . SE SOLICITA TAMAÑO 7.5</t>
  </si>
  <si>
    <t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t>
  </si>
  <si>
    <t>GUANTES DE NITRILO PARA EXAMEN SIN POLVO, NO ESTÉRIL.       (SE SOLICITA TAMAÑO MEDIANO)</t>
  </si>
  <si>
    <t>GUANTES DE NITRILO PARA EXAMEN SIN POLVO, NO ESTÉRIL.     (SE SOLICITA TAMAÑO GRANDE)</t>
  </si>
  <si>
    <t>SOLUCION QUIRURGICA ANTISEPTICO PARA LA PIEL .  SE SOLICITA VOLUMEN DE 26ML</t>
  </si>
  <si>
    <t>SUTURA: POLIPROPILENO MONOFILAMENTO, CALIBRE 6-0  ( 1/2 de circulo)</t>
  </si>
  <si>
    <t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t>
  </si>
  <si>
    <t>INJERTO VASCULAR CONICO CON ANILLOS INTEGRADOS AL PTFE.   SE SOLICITA:  CON HEPARINA BIOACTIVA, CAN ANILLO INTEGRAD, INJERTO VASCULAR CÓNICO ENTRE 4MM y  7MM , LONGITUD 45CM</t>
  </si>
  <si>
    <t>ESPIROMETRO INCENTIVO PARA REALIZAR EJERCICIOS DE RESPIRACION PROFUNDA.
(DESECHABLE):</t>
  </si>
  <si>
    <t>LENTE INTRAOCULAR PLEGABLE DE ACRILICO HIDROFOBICO DE +10.00 A +30.00 DIOPTRIAS.</t>
  </si>
  <si>
    <t>CEPILLO PARA LAVADO QUIRURGICO DESECHABLE CON CLOREXIDINA AL 4%,ESTERIL</t>
  </si>
  <si>
    <t xml:space="preserve">DELANTAL PROTECTOR DE FLUIDOS               (JUMSUIT) </t>
  </si>
  <si>
    <t>Cuchillete con Mango de 15º hasta 45º  (se solicita de 15°) Desechable, esteril, con hoja en forma de lanceta de una sola pieza de 3 a 5mm.</t>
  </si>
  <si>
    <t xml:space="preserve">GLUCONATO DE CLORHEXIDINA AL 2% EN ESPUMA PARA ANTISEPSIA DE MANO. ( LA EMPRESA QUE SE LE ADJUDIQUE DEBE PROPORCIONAR EL SISTEMA DE DISPENSACION POR BOMBA DE PIE)  </t>
  </si>
  <si>
    <t xml:space="preserve">CANULA NASOFARINGEA DE 32 FR A 36 FR.                 (SE SOLOCITA TAMAÑ0 32FR) </t>
  </si>
  <si>
    <t>CANULA NASOFARINGEA  DE 32 FR A 36 FR.                        (SE SOLOCITA TAMAÑ0 34FR)</t>
  </si>
  <si>
    <t xml:space="preserve">CANULA NASOFARINGEA  DE 28 FR A 30 FR. SE SOLOCITA TAMAÑ0 30FR      </t>
  </si>
  <si>
    <t xml:space="preserve">CANULA NASOFARINGEA  DE 28 FR A 30 FR. SE SOLOCITA TAMAÑ0 28FR   </t>
  </si>
  <si>
    <t>CAL SODADA SIN PRODUCCION DEL COMPUESTO A. SE SOLICITA BOLSA DE 1KG</t>
  </si>
  <si>
    <t>GASA 2" X 2" X 16 DOBLECES, ESTÉRIL</t>
  </si>
  <si>
    <t>GASA 2" X 2" X 16 DOBLECES CON ELEMENTO RADIOPACO, ESTERIL</t>
  </si>
  <si>
    <t>GASA 3" X 3" X 16 DOBLECES, ESTERIL</t>
  </si>
  <si>
    <t>GASA 8" X 4" X 16 DOBLECES, ESTÉRIL</t>
  </si>
  <si>
    <t>GASA 8" X 4" X 16 DOBLECES CON ELEMENTOS RADIOPACO, ESTÉRIL</t>
  </si>
  <si>
    <t>GASA SIMPLE 4" X 4" X 16 ESTÉRIL</t>
  </si>
  <si>
    <t>AGUJAS PARA LOCALIZACION Y BLOQUEO DE NERVIO PERIFERICO.                             (SE SOLICITA TAMAÑO 22Ga X 2").</t>
  </si>
  <si>
    <t>CIRCUITO DESECHABLE DE VENTILADOR INTEGRADO DE HUMIDIFICACIÓN PASIVA Y
FILTRACIÓN DE 72 HORAS DE USO</t>
  </si>
  <si>
    <t>GUANTES DE NITRILO PARA EXAMEN SIN POLVO, NO ESTÉRIL. SE SOLICITA TAMAÑO CHICO</t>
  </si>
  <si>
    <t xml:space="preserve">SET DE ROPA
</t>
  </si>
  <si>
    <t>CINTURON SEGURIDAD PARA MARCHA DE ADULTO                    (SE SOLICITA TAMAÑO PEQUEÑA DE 34"-30")</t>
  </si>
  <si>
    <t>CINTURON SEGURIDAD PARA MARCHA ADULTO.  (SE SOLICITA MEDIANO 30"-44")</t>
  </si>
  <si>
    <t>CINTURON SEGURIDAD PARA MARCHA DE ADULTO.         (SE SOLICITA GRANDE 44"-60")</t>
  </si>
  <si>
    <t>BOLSA PARA OBTENCIÓN DE MUESTRAS EN CIRUGÍA LAPAROSCÓPICA (Se solicita de 6.4cm x 15cm)</t>
  </si>
  <si>
    <t xml:space="preserve">TIJERA PARA CORTE Y LIGADURA DE CORDÓN UMBILICAL CON BISTURÍ. </t>
  </si>
  <si>
    <t>SET DE ROPA DESECHABLE PARA CIRUGIA OFTALMOLOGICA</t>
  </si>
  <si>
    <t>CUCHILLETE                (SE SOLICITA  2,2mm)</t>
  </si>
  <si>
    <t>SISTEMA DE DRENAJE TORACICO DE TRES CAMARAS. SE SOLICITA DRENAJE CERRADO DE 1 TUBO</t>
  </si>
  <si>
    <t>RESPIRADORES CONTRA PARTICULAS DE ALTA FILTRACION N95 CON O SIN VALVULA DE EXALACION.                                                                                                   (SOLICITAMOS TAMAÑO MEDIANO ,SIN VALVULA DE EXALACION)</t>
  </si>
  <si>
    <t>BANDEJA DE ANESTESIA EPIDURAL CONTINUA DESECHABLE CON MEDICAMENTO. SE SOLICITA AGUJA TUOHY/HUBER DE 17G X 88 a 90mm SIN ALAS</t>
  </si>
  <si>
    <t>EMPAQUES O COMPRESA CALIENTE (SE SOLICITA CONTORNO PARA CUELLO 61X15 CM 24" X 6")</t>
  </si>
  <si>
    <t>BOLSA MIXTA TERMOSELLABLE PARA ESTERILIZAR, 6" X 12" (150 X 300MM)</t>
  </si>
  <si>
    <t>JUEGO COMPLETO PARA CATETERIZACIÓN VESICAL CON SONDA FOLEY SE SOLICITA 16Fr DE SILICONA, CAPACIDAD DE BOLSA DE 2000cc, Solución para limpieza de Clorexidina acuosa al 1% CON Jeringuilla prellenada con agua bidestilada de  10cc CON UN PAR DE GUANTES DE NITRILO O VINILO</t>
  </si>
  <si>
    <t>JUEGO COMPLETO PARA CATETERIZACIÓN VESICAL CON SONDA FOLEY SE SOLICITA 18Fr DE SILICONA, CAPACIDAD DE BOLSA DE 2000cc, Solución para limpieza de Clorexidina acuosa al 1% CON Jeringuilla prellenada con agua bidestilada de  10cc CON UN PAR DE GUANTES DE NITRILO O VINILO</t>
  </si>
  <si>
    <t>GUANTES QUIRÚRGICOS LIBRES DE LATEX Y POLVO, ESTÉRIL  SE SOLICITA TAMAÑO 6</t>
  </si>
  <si>
    <t xml:space="preserve">APOSITO DE ESPUMA 3D CON PLATA IONICA SE SOLICITA APOSITO NO ADHESIVO TAMAÑO 10X 10CM </t>
  </si>
  <si>
    <t>JUEGO COMPLETO PARA SUCCIÓN DE VÍAS RESPIRATORIAD, PEDIATRICO Y ADULTO. SE SOLICITA TAMAÑO 6FR</t>
  </si>
  <si>
    <t>DETERGENTE LIQUIDO CON ENZIMAS (SE SOLICITA DE 4 ENZIMA)</t>
  </si>
  <si>
    <t>TORRE DE HISTEROSCOPIA DE FLUJO CONTINUO PARA GINECOLOGIA:   SE SOLICITA ACCESORIO  JUEGOS DE TUBOS DE SILICON REUSABLE</t>
  </si>
  <si>
    <t>CATETER DE ARTERIA RADIAL PARA MONITORIZACION DE PRESION Y TOMA DE MUESTRAS SE SOLICITA CON ALETAS DE 3Fr Y 5cms DE LONGITUD DE POLIURETANO CON PUNTA RECTA</t>
  </si>
  <si>
    <t>TIJERA PARA BISTURI ARMONICO CON CONTROL MANUAL Y ALTA FRECUENCIA.  (SE SOLICITA VASTAGO DE 9CM)</t>
  </si>
  <si>
    <t xml:space="preserve">GUANTES QUIRÚRGICOS DE LÁTEX, ESTÉRIL (Se solicita tamaño 6)   SE RECIBIRA POR LA 911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</si>
  <si>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BOLSA INFUSORA A PRESION .SE SOLICITA BOLSA DE 1000cc DE CAPACIDAD</t>
  </si>
  <si>
    <t xml:space="preserve">MATRIZ EXTRACELULAR TEJIDO FIBROSO (Se solicita de 5 x 5cm) </t>
  </si>
  <si>
    <t>SET DE ROPA PARA CITOSCOPÍA</t>
  </si>
  <si>
    <t>FERULAS SINTETICAS EN ROLLO SE SOLICITA DE 7.5CM X 4.6M</t>
  </si>
  <si>
    <t>FERULA SINTETICAS EN ROLLO SE SOLICITA DE 12.5CM X 4.6M</t>
  </si>
  <si>
    <t>FERULAS SINTETICAS EN ROLLO SE SOLICITA DE 5CM X 4.6M</t>
  </si>
  <si>
    <t>FERULAS SINTETICAS EN ROLLO SE SOLICITA DE 10CM X 4,6M</t>
  </si>
  <si>
    <t>JUEGO DE ROPA DESECHABLE PARA CAMA DE PACIENTE</t>
  </si>
  <si>
    <t xml:space="preserve">VENDA DE YESO DE POLIESTER SE SOLICITA 5"X4 YARDAS. </t>
  </si>
  <si>
    <t xml:space="preserve">BANDEJA PARA INSERCION DE SONDA VESICAL </t>
  </si>
  <si>
    <t>BOLSA INFUSORA A PRESION. SE SOLICITA BOLSA DE 500cc DE CAPACIDAD</t>
  </si>
  <si>
    <t>BANDEJA PARA CATETERIZACION VENOSO CENTRAL DOBLE LUMEN NEONATAL.  SE SOLICITA 4FR X 5CM, DE POLIURETANO</t>
  </si>
  <si>
    <t>BANDEJA PARA CATETERIZACION VENOSO CENTRAL DOBLE LUMEN NEONATAL.  SE SOLICITA 4FR X 8CM, DE POLIURETANO</t>
  </si>
  <si>
    <t>BANDEJA PARA CATETERIZACION VENOSO CENTRAL TRIPLE LUMEN PEDIATRICA. SE SOLICITA MATERIAL DE CATETER CON POLIURETANO DIAMETRO 5 FR X 8CM DE LONGITUD.</t>
  </si>
  <si>
    <t>BANDEJA PARA CATETERIZACION VENOSO CENTRAL TRIPLE LUMEN PEDIATRICA.   SE SOLICITA MATERIAL DE CATETER CON POLIURETANO DIAMETRO 5FR X 12CM DE LONGITUD</t>
  </si>
  <si>
    <t xml:space="preserve">SUTURA: POLIPROPILENO MONOFILAMENTO, CALIBRE 5-0.(SE SOLICITA LONGITUD DE 75 CM) </t>
  </si>
  <si>
    <t>PERILLA (BULBO) DE SUCCION - IRRIGACION DE 2 ONZAS ESTERIL</t>
  </si>
  <si>
    <t>GUANTES QUIRURGICO DE LATEX ESTERIL                                                               (SE SOLICITA TAMAÑO 8 1/2)</t>
  </si>
  <si>
    <t>BANDAS ELÁSTICAS PARA FORTALECIMIENTO SE SOLICITA ULTRA SUAVE</t>
  </si>
  <si>
    <t>BANDAS ELÁSTICAS PARA FORTALECIMIENTO   (SE SOLICITA MEDIANA)</t>
  </si>
  <si>
    <t xml:space="preserve">BANDAS ELÁSTICAS PARA FORTALECIMIENTO                     (SE SOLICITA FUERTE) </t>
  </si>
  <si>
    <t>BANDAS ELÁSTICAS PARA FORTALECIMIENTO                       (SE SOLICITA -EXTRA FUERTE)</t>
  </si>
  <si>
    <t>BANDAS ELÁSTICAS PARA FORTALECIMIENTO                     (SE SOLICITA -SUPER FUERTE)</t>
  </si>
  <si>
    <t>APOSITO ELECTROESTATICO LAMINADO DE CARBON ACTIVADO DE BAJA ADHERENCIA SE SOLICITA TAMAÑO: 20 CM X 10 CM (8" X 4")</t>
  </si>
  <si>
    <t>BANDAS ELÁSTICAS PARA FORTALECIMIENTO.                    (SE SOLICITA SUAVE)</t>
  </si>
  <si>
    <t>APOSITO ELECTROESTÁTICO DE TRIPLE ACCIÓN SE SOLICITA TAMAÑO: 10 CM X 10 CM (4" X 4")</t>
  </si>
  <si>
    <t>APÓSITO HIDROCOLOIDE (Estándar, Regular o Extra Absorbente).  SE SOICITA  CUADRADO 10CM X 10CM</t>
  </si>
  <si>
    <t xml:space="preserve">RECIPIENTE DESECHABLE PARA SISTEMA DE DRENAJE TORÁCICO DIGITAL (Se solicita de 300cc polipropileno) </t>
  </si>
  <si>
    <t xml:space="preserve">AGUJAS PARA LOCALIZACION Y BLOQUEO DE NERVIO PERIFERICO.  SE SOLICITA TAMAÑO 22Ga X 3 1/4" </t>
  </si>
  <si>
    <t>HIALURONATO SÓDICO</t>
  </si>
  <si>
    <t>FORRO PROTECTOR DE COLCHON SE SOLICITA TAMAÑO 38" X 80"</t>
  </si>
  <si>
    <t>SUTURA: ACIDO POLIGLICÓLICO TRENZADO, CALIBRE 3-0, LONGITUD 67 A 75 CM.  AGUJA DE 15 A 17 MM., 1/2 CIRCULO, PUNTA REDONDA. SE SOLICITA LONGITUD DE 75CM Y AGUJA DE 15MM</t>
  </si>
  <si>
    <t xml:space="preserve">MASCARILLA RECTANGULAR DE 3 PLIEGUES CON SUJECION EN LAS OREJAS. </t>
  </si>
  <si>
    <t>BATA DESECHABLE, PARA USO GENERAL NO ESTERIL .AAMI     NIVEL 3.  SE SOLICITA TAMAÑO REGULAR O UNIVERSAL (MEDIANO -GRANDE)</t>
  </si>
  <si>
    <t>BATA DESECHABLE, PARA USO GENERAL NO ESTERIL .AAMI NIVEL 3.       (SE SOLICITA TAMAÑO GRANDE)</t>
  </si>
  <si>
    <t>VENDAJE NEUROMUSCULAR. SE SOLICITA DE 5CM X 5MT</t>
  </si>
  <si>
    <t>MUÑEQUERA CON BARRA DE 6” U 8” DERECHA O IZQUIERA, CON CIERRE DE VELCRO    ( SE SOLICITA  TAMAÑO CHICO)</t>
  </si>
  <si>
    <t>INMOVILIZADOR DE RODILLA UNIVERSAL. SE SOLICITA TAMAÑO  16" DE LONGITUD</t>
  </si>
  <si>
    <t xml:space="preserve">INMOVILIZADOR ELÁSTICO DE HOMBRO                           (SE SOLICITA TAMAÑO SMALL)    </t>
  </si>
  <si>
    <t>CALCETA TUBULAR.    SE SOLICITA  MEDIA TEJIDA DE ALGODÓN 2" X 25 YARDAS DE LONGITUD</t>
  </si>
  <si>
    <t>MUÑEQUERA CON BARRA DE 6” U 8” DERECHA O IZQUIERA, CON CIERRE DE VELCRO  (SE SOLICITA  TAMAÑO MEDIANO)</t>
  </si>
  <si>
    <t xml:space="preserve">MUÑEQUERA CON BARRA DE 6” U 8” DERECHA O IZQUIERA, CON CIERRE DE VELCRO               SE SOLICITA  TAMAÑO GRANDE </t>
  </si>
  <si>
    <t>INMOVILIZADOR DE RODILLA UNIVERSAL                                                SE SOLICITATAMAÑO 20" DE LONGITUD</t>
  </si>
  <si>
    <t>INMOVILIZADOR DE RODILLA UNIVERSAL   SE SOLICITA  Tamaños : 24". de longitud</t>
  </si>
  <si>
    <t>INMOVILIZADOR ELÁSTICO DE HOMBRO SE SOLICITA TAMAÑO MEDIANO</t>
  </si>
  <si>
    <t>INMOVILIZADOR ELÁSTICO DE HOMBRO (SE SOLICITA TAMAÑO LARGO)</t>
  </si>
  <si>
    <t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t>
  </si>
  <si>
    <t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t>
  </si>
  <si>
    <t>BANDEJA PARA CATETERIZACION VENOSO CENTRAL TRIPLE LUMEN PEDIATRICA.    SE SOLICITA MATERIAL DE CATETER CON POLIURETANO DIAMETRO 5FR X 15CM DE LONGITUD.</t>
  </si>
  <si>
    <t xml:space="preserve">RECIPIENTE DESECHABLE PARA SISTEMA DE DRENAJE TORÁCICO DIGITAL (Se solicita recipiente de 2000, polipropileno) </t>
  </si>
  <si>
    <t>TUBO PARA SISTEMA DE DRENAJE TORÁXICO DIGITAL CONEXIÓN SIMPLE SE SOLICITA 1.5 M</t>
  </si>
  <si>
    <t xml:space="preserve">AGUJA PARA LA LOCALIZACION DE LESIONES MAMARIAS . SOLICITA CALIBRE 20 G A Y 10 cm                                                                                                       </t>
  </si>
  <si>
    <t>APÓSITO CON MATRIZ DE COLAGENO CON PLATA</t>
  </si>
  <si>
    <t>TIJERA PARA BISTURI ARMONICO CON CONTROL MANUAL Y ALTA FRECUENCIA.  SE SOLICITA VASTAGO DE 45CM</t>
  </si>
  <si>
    <t xml:space="preserve">RESPIRADORES CONTRA PARTICULAS DE ALTA FILTRACION N95 CON O SIN VALVULA DE EXALACION. SE SOLICITA TAMAÑO GRANDE, CON VALVULA DE EXALACIÓN </t>
  </si>
  <si>
    <t>EMPAQUES O COMPRESA CALIENTE                                       (SE SOLICITA TAMAÑO ESTÁNDAR DE 25CM X 30CM 10"X12")</t>
  </si>
  <si>
    <t>ROPA DESECHABLE DE NEUROCIRUGÍA</t>
  </si>
  <si>
    <t xml:space="preserve">FIJACION CUTANEO CON ADHESIVO DE SILICONA Y DOBLE PROTECCION ANTIMICROBIANA DE CLORHEXIDINA Y PLATA CON VENTANA SE SOLICITA TAMAÑO: 6cm x 7cm
</t>
  </si>
  <si>
    <t xml:space="preserve">FIJACION CUTANEO CON ADHESIVO DE SILICONA Y DOBLE PROTECCION ANTIMICROBIANA DE CLORHEXIDINA Y PLATA CON VENTANA SE SOLICITA TAMAÑO: 10cm x 12cm
</t>
  </si>
  <si>
    <t>GORRO PARA VARON.</t>
  </si>
  <si>
    <t>GORRO PARA MUJERES.</t>
  </si>
  <si>
    <t>ROPA DESECHABLE PARA LAPARATOMIA</t>
  </si>
  <si>
    <t>MANGA DE COMPRESION NEUMATICA SECUENCIAL Y/O INTERMITENTE PARA  PANTORRILLA PARA LA PROFILAXIS DE LA TROMBOSIS VENOSA PROFUNDA. SE SOLICITA TAMAÑO GRANDE.</t>
  </si>
  <si>
    <t>MANGA DE COMPRESION NEUMATICA SECUENCIAL Y/O INTERMITENTE PARA  PANTORRILLA PARA LA PROFILAXIS DE LA TROMBOSIS VENOSA PROFUNDA                                          SE SOLICITA TAMAÑO  MEDIANO</t>
  </si>
  <si>
    <t>SISTEMA INTEGRADO DE CIERRE DE PUERTOS (DUAL) PARA PROCEDIMIENTOS LAPAROSCÓPICOS</t>
  </si>
  <si>
    <t>JERINGUILLA DE 1cc (μ-100) PARA INSULINA DE RETRACCION. SE SOLICITA 30G X 8MM</t>
  </si>
  <si>
    <t>JERINGUILLA DE 0.5cc (¦Ì-100) PARA INSULINA DE RETRACCION     (SE SOLICITA 30G X 8MM)</t>
  </si>
  <si>
    <t>SET DE ROPA DESECHABLE PARA DILATACION Y CURETAJE</t>
  </si>
  <si>
    <t>FERULAS SINTETICAS EN ROLLO SE SOLICITA DE 15CM X 4.6M</t>
  </si>
  <si>
    <t>CATETER INTRAVENOSO DE BIOSEGURIDAD   (SE SOLICITA CATETER DE POLIURETANO TAMAÑO 18G X 1 1/4")</t>
  </si>
  <si>
    <t>CATETER INTRAVENOSO DE BIOSEGURIDAD.  SE SOLICITA CATETER DE POLIURETANO TAMAÑO 20G X 1"  A 1 3/4"</t>
  </si>
  <si>
    <t>CATETER INTRAVENOSO DE BIOSEGURIDAD SE SOLICITA CATETER DE POLIURETANO TAMAÑO 22G X 1 "</t>
  </si>
  <si>
    <t xml:space="preserve">CATETER INTRAVENOSO DE BIOSEGURIDAD 1. Catéter con sistema de seguridad de retracción automática al extraer la guía o aguja </t>
  </si>
  <si>
    <t xml:space="preserve">CANULA NASOFARINGEA  DE 20 FR A  26 FR.  (SE SOLOCITA TAMAÑ0 26FR) </t>
  </si>
  <si>
    <t xml:space="preserve">FILTRO DE C02 DESECHABLE SIN TUBERIA </t>
  </si>
  <si>
    <t>SISTEMA DE DOS PIEZAS PARA COLOSTOMIA /ILEOSTOMIA PARA ADULTO ABIERTO.                                  (SE SOLICITO DIAMETRO EXTERNO DE 50MM)</t>
  </si>
  <si>
    <t>SISTEMA DE DOS PIEZAS PARA COLOSTOMIA/ILEOSTONIA PARA ADULTO ABIERTA SE SOLICITA DIAMETRO EXTERNO 57MM A 60MM</t>
  </si>
  <si>
    <t xml:space="preserve">CANULA NASOFARINGEA  DE 32 FR A 36 FR.  (SE SOLOCITA TAMAÑ0 36FR)        </t>
  </si>
  <si>
    <t>ENVASE PARA DESECHOS PUNZOCORTANTE SE SOLICITA TAMAÑO 7.6 LITROS</t>
  </si>
  <si>
    <t>ENVASE PARA DESECHOS PUNZOCORTANTE SE SOLICITA TAMAÑO 22.7 LITROS</t>
  </si>
  <si>
    <t>ENVASE PARA DESECHOS PUNZOCORTANTE SE SOLICITA TAMAÑO 1.4 LITROS</t>
  </si>
  <si>
    <t>GUANTES DE NITRILO CON PUÑO EXTENDIDO. SE (SOLICITA TAMAÑO EXTRA GRANDE)</t>
  </si>
  <si>
    <t>COBERTOR CÁMARA DE VIDEO (Se solicita tamaño  17CM X 242CM)</t>
  </si>
  <si>
    <t xml:space="preserve">LAMINA PROTECTORA DE SUPERFICIES AISLANTE DE FLUIDOS CONTAMINANTES.                           </t>
  </si>
  <si>
    <t>APOSITO CON MATRIZ DE COLAGENO (Se solicita 4 pulgadas x 4 pulgadas (10cm x 10cm)</t>
  </si>
  <si>
    <t xml:space="preserve">TERMOMETRO TIMPANICO DIGITAL   ( SE SOLICITA FUNDA O CUBERTOR DESECHABLE) </t>
  </si>
  <si>
    <t>SOLUCIÓN DE GLUCONATO DE CLORHEXIDINA AL 2% Y ALCOHOL AL 70%, PARA LA ASEPSIA PRE QUIRÚRGICA DE LA PIEL Y PARA ACCESOS VASCULARES    SE SOLICITA TUBO APLICADOR CON ESPONJA DE 35ML  ENTINTADO</t>
  </si>
  <si>
    <t xml:space="preserve">CATETER DE SUCCION NASO-FARINGEA CALIBRE 14FR LONGITUD 60CM </t>
  </si>
  <si>
    <t>TU</t>
  </si>
  <si>
    <t xml:space="preserve">CATETER DE SUCCION NASO-FARINGEA CALIBRE 16FR LONGITUD 60CM </t>
  </si>
  <si>
    <t xml:space="preserve">CATETER DE SUCCION NASO-FARINGEA CALIBRE 18FR LONGITUD 60CM </t>
  </si>
  <si>
    <t xml:space="preserve">TIJERA LAPAROSCÓPICA PARA BISTURI ARMINICO CON CONTROL MANUAL Y ALTA FRECUENCIA. SE SOLICITA VASTAGO DE 17 CM </t>
  </si>
  <si>
    <t>SISTEMA DE CATERIZACION VENOSA CENTRAL DE DOBLE O TRIPLE
LUMEN CON 2 ANTIBIOTICOS (MINOCICLINA Y RIFAMPICINA), NEONATAL
O PEDIÁTRICO  (SE SOLICITA DOBLE LUMEN 4FR X 5M, DE POLIURETANO)</t>
  </si>
  <si>
    <t>SISTEMA DE CATERIZACION VENOSA CENTRAL DE DOBLE O TRIPLE
LUMEN CON 2 ANTIBIOTICOS (MINOCICLINA Y RIFAMPICINA), NEONATAL
O PEDIÁTRICO.                                                                        SE SOLICITA 5FR X 8CM, DE DOS LUMENS DE POLIURETANO</t>
  </si>
  <si>
    <t>SISTEMA DE CATERIZACION VENOSA CENTRAL DE DOBLE O TRIPLE LUMEN CON 2 ANTIBIOTICOS (MINOCICLINA Y RIFAMPICINA), NEONATAL O PEDIÁTRICO,  SE SOLICITA 5FR X 12CM, DE POLIURETANO DE DOS LUMEN.</t>
  </si>
  <si>
    <t>SISTEMA DE CATERIZACION VENOSA CENTRAL DE DOBLE O TRIPLE LUMEN CON 2 ANTIBIOTICOS (MINOCICLINA Y RIFAMPICINA), NEONATAL O PEDIÁTRICO.   SE SOLICITA DE TRES LUMENES 5FR X 12CM, DE POLIURETANO</t>
  </si>
  <si>
    <t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t>
  </si>
  <si>
    <t>SISTEMA DE CATERIZACION VENOSA CENTRAL DE DOBLE O TRIPLE LUMEN CON 2 ANTIBIOTICOS (MINOCICLINA Y RIFAMPICINA), NEONATAL
O PEDIÁTRICO.   SE SOLICITA 5FR X 8CM, DE TRES LUMENS DE POLIURETANO</t>
  </si>
  <si>
    <t>SISTEMA DE CATERIZACION VENOSA CENTRAL DE DOBLE   LUMEN CON 2 ANTIBIOTICOS 4FR X 8CM</t>
  </si>
  <si>
    <t>TUBO DE EXTENSIÓN DE VENOCLISIS. SE SOLICITA DE 25" DE LONGITUD</t>
  </si>
  <si>
    <t xml:space="preserve">SISTEMA CERRADO (ESPIGA) UNIDIRECCIONAL </t>
  </si>
  <si>
    <t xml:space="preserve">ESTIMULADOR NERVIO VAGO (PROTESIS) </t>
  </si>
  <si>
    <t>MICROESFERAS DE POLIESTIRENO CARGADAS NEGATIVAMENTE</t>
  </si>
  <si>
    <t xml:space="preserve">CEPILLO PLANO PARA LIMPIEZA DE 75MM X 20MM X 15MM (RIGIDO) </t>
  </si>
  <si>
    <t>CEPILLO PARA LIMPIAR 75mm x 20mm x 15mm (FLEXIBLE)</t>
  </si>
  <si>
    <t>ESPONJA TEREFTALTO DE POLIETILENO      (SE SOLICITA ESPONJA)</t>
  </si>
  <si>
    <t>PELICULA DE SILICONA, CON PROTECCIÓN DE CLORHEXIDINA Y PLATA SE SOLICITA TAMAÑO: 10 cm X 12 cm.</t>
  </si>
  <si>
    <t>PELICULA DE SILICONA, CON PROTECCIÓN DE CLORHEXIDINA Y PLATA SE SOLICITA TAMAÑO: 6 cm X 20 cm.</t>
  </si>
  <si>
    <t>APOSITO PROTECTOR, SE SOLICITA TAMAÑO 15CM X 15CM</t>
  </si>
  <si>
    <t>APOSITO PROTECTOR, SE SOLICITA TAMAÑO 20CM X 20CM</t>
  </si>
  <si>
    <t>APOSITO ESPUMA , SE SOLICITA Tamaños con borde, 12.5X 12.5 CM</t>
  </si>
  <si>
    <t>APOSITO ESPUMA, se solicita Tamaños sin borde 10CM X 20CM</t>
  </si>
  <si>
    <t>APOSITO ESPUMA , se solicita Tamaños con borde 20CMX 26CM PARA TALON.</t>
  </si>
  <si>
    <t>ESTABILIZADOR DE CATETER SUPRA PUBICO O URETERAL</t>
  </si>
  <si>
    <t>Total general</t>
  </si>
  <si>
    <t>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</si>
</sst>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-00\-0000\-00"/>
    <numFmt numFmtId="165" formatCode="#,##0.00_ ;\-#,##0.00\ "/>
    <numFmt numFmtId="166" formatCode="#,##0_ ;\-#,##0\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/>
    <xf numFmtId="0" fontId="8" fillId="3" borderId="1" xfId="0" applyFont="1" applyFill="1" applyBorder="1" applyAlignment="1">
      <alignment horizontal="right"/>
    </xf>
    <xf numFmtId="0" fontId="8" fillId="3" borderId="1" xfId="0" applyFont="1" applyFill="1" applyBorder="1"/>
    <xf numFmtId="3" fontId="2" fillId="3" borderId="1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2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518"/>
  <sheetViews>
    <sheetView tabSelected="1" zoomScale="91" zoomScaleNormal="9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68.88671875" customWidth="1"/>
    <col min="3" max="4" width="15" customWidth="1"/>
    <col min="5" max="5" width="18.109375" customWidth="1"/>
    <col min="6" max="6" width="16.44140625" customWidth="1"/>
    <col min="7" max="7" width="17.109375" customWidth="1"/>
    <col min="8" max="8" width="17.6640625" customWidth="1"/>
    <col min="9" max="9" width="18.109375" customWidth="1"/>
  </cols>
  <sheetData>
    <row r="1" spans="1:9" ht="54.75" customHeight="1" x14ac:dyDescent="0.3">
      <c r="A1" s="18" t="s">
        <v>0</v>
      </c>
      <c r="B1" s="18" t="s">
        <v>1</v>
      </c>
      <c r="C1" s="19" t="s">
        <v>2</v>
      </c>
      <c r="D1" s="19" t="s">
        <v>3</v>
      </c>
      <c r="E1" s="1" t="s">
        <v>4</v>
      </c>
      <c r="F1" s="1" t="s">
        <v>5</v>
      </c>
      <c r="G1" s="2" t="s">
        <v>6</v>
      </c>
      <c r="H1" s="20" t="s">
        <v>7</v>
      </c>
      <c r="I1" s="21" t="s">
        <v>8</v>
      </c>
    </row>
    <row r="2" spans="1:9" s="4" customFormat="1" ht="15.75" customHeight="1" x14ac:dyDescent="0.3">
      <c r="A2" s="18"/>
      <c r="B2" s="18"/>
      <c r="C2" s="19"/>
      <c r="D2" s="19"/>
      <c r="E2" s="3" t="s">
        <v>9</v>
      </c>
      <c r="F2" s="3" t="s">
        <v>9</v>
      </c>
      <c r="G2" s="3" t="s">
        <v>9</v>
      </c>
      <c r="H2" s="20"/>
      <c r="I2" s="21"/>
    </row>
    <row r="3" spans="1:9" s="4" customFormat="1" ht="32.25" customHeight="1" x14ac:dyDescent="0.3">
      <c r="A3" s="5">
        <v>209003502</v>
      </c>
      <c r="B3" s="6" t="s">
        <v>10</v>
      </c>
      <c r="C3" s="7" t="s">
        <v>11</v>
      </c>
      <c r="D3" s="8">
        <v>4.4800000000000004</v>
      </c>
      <c r="E3" s="9">
        <v>0</v>
      </c>
      <c r="F3" s="9">
        <v>0</v>
      </c>
      <c r="G3" s="9">
        <v>3600</v>
      </c>
      <c r="H3" s="10">
        <f>SUM(E3:G3)</f>
        <v>3600</v>
      </c>
      <c r="I3" s="11">
        <f>D3*H3</f>
        <v>16128.000000000002</v>
      </c>
    </row>
    <row r="4" spans="1:9" s="4" customFormat="1" ht="30" customHeight="1" x14ac:dyDescent="0.3">
      <c r="A4" s="5">
        <v>209003700</v>
      </c>
      <c r="B4" s="6" t="s">
        <v>12</v>
      </c>
      <c r="C4" s="7" t="s">
        <v>13</v>
      </c>
      <c r="D4" s="8">
        <v>8.4</v>
      </c>
      <c r="E4" s="9">
        <v>1344</v>
      </c>
      <c r="F4" s="9">
        <v>36</v>
      </c>
      <c r="G4" s="9">
        <v>0</v>
      </c>
      <c r="H4" s="10">
        <f t="shared" ref="H4:H67" si="0">SUM(E4:G4)</f>
        <v>1380</v>
      </c>
      <c r="I4" s="11">
        <f t="shared" ref="I4:I67" si="1">D4*H4</f>
        <v>11592</v>
      </c>
    </row>
    <row r="5" spans="1:9" s="4" customFormat="1" ht="32.25" customHeight="1" x14ac:dyDescent="0.3">
      <c r="A5" s="5">
        <v>209007502</v>
      </c>
      <c r="B5" s="6" t="s">
        <v>14</v>
      </c>
      <c r="C5" s="7" t="s">
        <v>11</v>
      </c>
      <c r="D5" s="8">
        <v>35.498460000000001</v>
      </c>
      <c r="E5" s="9">
        <v>1463</v>
      </c>
      <c r="F5" s="9">
        <v>108</v>
      </c>
      <c r="G5" s="9">
        <v>126</v>
      </c>
      <c r="H5" s="10">
        <f t="shared" si="0"/>
        <v>1697</v>
      </c>
      <c r="I5" s="11">
        <f t="shared" si="1"/>
        <v>60240.886620000005</v>
      </c>
    </row>
    <row r="6" spans="1:9" s="4" customFormat="1" ht="30" customHeight="1" x14ac:dyDescent="0.3">
      <c r="A6" s="5">
        <v>209008100</v>
      </c>
      <c r="B6" s="6" t="s">
        <v>15</v>
      </c>
      <c r="C6" s="7" t="s">
        <v>11</v>
      </c>
      <c r="D6" s="8">
        <v>8.8599999999999998E-3</v>
      </c>
      <c r="E6" s="9">
        <v>0</v>
      </c>
      <c r="F6" s="9">
        <v>0</v>
      </c>
      <c r="G6" s="9">
        <v>0</v>
      </c>
      <c r="H6" s="10">
        <f t="shared" si="0"/>
        <v>0</v>
      </c>
      <c r="I6" s="11">
        <f t="shared" si="1"/>
        <v>0</v>
      </c>
    </row>
    <row r="7" spans="1:9" s="4" customFormat="1" ht="25.5" customHeight="1" x14ac:dyDescent="0.3">
      <c r="A7" s="5">
        <v>209008400</v>
      </c>
      <c r="B7" s="6" t="s">
        <v>16</v>
      </c>
      <c r="C7" s="7" t="s">
        <v>11</v>
      </c>
      <c r="D7" s="8">
        <v>8.2199999999999999E-3</v>
      </c>
      <c r="E7" s="9">
        <v>0</v>
      </c>
      <c r="F7" s="9">
        <v>0</v>
      </c>
      <c r="G7" s="9">
        <v>0</v>
      </c>
      <c r="H7" s="10">
        <f t="shared" si="0"/>
        <v>0</v>
      </c>
      <c r="I7" s="11">
        <f t="shared" si="1"/>
        <v>0</v>
      </c>
    </row>
    <row r="8" spans="1:9" s="4" customFormat="1" ht="30" customHeight="1" x14ac:dyDescent="0.3">
      <c r="A8" s="5">
        <v>209008500</v>
      </c>
      <c r="B8" s="6" t="s">
        <v>17</v>
      </c>
      <c r="C8" s="7" t="s">
        <v>11</v>
      </c>
      <c r="D8" s="8">
        <v>8.2199999999999999E-3</v>
      </c>
      <c r="E8" s="9">
        <v>0</v>
      </c>
      <c r="F8" s="9">
        <v>0</v>
      </c>
      <c r="G8" s="9">
        <v>0</v>
      </c>
      <c r="H8" s="10">
        <f t="shared" si="0"/>
        <v>0</v>
      </c>
      <c r="I8" s="11">
        <f t="shared" si="1"/>
        <v>0</v>
      </c>
    </row>
    <row r="9" spans="1:9" s="4" customFormat="1" ht="25.5" customHeight="1" x14ac:dyDescent="0.3">
      <c r="A9" s="5">
        <v>209008600</v>
      </c>
      <c r="B9" s="6" t="s">
        <v>18</v>
      </c>
      <c r="C9" s="7" t="s">
        <v>11</v>
      </c>
      <c r="D9" s="8">
        <v>8.2199999999999999E-3</v>
      </c>
      <c r="E9" s="9">
        <v>0</v>
      </c>
      <c r="F9" s="9">
        <v>0</v>
      </c>
      <c r="G9" s="9">
        <v>0</v>
      </c>
      <c r="H9" s="10">
        <f t="shared" si="0"/>
        <v>0</v>
      </c>
      <c r="I9" s="11">
        <f t="shared" si="1"/>
        <v>0</v>
      </c>
    </row>
    <row r="10" spans="1:9" s="4" customFormat="1" ht="26.25" customHeight="1" x14ac:dyDescent="0.3">
      <c r="A10" s="5">
        <v>209008700</v>
      </c>
      <c r="B10" s="6" t="s">
        <v>19</v>
      </c>
      <c r="C10" s="7" t="s">
        <v>11</v>
      </c>
      <c r="D10" s="8">
        <v>8.2199999999999999E-3</v>
      </c>
      <c r="E10" s="9">
        <v>1000</v>
      </c>
      <c r="F10" s="9">
        <v>0</v>
      </c>
      <c r="G10" s="9">
        <v>40600</v>
      </c>
      <c r="H10" s="10">
        <f t="shared" si="0"/>
        <v>41600</v>
      </c>
      <c r="I10" s="11">
        <f t="shared" si="1"/>
        <v>341.952</v>
      </c>
    </row>
    <row r="11" spans="1:9" s="4" customFormat="1" ht="21.75" customHeight="1" x14ac:dyDescent="0.3">
      <c r="A11" s="5">
        <v>209008800</v>
      </c>
      <c r="B11" s="6" t="s">
        <v>20</v>
      </c>
      <c r="C11" s="7" t="s">
        <v>11</v>
      </c>
      <c r="D11" s="8">
        <v>8.2199999999999999E-3</v>
      </c>
      <c r="E11" s="9">
        <v>166000</v>
      </c>
      <c r="F11" s="9">
        <v>25000</v>
      </c>
      <c r="G11" s="9">
        <v>0</v>
      </c>
      <c r="H11" s="10">
        <f t="shared" si="0"/>
        <v>191000</v>
      </c>
      <c r="I11" s="11">
        <f t="shared" si="1"/>
        <v>1570.02</v>
      </c>
    </row>
    <row r="12" spans="1:9" s="4" customFormat="1" ht="21.75" customHeight="1" x14ac:dyDescent="0.3">
      <c r="A12" s="5">
        <v>209008900</v>
      </c>
      <c r="B12" s="6" t="s">
        <v>21</v>
      </c>
      <c r="C12" s="7" t="s">
        <v>11</v>
      </c>
      <c r="D12" s="8">
        <v>8.2199999999999999E-3</v>
      </c>
      <c r="E12" s="9">
        <v>0</v>
      </c>
      <c r="F12" s="9">
        <v>0</v>
      </c>
      <c r="G12" s="9">
        <v>0</v>
      </c>
      <c r="H12" s="10">
        <f t="shared" si="0"/>
        <v>0</v>
      </c>
      <c r="I12" s="11">
        <f t="shared" si="1"/>
        <v>0</v>
      </c>
    </row>
    <row r="13" spans="1:9" s="4" customFormat="1" ht="20.25" customHeight="1" x14ac:dyDescent="0.3">
      <c r="A13" s="5">
        <v>209009000</v>
      </c>
      <c r="B13" s="6" t="s">
        <v>22</v>
      </c>
      <c r="C13" s="7" t="s">
        <v>13</v>
      </c>
      <c r="D13" s="8">
        <v>1.346E-2</v>
      </c>
      <c r="E13" s="9">
        <v>0</v>
      </c>
      <c r="F13" s="9">
        <v>0</v>
      </c>
      <c r="G13" s="9">
        <v>0</v>
      </c>
      <c r="H13" s="10">
        <f t="shared" si="0"/>
        <v>0</v>
      </c>
      <c r="I13" s="11">
        <f t="shared" si="1"/>
        <v>0</v>
      </c>
    </row>
    <row r="14" spans="1:9" s="4" customFormat="1" ht="24" customHeight="1" x14ac:dyDescent="0.3">
      <c r="A14" s="5">
        <v>209009002</v>
      </c>
      <c r="B14" s="6" t="s">
        <v>23</v>
      </c>
      <c r="C14" s="7" t="s">
        <v>11</v>
      </c>
      <c r="D14" s="8">
        <v>8.2199999999999999E-3</v>
      </c>
      <c r="E14" s="9">
        <v>0</v>
      </c>
      <c r="F14" s="9">
        <v>0</v>
      </c>
      <c r="G14" s="9">
        <v>0</v>
      </c>
      <c r="H14" s="10">
        <f t="shared" si="0"/>
        <v>0</v>
      </c>
      <c r="I14" s="11">
        <f t="shared" si="1"/>
        <v>0</v>
      </c>
    </row>
    <row r="15" spans="1:9" s="4" customFormat="1" ht="30" customHeight="1" x14ac:dyDescent="0.3">
      <c r="A15" s="5">
        <v>209009301</v>
      </c>
      <c r="B15" s="6" t="s">
        <v>24</v>
      </c>
      <c r="C15" s="7" t="s">
        <v>11</v>
      </c>
      <c r="D15" s="8">
        <v>3.37</v>
      </c>
      <c r="E15" s="9">
        <v>3234</v>
      </c>
      <c r="F15" s="9">
        <v>1242</v>
      </c>
      <c r="G15" s="9">
        <v>153</v>
      </c>
      <c r="H15" s="10">
        <f t="shared" si="0"/>
        <v>4629</v>
      </c>
      <c r="I15" s="11">
        <f t="shared" si="1"/>
        <v>15599.730000000001</v>
      </c>
    </row>
    <row r="16" spans="1:9" s="4" customFormat="1" ht="46.5" customHeight="1" x14ac:dyDescent="0.3">
      <c r="A16" s="5">
        <v>209011222</v>
      </c>
      <c r="B16" s="6" t="s">
        <v>25</v>
      </c>
      <c r="C16" s="7" t="s">
        <v>11</v>
      </c>
      <c r="D16" s="8">
        <v>55.1</v>
      </c>
      <c r="E16" s="9">
        <v>0</v>
      </c>
      <c r="F16" s="9">
        <v>0</v>
      </c>
      <c r="G16" s="9">
        <v>0</v>
      </c>
      <c r="H16" s="10">
        <f t="shared" si="0"/>
        <v>0</v>
      </c>
      <c r="I16" s="11">
        <f t="shared" si="1"/>
        <v>0</v>
      </c>
    </row>
    <row r="17" spans="1:9" s="4" customFormat="1" ht="46.5" customHeight="1" x14ac:dyDescent="0.3">
      <c r="A17" s="5">
        <v>209011226</v>
      </c>
      <c r="B17" s="6" t="s">
        <v>26</v>
      </c>
      <c r="C17" s="7" t="s">
        <v>11</v>
      </c>
      <c r="D17" s="8">
        <v>289</v>
      </c>
      <c r="E17" s="9">
        <v>700</v>
      </c>
      <c r="F17" s="9">
        <v>0</v>
      </c>
      <c r="G17" s="9">
        <v>0</v>
      </c>
      <c r="H17" s="10">
        <f t="shared" si="0"/>
        <v>700</v>
      </c>
      <c r="I17" s="11">
        <f t="shared" si="1"/>
        <v>202300</v>
      </c>
    </row>
    <row r="18" spans="1:9" s="4" customFormat="1" ht="46.5" customHeight="1" x14ac:dyDescent="0.3">
      <c r="A18" s="5">
        <v>209013300</v>
      </c>
      <c r="B18" s="6" t="s">
        <v>27</v>
      </c>
      <c r="C18" s="7" t="s">
        <v>13</v>
      </c>
      <c r="D18" s="8">
        <v>22.722760000000001</v>
      </c>
      <c r="E18" s="9">
        <v>5550</v>
      </c>
      <c r="F18" s="9">
        <v>54</v>
      </c>
      <c r="G18" s="9">
        <v>6</v>
      </c>
      <c r="H18" s="10">
        <f t="shared" si="0"/>
        <v>5610</v>
      </c>
      <c r="I18" s="11">
        <f t="shared" si="1"/>
        <v>127474.6836</v>
      </c>
    </row>
    <row r="19" spans="1:9" s="4" customFormat="1" ht="46.5" customHeight="1" x14ac:dyDescent="0.3">
      <c r="A19" s="5">
        <v>209013400</v>
      </c>
      <c r="B19" s="6" t="s">
        <v>28</v>
      </c>
      <c r="C19" s="7" t="s">
        <v>13</v>
      </c>
      <c r="D19" s="8">
        <v>22.34</v>
      </c>
      <c r="E19" s="9">
        <v>0</v>
      </c>
      <c r="F19" s="9">
        <v>0</v>
      </c>
      <c r="G19" s="9">
        <v>0</v>
      </c>
      <c r="H19" s="10">
        <f t="shared" si="0"/>
        <v>0</v>
      </c>
      <c r="I19" s="11">
        <f t="shared" si="1"/>
        <v>0</v>
      </c>
    </row>
    <row r="20" spans="1:9" s="4" customFormat="1" ht="46.5" customHeight="1" x14ac:dyDescent="0.3">
      <c r="A20" s="5">
        <v>209016801</v>
      </c>
      <c r="B20" s="6" t="s">
        <v>29</v>
      </c>
      <c r="C20" s="7" t="s">
        <v>11</v>
      </c>
      <c r="D20" s="8">
        <v>3.09</v>
      </c>
      <c r="E20" s="9">
        <v>0</v>
      </c>
      <c r="F20" s="9">
        <v>0</v>
      </c>
      <c r="G20" s="9">
        <v>0</v>
      </c>
      <c r="H20" s="10">
        <f t="shared" si="0"/>
        <v>0</v>
      </c>
      <c r="I20" s="11">
        <f t="shared" si="1"/>
        <v>0</v>
      </c>
    </row>
    <row r="21" spans="1:9" s="4" customFormat="1" ht="46.5" customHeight="1" x14ac:dyDescent="0.3">
      <c r="A21" s="5">
        <v>209017402</v>
      </c>
      <c r="B21" s="6" t="s">
        <v>30</v>
      </c>
      <c r="C21" s="7" t="s">
        <v>13</v>
      </c>
      <c r="D21" s="8">
        <v>2.8</v>
      </c>
      <c r="E21" s="9">
        <v>0</v>
      </c>
      <c r="F21" s="9">
        <v>0</v>
      </c>
      <c r="G21" s="9">
        <v>0</v>
      </c>
      <c r="H21" s="10">
        <f t="shared" si="0"/>
        <v>0</v>
      </c>
      <c r="I21" s="11">
        <f t="shared" si="1"/>
        <v>0</v>
      </c>
    </row>
    <row r="22" spans="1:9" s="4" customFormat="1" ht="46.5" customHeight="1" x14ac:dyDescent="0.3">
      <c r="A22" s="5">
        <v>209018401</v>
      </c>
      <c r="B22" s="6" t="s">
        <v>31</v>
      </c>
      <c r="C22" s="7" t="s">
        <v>13</v>
      </c>
      <c r="D22" s="8">
        <v>10.76</v>
      </c>
      <c r="E22" s="9">
        <v>365031</v>
      </c>
      <c r="F22" s="9">
        <v>4280</v>
      </c>
      <c r="G22" s="9">
        <v>0</v>
      </c>
      <c r="H22" s="10">
        <f t="shared" si="0"/>
        <v>369311</v>
      </c>
      <c r="I22" s="11">
        <f t="shared" si="1"/>
        <v>3973786.36</v>
      </c>
    </row>
    <row r="23" spans="1:9" s="4" customFormat="1" ht="46.5" customHeight="1" x14ac:dyDescent="0.3">
      <c r="A23" s="5">
        <v>209018501</v>
      </c>
      <c r="B23" s="6" t="s">
        <v>32</v>
      </c>
      <c r="C23" s="7" t="s">
        <v>13</v>
      </c>
      <c r="D23" s="8">
        <v>10.76</v>
      </c>
      <c r="E23" s="9">
        <v>235935</v>
      </c>
      <c r="F23" s="9">
        <v>240</v>
      </c>
      <c r="G23" s="9">
        <v>1175</v>
      </c>
      <c r="H23" s="10">
        <f t="shared" si="0"/>
        <v>237350</v>
      </c>
      <c r="I23" s="11">
        <f t="shared" si="1"/>
        <v>2553886</v>
      </c>
    </row>
    <row r="24" spans="1:9" s="4" customFormat="1" ht="46.5" customHeight="1" x14ac:dyDescent="0.3">
      <c r="A24" s="5">
        <v>209018800</v>
      </c>
      <c r="B24" s="6" t="s">
        <v>33</v>
      </c>
      <c r="C24" s="7" t="s">
        <v>13</v>
      </c>
      <c r="D24" s="8">
        <v>67.709999999999994</v>
      </c>
      <c r="E24" s="9">
        <v>0</v>
      </c>
      <c r="F24" s="9">
        <v>0</v>
      </c>
      <c r="G24" s="9">
        <v>0</v>
      </c>
      <c r="H24" s="10">
        <f t="shared" si="0"/>
        <v>0</v>
      </c>
      <c r="I24" s="11">
        <f t="shared" si="1"/>
        <v>0</v>
      </c>
    </row>
    <row r="25" spans="1:9" s="4" customFormat="1" ht="46.5" customHeight="1" x14ac:dyDescent="0.3">
      <c r="A25" s="5">
        <v>209018801</v>
      </c>
      <c r="B25" s="6" t="s">
        <v>34</v>
      </c>
      <c r="C25" s="7" t="s">
        <v>13</v>
      </c>
      <c r="D25" s="8">
        <v>137.5</v>
      </c>
      <c r="E25" s="9">
        <v>0</v>
      </c>
      <c r="F25" s="9">
        <v>0</v>
      </c>
      <c r="G25" s="9">
        <v>0</v>
      </c>
      <c r="H25" s="10">
        <f t="shared" si="0"/>
        <v>0</v>
      </c>
      <c r="I25" s="11">
        <f t="shared" si="1"/>
        <v>0</v>
      </c>
    </row>
    <row r="26" spans="1:9" s="4" customFormat="1" ht="46.5" customHeight="1" x14ac:dyDescent="0.3">
      <c r="A26" s="5">
        <v>209019006</v>
      </c>
      <c r="B26" s="6" t="s">
        <v>35</v>
      </c>
      <c r="C26" s="7" t="s">
        <v>13</v>
      </c>
      <c r="D26" s="8">
        <v>5.1236600000000001</v>
      </c>
      <c r="E26" s="9">
        <v>0</v>
      </c>
      <c r="F26" s="9">
        <v>0</v>
      </c>
      <c r="G26" s="9">
        <v>0</v>
      </c>
      <c r="H26" s="10">
        <f t="shared" si="0"/>
        <v>0</v>
      </c>
      <c r="I26" s="11">
        <f t="shared" si="1"/>
        <v>0</v>
      </c>
    </row>
    <row r="27" spans="1:9" s="4" customFormat="1" ht="46.5" customHeight="1" x14ac:dyDescent="0.3">
      <c r="A27" s="5">
        <v>209019200</v>
      </c>
      <c r="B27" s="6" t="s">
        <v>36</v>
      </c>
      <c r="C27" s="7" t="s">
        <v>13</v>
      </c>
      <c r="D27" s="8">
        <v>1.47E-2</v>
      </c>
      <c r="E27" s="9">
        <v>0</v>
      </c>
      <c r="F27" s="9">
        <v>0</v>
      </c>
      <c r="G27" s="9">
        <v>0</v>
      </c>
      <c r="H27" s="10">
        <f t="shared" si="0"/>
        <v>0</v>
      </c>
      <c r="I27" s="11">
        <f t="shared" si="1"/>
        <v>0</v>
      </c>
    </row>
    <row r="28" spans="1:9" s="4" customFormat="1" ht="46.5" customHeight="1" x14ac:dyDescent="0.3">
      <c r="A28" s="5">
        <v>209019501</v>
      </c>
      <c r="B28" s="6" t="s">
        <v>37</v>
      </c>
      <c r="C28" s="7" t="s">
        <v>11</v>
      </c>
      <c r="D28" s="8">
        <v>2.54</v>
      </c>
      <c r="E28" s="9">
        <v>4200</v>
      </c>
      <c r="F28" s="9">
        <v>0</v>
      </c>
      <c r="G28" s="9">
        <v>0</v>
      </c>
      <c r="H28" s="10">
        <f t="shared" si="0"/>
        <v>4200</v>
      </c>
      <c r="I28" s="11">
        <f t="shared" si="1"/>
        <v>10668</v>
      </c>
    </row>
    <row r="29" spans="1:9" s="4" customFormat="1" ht="46.5" customHeight="1" x14ac:dyDescent="0.3">
      <c r="A29" s="5">
        <v>209019502</v>
      </c>
      <c r="B29" s="6" t="s">
        <v>38</v>
      </c>
      <c r="C29" s="7" t="s">
        <v>11</v>
      </c>
      <c r="D29" s="8">
        <v>4.8449999999999998</v>
      </c>
      <c r="E29" s="9">
        <v>0</v>
      </c>
      <c r="F29" s="9">
        <v>0</v>
      </c>
      <c r="G29" s="9">
        <v>0</v>
      </c>
      <c r="H29" s="10">
        <f t="shared" si="0"/>
        <v>0</v>
      </c>
      <c r="I29" s="11">
        <f t="shared" si="1"/>
        <v>0</v>
      </c>
    </row>
    <row r="30" spans="1:9" s="4" customFormat="1" ht="46.5" customHeight="1" x14ac:dyDescent="0.3">
      <c r="A30" s="5">
        <v>209019503</v>
      </c>
      <c r="B30" s="6" t="s">
        <v>39</v>
      </c>
      <c r="C30" s="7" t="s">
        <v>11</v>
      </c>
      <c r="D30" s="8">
        <v>1.65</v>
      </c>
      <c r="E30" s="9">
        <v>2660</v>
      </c>
      <c r="F30" s="9">
        <v>0</v>
      </c>
      <c r="G30" s="9">
        <v>0</v>
      </c>
      <c r="H30" s="10">
        <f t="shared" si="0"/>
        <v>2660</v>
      </c>
      <c r="I30" s="11">
        <f t="shared" si="1"/>
        <v>4389</v>
      </c>
    </row>
    <row r="31" spans="1:9" s="4" customFormat="1" ht="46.5" customHeight="1" x14ac:dyDescent="0.3">
      <c r="A31" s="5">
        <v>209019504</v>
      </c>
      <c r="B31" s="6" t="s">
        <v>40</v>
      </c>
      <c r="C31" s="7" t="s">
        <v>11</v>
      </c>
      <c r="D31" s="8">
        <v>3.8</v>
      </c>
      <c r="E31" s="9">
        <v>7180</v>
      </c>
      <c r="F31" s="9">
        <v>0</v>
      </c>
      <c r="G31" s="9">
        <v>0</v>
      </c>
      <c r="H31" s="10">
        <f t="shared" si="0"/>
        <v>7180</v>
      </c>
      <c r="I31" s="11">
        <f t="shared" si="1"/>
        <v>27284</v>
      </c>
    </row>
    <row r="32" spans="1:9" s="4" customFormat="1" ht="46.5" customHeight="1" x14ac:dyDescent="0.3">
      <c r="A32" s="5">
        <v>209019507</v>
      </c>
      <c r="B32" s="6" t="s">
        <v>41</v>
      </c>
      <c r="C32" s="7" t="s">
        <v>11</v>
      </c>
      <c r="D32" s="8">
        <v>0.17699999999999999</v>
      </c>
      <c r="E32" s="9">
        <v>0</v>
      </c>
      <c r="F32" s="9">
        <v>0</v>
      </c>
      <c r="G32" s="9">
        <v>0</v>
      </c>
      <c r="H32" s="10">
        <f t="shared" si="0"/>
        <v>0</v>
      </c>
      <c r="I32" s="11">
        <f t="shared" si="1"/>
        <v>0</v>
      </c>
    </row>
    <row r="33" spans="1:9" s="4" customFormat="1" ht="46.5" customHeight="1" x14ac:dyDescent="0.3">
      <c r="A33" s="5">
        <v>209019508</v>
      </c>
      <c r="B33" s="6" t="s">
        <v>42</v>
      </c>
      <c r="C33" s="7" t="s">
        <v>11</v>
      </c>
      <c r="D33" s="8">
        <v>0.09</v>
      </c>
      <c r="E33" s="9">
        <v>0</v>
      </c>
      <c r="F33" s="9">
        <v>0</v>
      </c>
      <c r="G33" s="9">
        <v>0</v>
      </c>
      <c r="H33" s="10">
        <f t="shared" si="0"/>
        <v>0</v>
      </c>
      <c r="I33" s="11">
        <f t="shared" si="1"/>
        <v>0</v>
      </c>
    </row>
    <row r="34" spans="1:9" s="4" customFormat="1" ht="46.5" customHeight="1" x14ac:dyDescent="0.3">
      <c r="A34" s="5">
        <v>209019600</v>
      </c>
      <c r="B34" s="6" t="s">
        <v>43</v>
      </c>
      <c r="C34" s="7" t="s">
        <v>13</v>
      </c>
      <c r="D34" s="8">
        <v>7.0000000000000007E-2</v>
      </c>
      <c r="E34" s="9">
        <v>16550</v>
      </c>
      <c r="F34" s="9">
        <v>200</v>
      </c>
      <c r="G34" s="9">
        <v>0</v>
      </c>
      <c r="H34" s="10">
        <f t="shared" si="0"/>
        <v>16750</v>
      </c>
      <c r="I34" s="11">
        <f t="shared" si="1"/>
        <v>1172.5</v>
      </c>
    </row>
    <row r="35" spans="1:9" s="4" customFormat="1" ht="46.5" customHeight="1" x14ac:dyDescent="0.3">
      <c r="A35" s="5">
        <v>209019900</v>
      </c>
      <c r="B35" s="6" t="s">
        <v>44</v>
      </c>
      <c r="C35" s="7" t="s">
        <v>13</v>
      </c>
      <c r="D35" s="8">
        <v>0.161</v>
      </c>
      <c r="E35" s="9">
        <v>0</v>
      </c>
      <c r="F35" s="9">
        <v>50</v>
      </c>
      <c r="G35" s="9">
        <v>0</v>
      </c>
      <c r="H35" s="10">
        <f t="shared" si="0"/>
        <v>50</v>
      </c>
      <c r="I35" s="11">
        <f t="shared" si="1"/>
        <v>8.0500000000000007</v>
      </c>
    </row>
    <row r="36" spans="1:9" s="4" customFormat="1" ht="46.5" customHeight="1" x14ac:dyDescent="0.3">
      <c r="A36" s="5">
        <v>209019902</v>
      </c>
      <c r="B36" s="6" t="s">
        <v>45</v>
      </c>
      <c r="C36" s="7" t="s">
        <v>13</v>
      </c>
      <c r="D36" s="8">
        <v>121.64</v>
      </c>
      <c r="E36" s="9">
        <v>0</v>
      </c>
      <c r="F36" s="9">
        <v>0</v>
      </c>
      <c r="G36" s="9">
        <v>0</v>
      </c>
      <c r="H36" s="10">
        <f t="shared" si="0"/>
        <v>0</v>
      </c>
      <c r="I36" s="11">
        <f t="shared" si="1"/>
        <v>0</v>
      </c>
    </row>
    <row r="37" spans="1:9" s="4" customFormat="1" ht="46.5" customHeight="1" x14ac:dyDescent="0.3">
      <c r="A37" s="5">
        <v>209019903</v>
      </c>
      <c r="B37" s="6" t="s">
        <v>46</v>
      </c>
      <c r="C37" s="7" t="s">
        <v>13</v>
      </c>
      <c r="D37" s="8">
        <v>123.7</v>
      </c>
      <c r="E37" s="9">
        <v>0</v>
      </c>
      <c r="F37" s="9">
        <v>0</v>
      </c>
      <c r="G37" s="9">
        <v>12</v>
      </c>
      <c r="H37" s="10">
        <f t="shared" si="0"/>
        <v>12</v>
      </c>
      <c r="I37" s="11">
        <f t="shared" si="1"/>
        <v>1484.4</v>
      </c>
    </row>
    <row r="38" spans="1:9" s="4" customFormat="1" ht="46.5" customHeight="1" x14ac:dyDescent="0.3">
      <c r="A38" s="5">
        <v>209019904</v>
      </c>
      <c r="B38" s="6" t="s">
        <v>47</v>
      </c>
      <c r="C38" s="7" t="s">
        <v>13</v>
      </c>
      <c r="D38" s="8">
        <v>120.18395</v>
      </c>
      <c r="E38" s="9">
        <v>0</v>
      </c>
      <c r="F38" s="9">
        <v>0</v>
      </c>
      <c r="G38" s="9">
        <v>0</v>
      </c>
      <c r="H38" s="10">
        <f t="shared" si="0"/>
        <v>0</v>
      </c>
      <c r="I38" s="11">
        <f t="shared" si="1"/>
        <v>0</v>
      </c>
    </row>
    <row r="39" spans="1:9" s="4" customFormat="1" ht="46.5" customHeight="1" x14ac:dyDescent="0.3">
      <c r="A39" s="5">
        <v>209019905</v>
      </c>
      <c r="B39" s="6" t="s">
        <v>48</v>
      </c>
      <c r="C39" s="7" t="s">
        <v>13</v>
      </c>
      <c r="D39" s="8">
        <v>187.85</v>
      </c>
      <c r="E39" s="9">
        <v>0</v>
      </c>
      <c r="F39" s="9">
        <v>0</v>
      </c>
      <c r="G39" s="9">
        <v>0</v>
      </c>
      <c r="H39" s="10">
        <f t="shared" si="0"/>
        <v>0</v>
      </c>
      <c r="I39" s="11">
        <f t="shared" si="1"/>
        <v>0</v>
      </c>
    </row>
    <row r="40" spans="1:9" s="4" customFormat="1" ht="46.5" customHeight="1" x14ac:dyDescent="0.3">
      <c r="A40" s="5">
        <v>209019906</v>
      </c>
      <c r="B40" s="6" t="s">
        <v>49</v>
      </c>
      <c r="C40" s="7" t="s">
        <v>11</v>
      </c>
      <c r="D40" s="8">
        <v>276</v>
      </c>
      <c r="E40" s="9">
        <v>0</v>
      </c>
      <c r="F40" s="9">
        <v>0</v>
      </c>
      <c r="G40" s="9">
        <v>5</v>
      </c>
      <c r="H40" s="10">
        <f t="shared" si="0"/>
        <v>5</v>
      </c>
      <c r="I40" s="11">
        <f t="shared" si="1"/>
        <v>1380</v>
      </c>
    </row>
    <row r="41" spans="1:9" s="4" customFormat="1" ht="46.5" customHeight="1" x14ac:dyDescent="0.3">
      <c r="A41" s="5">
        <v>209019907</v>
      </c>
      <c r="B41" s="6" t="s">
        <v>50</v>
      </c>
      <c r="C41" s="7" t="s">
        <v>13</v>
      </c>
      <c r="D41" s="8">
        <v>425.45</v>
      </c>
      <c r="E41" s="9">
        <v>0</v>
      </c>
      <c r="F41" s="9">
        <v>0</v>
      </c>
      <c r="G41" s="9">
        <v>0</v>
      </c>
      <c r="H41" s="10">
        <f t="shared" si="0"/>
        <v>0</v>
      </c>
      <c r="I41" s="11">
        <f t="shared" si="1"/>
        <v>0</v>
      </c>
    </row>
    <row r="42" spans="1:9" s="4" customFormat="1" ht="46.5" customHeight="1" x14ac:dyDescent="0.3">
      <c r="A42" s="5">
        <v>209019910</v>
      </c>
      <c r="B42" s="6" t="s">
        <v>51</v>
      </c>
      <c r="C42" s="7" t="s">
        <v>13</v>
      </c>
      <c r="D42" s="8">
        <v>123.26</v>
      </c>
      <c r="E42" s="9">
        <v>0</v>
      </c>
      <c r="F42" s="9">
        <v>0</v>
      </c>
      <c r="G42" s="9">
        <v>12</v>
      </c>
      <c r="H42" s="10">
        <f t="shared" si="0"/>
        <v>12</v>
      </c>
      <c r="I42" s="11">
        <f t="shared" si="1"/>
        <v>1479.1200000000001</v>
      </c>
    </row>
    <row r="43" spans="1:9" s="4" customFormat="1" ht="61.5" customHeight="1" x14ac:dyDescent="0.3">
      <c r="A43" s="5">
        <v>209020000</v>
      </c>
      <c r="B43" s="6" t="s">
        <v>52</v>
      </c>
      <c r="C43" s="7" t="s">
        <v>13</v>
      </c>
      <c r="D43" s="8">
        <v>200</v>
      </c>
      <c r="E43" s="9">
        <v>30</v>
      </c>
      <c r="F43" s="9">
        <v>10</v>
      </c>
      <c r="G43" s="9">
        <v>0</v>
      </c>
      <c r="H43" s="10">
        <f t="shared" si="0"/>
        <v>40</v>
      </c>
      <c r="I43" s="11">
        <f t="shared" si="1"/>
        <v>8000</v>
      </c>
    </row>
    <row r="44" spans="1:9" s="4" customFormat="1" ht="46.5" customHeight="1" x14ac:dyDescent="0.3">
      <c r="A44" s="5">
        <v>209020002</v>
      </c>
      <c r="B44" s="6" t="s">
        <v>53</v>
      </c>
      <c r="C44" s="7" t="s">
        <v>13</v>
      </c>
      <c r="D44" s="8">
        <v>230.91</v>
      </c>
      <c r="E44" s="9">
        <v>0</v>
      </c>
      <c r="F44" s="9">
        <v>0</v>
      </c>
      <c r="G44" s="9">
        <v>0</v>
      </c>
      <c r="H44" s="10">
        <f t="shared" si="0"/>
        <v>0</v>
      </c>
      <c r="I44" s="11">
        <f t="shared" si="1"/>
        <v>0</v>
      </c>
    </row>
    <row r="45" spans="1:9" s="4" customFormat="1" ht="46.5" customHeight="1" x14ac:dyDescent="0.3">
      <c r="A45" s="5">
        <v>209020600</v>
      </c>
      <c r="B45" s="6" t="s">
        <v>54</v>
      </c>
      <c r="C45" s="7" t="s">
        <v>13</v>
      </c>
      <c r="D45" s="8">
        <v>56.77</v>
      </c>
      <c r="E45" s="9">
        <v>250</v>
      </c>
      <c r="F45" s="9">
        <v>72</v>
      </c>
      <c r="G45" s="9">
        <v>0</v>
      </c>
      <c r="H45" s="10">
        <f t="shared" si="0"/>
        <v>322</v>
      </c>
      <c r="I45" s="11">
        <f t="shared" si="1"/>
        <v>18279.940000000002</v>
      </c>
    </row>
    <row r="46" spans="1:9" s="4" customFormat="1" ht="46.5" customHeight="1" x14ac:dyDescent="0.3">
      <c r="A46" s="5">
        <v>209020700</v>
      </c>
      <c r="B46" s="6" t="s">
        <v>55</v>
      </c>
      <c r="C46" s="7" t="s">
        <v>13</v>
      </c>
      <c r="D46" s="8">
        <v>1220.18</v>
      </c>
      <c r="E46" s="9">
        <v>11</v>
      </c>
      <c r="F46" s="9">
        <v>0</v>
      </c>
      <c r="G46" s="9">
        <v>0</v>
      </c>
      <c r="H46" s="10">
        <f t="shared" si="0"/>
        <v>11</v>
      </c>
      <c r="I46" s="11">
        <f t="shared" si="1"/>
        <v>13421.980000000001</v>
      </c>
    </row>
    <row r="47" spans="1:9" s="4" customFormat="1" ht="46.5" customHeight="1" x14ac:dyDescent="0.3">
      <c r="A47" s="5">
        <v>209020902</v>
      </c>
      <c r="B47" s="6" t="s">
        <v>56</v>
      </c>
      <c r="C47" s="7" t="s">
        <v>13</v>
      </c>
      <c r="D47" s="8">
        <v>98.430729999999997</v>
      </c>
      <c r="E47" s="9">
        <v>170</v>
      </c>
      <c r="F47" s="9">
        <v>14</v>
      </c>
      <c r="G47" s="9">
        <v>0</v>
      </c>
      <c r="H47" s="10">
        <f t="shared" si="0"/>
        <v>184</v>
      </c>
      <c r="I47" s="11">
        <f t="shared" si="1"/>
        <v>18111.25432</v>
      </c>
    </row>
    <row r="48" spans="1:9" s="4" customFormat="1" ht="46.5" customHeight="1" x14ac:dyDescent="0.3">
      <c r="A48" s="5">
        <v>209021204</v>
      </c>
      <c r="B48" s="6" t="s">
        <v>57</v>
      </c>
      <c r="C48" s="7" t="s">
        <v>13</v>
      </c>
      <c r="D48" s="8">
        <v>4.32</v>
      </c>
      <c r="E48" s="9">
        <v>9440</v>
      </c>
      <c r="F48" s="9">
        <v>0</v>
      </c>
      <c r="G48" s="9">
        <v>0</v>
      </c>
      <c r="H48" s="10">
        <f t="shared" si="0"/>
        <v>9440</v>
      </c>
      <c r="I48" s="11">
        <f t="shared" si="1"/>
        <v>40780.800000000003</v>
      </c>
    </row>
    <row r="49" spans="1:9" s="4" customFormat="1" ht="46.5" customHeight="1" x14ac:dyDescent="0.3">
      <c r="A49" s="5">
        <v>209021205</v>
      </c>
      <c r="B49" s="6" t="s">
        <v>58</v>
      </c>
      <c r="C49" s="7" t="s">
        <v>13</v>
      </c>
      <c r="D49" s="8">
        <v>34</v>
      </c>
      <c r="E49" s="9">
        <v>0</v>
      </c>
      <c r="F49" s="9">
        <v>0</v>
      </c>
      <c r="G49" s="9">
        <v>0</v>
      </c>
      <c r="H49" s="10">
        <f t="shared" si="0"/>
        <v>0</v>
      </c>
      <c r="I49" s="11">
        <f t="shared" si="1"/>
        <v>0</v>
      </c>
    </row>
    <row r="50" spans="1:9" s="4" customFormat="1" ht="50.25" customHeight="1" x14ac:dyDescent="0.3">
      <c r="A50" s="5">
        <v>209021504</v>
      </c>
      <c r="B50" s="6" t="s">
        <v>59</v>
      </c>
      <c r="C50" s="7" t="s">
        <v>11</v>
      </c>
      <c r="D50" s="8">
        <v>0.1103</v>
      </c>
      <c r="E50" s="9">
        <v>90800</v>
      </c>
      <c r="F50" s="9">
        <v>2300</v>
      </c>
      <c r="G50" s="9">
        <v>14300</v>
      </c>
      <c r="H50" s="10">
        <f t="shared" si="0"/>
        <v>107400</v>
      </c>
      <c r="I50" s="11">
        <f t="shared" si="1"/>
        <v>11846.22</v>
      </c>
    </row>
    <row r="51" spans="1:9" s="4" customFormat="1" ht="46.5" customHeight="1" x14ac:dyDescent="0.3">
      <c r="A51" s="5">
        <v>209021506</v>
      </c>
      <c r="B51" s="6" t="s">
        <v>60</v>
      </c>
      <c r="C51" s="7" t="s">
        <v>11</v>
      </c>
      <c r="D51" s="8">
        <v>0.19850000000000001</v>
      </c>
      <c r="E51" s="9">
        <v>9000</v>
      </c>
      <c r="F51" s="9">
        <v>9400</v>
      </c>
      <c r="G51" s="9">
        <v>9400</v>
      </c>
      <c r="H51" s="10">
        <f t="shared" si="0"/>
        <v>27800</v>
      </c>
      <c r="I51" s="11">
        <f t="shared" si="1"/>
        <v>5518.3</v>
      </c>
    </row>
    <row r="52" spans="1:9" s="4" customFormat="1" ht="46.5" customHeight="1" x14ac:dyDescent="0.3">
      <c r="A52" s="5">
        <v>209021507</v>
      </c>
      <c r="B52" s="6" t="s">
        <v>61</v>
      </c>
      <c r="C52" s="7" t="s">
        <v>11</v>
      </c>
      <c r="D52" s="8">
        <v>10.336499999999999</v>
      </c>
      <c r="E52" s="9">
        <v>0</v>
      </c>
      <c r="F52" s="9">
        <v>0</v>
      </c>
      <c r="G52" s="9">
        <v>0</v>
      </c>
      <c r="H52" s="10">
        <f t="shared" si="0"/>
        <v>0</v>
      </c>
      <c r="I52" s="11">
        <f t="shared" si="1"/>
        <v>0</v>
      </c>
    </row>
    <row r="53" spans="1:9" s="4" customFormat="1" ht="46.5" customHeight="1" x14ac:dyDescent="0.3">
      <c r="A53" s="5">
        <v>209021508</v>
      </c>
      <c r="B53" s="6" t="s">
        <v>62</v>
      </c>
      <c r="C53" s="7" t="s">
        <v>11</v>
      </c>
      <c r="D53" s="8">
        <v>13.574999999999999</v>
      </c>
      <c r="E53" s="9">
        <v>163</v>
      </c>
      <c r="F53" s="9">
        <v>0</v>
      </c>
      <c r="G53" s="9">
        <v>7</v>
      </c>
      <c r="H53" s="10">
        <f t="shared" si="0"/>
        <v>170</v>
      </c>
      <c r="I53" s="11">
        <f t="shared" si="1"/>
        <v>2307.75</v>
      </c>
    </row>
    <row r="54" spans="1:9" s="4" customFormat="1" ht="46.5" customHeight="1" x14ac:dyDescent="0.3">
      <c r="A54" s="5">
        <v>209021510</v>
      </c>
      <c r="B54" s="6" t="s">
        <v>63</v>
      </c>
      <c r="C54" s="7" t="s">
        <v>11</v>
      </c>
      <c r="D54" s="8">
        <v>2.6499999999999999E-2</v>
      </c>
      <c r="E54" s="9">
        <v>0</v>
      </c>
      <c r="F54" s="9">
        <v>0</v>
      </c>
      <c r="G54" s="9">
        <v>0</v>
      </c>
      <c r="H54" s="10">
        <f t="shared" si="0"/>
        <v>0</v>
      </c>
      <c r="I54" s="11">
        <f t="shared" si="1"/>
        <v>0</v>
      </c>
    </row>
    <row r="55" spans="1:9" s="4" customFormat="1" ht="46.5" customHeight="1" x14ac:dyDescent="0.3">
      <c r="A55" s="5">
        <v>209021515</v>
      </c>
      <c r="B55" s="6" t="s">
        <v>64</v>
      </c>
      <c r="C55" s="7" t="s">
        <v>11</v>
      </c>
      <c r="D55" s="8">
        <v>4.1200000000000001E-2</v>
      </c>
      <c r="E55" s="9">
        <v>0</v>
      </c>
      <c r="F55" s="9">
        <v>0</v>
      </c>
      <c r="G55" s="9">
        <v>0</v>
      </c>
      <c r="H55" s="10">
        <f t="shared" si="0"/>
        <v>0</v>
      </c>
      <c r="I55" s="11">
        <f t="shared" si="1"/>
        <v>0</v>
      </c>
    </row>
    <row r="56" spans="1:9" s="4" customFormat="1" ht="46.5" customHeight="1" x14ac:dyDescent="0.3">
      <c r="A56" s="5">
        <v>209021516</v>
      </c>
      <c r="B56" s="6" t="s">
        <v>65</v>
      </c>
      <c r="C56" s="7" t="s">
        <v>11</v>
      </c>
      <c r="D56" s="8">
        <v>6.5299999999999997E-2</v>
      </c>
      <c r="E56" s="9">
        <v>0</v>
      </c>
      <c r="F56" s="9">
        <v>0</v>
      </c>
      <c r="G56" s="9">
        <v>0</v>
      </c>
      <c r="H56" s="10">
        <f t="shared" si="0"/>
        <v>0</v>
      </c>
      <c r="I56" s="11">
        <f t="shared" si="1"/>
        <v>0</v>
      </c>
    </row>
    <row r="57" spans="1:9" s="4" customFormat="1" ht="46.5" customHeight="1" x14ac:dyDescent="0.3">
      <c r="A57" s="5">
        <v>209021600</v>
      </c>
      <c r="B57" s="6" t="s">
        <v>66</v>
      </c>
      <c r="C57" s="7" t="s">
        <v>11</v>
      </c>
      <c r="D57" s="8">
        <v>0.78</v>
      </c>
      <c r="E57" s="9">
        <v>226700</v>
      </c>
      <c r="F57" s="9">
        <v>0</v>
      </c>
      <c r="G57" s="9">
        <v>0</v>
      </c>
      <c r="H57" s="10">
        <f t="shared" si="0"/>
        <v>226700</v>
      </c>
      <c r="I57" s="11">
        <f t="shared" si="1"/>
        <v>176826</v>
      </c>
    </row>
    <row r="58" spans="1:9" s="4" customFormat="1" ht="46.5" customHeight="1" x14ac:dyDescent="0.3">
      <c r="A58" s="5">
        <v>209021701</v>
      </c>
      <c r="B58" s="6" t="s">
        <v>67</v>
      </c>
      <c r="C58" s="7" t="s">
        <v>11</v>
      </c>
      <c r="D58" s="8">
        <v>2.63</v>
      </c>
      <c r="E58" s="9">
        <v>24480</v>
      </c>
      <c r="F58" s="9">
        <v>2010</v>
      </c>
      <c r="G58" s="9">
        <v>1800</v>
      </c>
      <c r="H58" s="10">
        <f t="shared" si="0"/>
        <v>28290</v>
      </c>
      <c r="I58" s="11">
        <f t="shared" si="1"/>
        <v>74402.7</v>
      </c>
    </row>
    <row r="59" spans="1:9" s="4" customFormat="1" ht="46.5" customHeight="1" x14ac:dyDescent="0.3">
      <c r="A59" s="5">
        <v>209021702</v>
      </c>
      <c r="B59" s="6" t="s">
        <v>68</v>
      </c>
      <c r="C59" s="7" t="s">
        <v>11</v>
      </c>
      <c r="D59" s="8">
        <v>3.03</v>
      </c>
      <c r="E59" s="9">
        <v>81360</v>
      </c>
      <c r="F59" s="9">
        <v>0</v>
      </c>
      <c r="G59" s="9">
        <v>1620</v>
      </c>
      <c r="H59" s="10">
        <f t="shared" si="0"/>
        <v>82980</v>
      </c>
      <c r="I59" s="11">
        <f t="shared" si="1"/>
        <v>251429.4</v>
      </c>
    </row>
    <row r="60" spans="1:9" s="4" customFormat="1" ht="46.5" customHeight="1" x14ac:dyDescent="0.3">
      <c r="A60" s="5">
        <v>209021807</v>
      </c>
      <c r="B60" s="6" t="s">
        <v>69</v>
      </c>
      <c r="C60" s="7" t="s">
        <v>11</v>
      </c>
      <c r="D60" s="8">
        <v>3.67</v>
      </c>
      <c r="E60" s="9">
        <v>0</v>
      </c>
      <c r="F60" s="9">
        <v>0</v>
      </c>
      <c r="G60" s="9">
        <v>360</v>
      </c>
      <c r="H60" s="10">
        <f t="shared" si="0"/>
        <v>360</v>
      </c>
      <c r="I60" s="11">
        <f t="shared" si="1"/>
        <v>1321.2</v>
      </c>
    </row>
    <row r="61" spans="1:9" s="4" customFormat="1" ht="46.5" customHeight="1" x14ac:dyDescent="0.3">
      <c r="A61" s="5">
        <v>209021908</v>
      </c>
      <c r="B61" s="6" t="s">
        <v>70</v>
      </c>
      <c r="C61" s="7" t="s">
        <v>11</v>
      </c>
      <c r="D61" s="8">
        <v>6.5</v>
      </c>
      <c r="E61" s="9">
        <v>10510</v>
      </c>
      <c r="F61" s="9">
        <v>0</v>
      </c>
      <c r="G61" s="9">
        <v>800</v>
      </c>
      <c r="H61" s="10">
        <f t="shared" si="0"/>
        <v>11310</v>
      </c>
      <c r="I61" s="11">
        <f t="shared" si="1"/>
        <v>73515</v>
      </c>
    </row>
    <row r="62" spans="1:9" s="4" customFormat="1" ht="46.5" customHeight="1" x14ac:dyDescent="0.3">
      <c r="A62" s="5">
        <v>209022100</v>
      </c>
      <c r="B62" s="6" t="s">
        <v>71</v>
      </c>
      <c r="C62" s="7" t="s">
        <v>13</v>
      </c>
      <c r="D62" s="8">
        <v>0.94618000000000002</v>
      </c>
      <c r="E62" s="9">
        <v>0</v>
      </c>
      <c r="F62" s="9">
        <v>0</v>
      </c>
      <c r="G62" s="9">
        <v>0</v>
      </c>
      <c r="H62" s="10">
        <f t="shared" si="0"/>
        <v>0</v>
      </c>
      <c r="I62" s="11">
        <f t="shared" si="1"/>
        <v>0</v>
      </c>
    </row>
    <row r="63" spans="1:9" s="4" customFormat="1" ht="46.5" customHeight="1" x14ac:dyDescent="0.3">
      <c r="A63" s="5">
        <v>209022300</v>
      </c>
      <c r="B63" s="6" t="s">
        <v>72</v>
      </c>
      <c r="C63" s="7" t="s">
        <v>11</v>
      </c>
      <c r="D63" s="8">
        <v>0.55000000000000004</v>
      </c>
      <c r="E63" s="9">
        <v>0</v>
      </c>
      <c r="F63" s="9">
        <v>480</v>
      </c>
      <c r="G63" s="9">
        <v>0</v>
      </c>
      <c r="H63" s="10">
        <f t="shared" si="0"/>
        <v>480</v>
      </c>
      <c r="I63" s="11">
        <f t="shared" si="1"/>
        <v>264</v>
      </c>
    </row>
    <row r="64" spans="1:9" s="4" customFormat="1" ht="46.5" customHeight="1" x14ac:dyDescent="0.3">
      <c r="A64" s="5">
        <v>209022305</v>
      </c>
      <c r="B64" s="6" t="s">
        <v>73</v>
      </c>
      <c r="C64" s="7" t="s">
        <v>11</v>
      </c>
      <c r="D64" s="8">
        <v>1.496</v>
      </c>
      <c r="E64" s="9">
        <v>15184</v>
      </c>
      <c r="F64" s="9">
        <v>0</v>
      </c>
      <c r="G64" s="9">
        <v>0</v>
      </c>
      <c r="H64" s="10">
        <f t="shared" si="0"/>
        <v>15184</v>
      </c>
      <c r="I64" s="11">
        <f t="shared" si="1"/>
        <v>22715.263999999999</v>
      </c>
    </row>
    <row r="65" spans="1:9" s="4" customFormat="1" ht="46.5" customHeight="1" x14ac:dyDescent="0.3">
      <c r="A65" s="5">
        <v>209024800</v>
      </c>
      <c r="B65" s="6" t="s">
        <v>74</v>
      </c>
      <c r="C65" s="7" t="s">
        <v>13</v>
      </c>
      <c r="D65" s="8">
        <v>0.05</v>
      </c>
      <c r="E65" s="9">
        <v>0</v>
      </c>
      <c r="F65" s="9">
        <v>0</v>
      </c>
      <c r="G65" s="9">
        <v>0</v>
      </c>
      <c r="H65" s="10">
        <f t="shared" si="0"/>
        <v>0</v>
      </c>
      <c r="I65" s="11">
        <f t="shared" si="1"/>
        <v>0</v>
      </c>
    </row>
    <row r="66" spans="1:9" s="4" customFormat="1" ht="46.5" customHeight="1" x14ac:dyDescent="0.3">
      <c r="A66" s="5">
        <v>209025501</v>
      </c>
      <c r="B66" s="6" t="s">
        <v>74</v>
      </c>
      <c r="C66" s="7" t="s">
        <v>13</v>
      </c>
      <c r="D66" s="8">
        <v>0.05</v>
      </c>
      <c r="E66" s="9">
        <v>5310950</v>
      </c>
      <c r="F66" s="9">
        <v>6000</v>
      </c>
      <c r="G66" s="9">
        <v>8700</v>
      </c>
      <c r="H66" s="10">
        <f t="shared" si="0"/>
        <v>5325650</v>
      </c>
      <c r="I66" s="11">
        <f t="shared" si="1"/>
        <v>266282.5</v>
      </c>
    </row>
    <row r="67" spans="1:9" s="4" customFormat="1" ht="46.5" customHeight="1" x14ac:dyDescent="0.3">
      <c r="A67" s="5">
        <v>209025901</v>
      </c>
      <c r="B67" s="6" t="s">
        <v>75</v>
      </c>
      <c r="C67" s="7" t="s">
        <v>11</v>
      </c>
      <c r="D67" s="8">
        <v>3.6499999999999998E-2</v>
      </c>
      <c r="E67" s="9">
        <v>539100</v>
      </c>
      <c r="F67" s="9">
        <v>5000</v>
      </c>
      <c r="G67" s="9">
        <v>3500</v>
      </c>
      <c r="H67" s="10">
        <f t="shared" si="0"/>
        <v>547600</v>
      </c>
      <c r="I67" s="11">
        <f t="shared" si="1"/>
        <v>19987.399999999998</v>
      </c>
    </row>
    <row r="68" spans="1:9" s="4" customFormat="1" ht="46.5" customHeight="1" x14ac:dyDescent="0.3">
      <c r="A68" s="5">
        <v>209026003</v>
      </c>
      <c r="B68" s="6" t="s">
        <v>76</v>
      </c>
      <c r="C68" s="7" t="s">
        <v>11</v>
      </c>
      <c r="D68" s="8">
        <v>3.6999999999999998E-2</v>
      </c>
      <c r="E68" s="9">
        <v>1803500</v>
      </c>
      <c r="F68" s="9">
        <v>0</v>
      </c>
      <c r="G68" s="9">
        <v>0</v>
      </c>
      <c r="H68" s="10">
        <f t="shared" ref="H68:H131" si="2">SUM(E68:G68)</f>
        <v>1803500</v>
      </c>
      <c r="I68" s="11">
        <f t="shared" ref="I68:I131" si="3">D68*H68</f>
        <v>66729.5</v>
      </c>
    </row>
    <row r="69" spans="1:9" s="4" customFormat="1" ht="46.5" customHeight="1" x14ac:dyDescent="0.3">
      <c r="A69" s="5">
        <v>209026600</v>
      </c>
      <c r="B69" s="6" t="s">
        <v>77</v>
      </c>
      <c r="C69" s="7" t="s">
        <v>11</v>
      </c>
      <c r="D69" s="8">
        <v>8.33</v>
      </c>
      <c r="E69" s="9">
        <v>0</v>
      </c>
      <c r="F69" s="9">
        <v>0</v>
      </c>
      <c r="G69" s="9">
        <v>0</v>
      </c>
      <c r="H69" s="10">
        <f t="shared" si="2"/>
        <v>0</v>
      </c>
      <c r="I69" s="11">
        <f t="shared" si="3"/>
        <v>0</v>
      </c>
    </row>
    <row r="70" spans="1:9" s="4" customFormat="1" ht="46.5" customHeight="1" x14ac:dyDescent="0.3">
      <c r="A70" s="5">
        <v>209026601</v>
      </c>
      <c r="B70" s="6" t="s">
        <v>78</v>
      </c>
      <c r="C70" s="7" t="s">
        <v>11</v>
      </c>
      <c r="D70" s="8">
        <v>0.97599999999999998</v>
      </c>
      <c r="E70" s="9">
        <v>60000</v>
      </c>
      <c r="F70" s="9">
        <v>0</v>
      </c>
      <c r="G70" s="9">
        <v>200</v>
      </c>
      <c r="H70" s="10">
        <f t="shared" si="2"/>
        <v>60200</v>
      </c>
      <c r="I70" s="11">
        <f t="shared" si="3"/>
        <v>58755.199999999997</v>
      </c>
    </row>
    <row r="71" spans="1:9" s="4" customFormat="1" ht="46.5" customHeight="1" x14ac:dyDescent="0.3">
      <c r="A71" s="5">
        <v>209026602</v>
      </c>
      <c r="B71" s="6" t="s">
        <v>79</v>
      </c>
      <c r="C71" s="7" t="s">
        <v>11</v>
      </c>
      <c r="D71" s="8">
        <v>0.99399999999999999</v>
      </c>
      <c r="E71" s="9">
        <v>195800</v>
      </c>
      <c r="F71" s="9">
        <v>0</v>
      </c>
      <c r="G71" s="9">
        <v>200</v>
      </c>
      <c r="H71" s="10">
        <f t="shared" si="2"/>
        <v>196000</v>
      </c>
      <c r="I71" s="11">
        <f t="shared" si="3"/>
        <v>194824</v>
      </c>
    </row>
    <row r="72" spans="1:9" s="4" customFormat="1" ht="46.5" customHeight="1" x14ac:dyDescent="0.3">
      <c r="A72" s="5">
        <v>209026700</v>
      </c>
      <c r="B72" s="6" t="s">
        <v>80</v>
      </c>
      <c r="C72" s="7" t="s">
        <v>11</v>
      </c>
      <c r="D72" s="8">
        <v>10.06447</v>
      </c>
      <c r="E72" s="9">
        <v>0</v>
      </c>
      <c r="F72" s="9">
        <v>70</v>
      </c>
      <c r="G72" s="9">
        <v>12</v>
      </c>
      <c r="H72" s="10">
        <f t="shared" si="2"/>
        <v>82</v>
      </c>
      <c r="I72" s="11">
        <f t="shared" si="3"/>
        <v>825.28654000000006</v>
      </c>
    </row>
    <row r="73" spans="1:9" s="4" customFormat="1" ht="46.5" customHeight="1" x14ac:dyDescent="0.3">
      <c r="A73" s="5">
        <v>209027200</v>
      </c>
      <c r="B73" s="6" t="s">
        <v>81</v>
      </c>
      <c r="C73" s="7" t="s">
        <v>13</v>
      </c>
      <c r="D73" s="8">
        <v>0.16</v>
      </c>
      <c r="E73" s="9">
        <v>0</v>
      </c>
      <c r="F73" s="9">
        <v>0</v>
      </c>
      <c r="G73" s="9">
        <v>0</v>
      </c>
      <c r="H73" s="10">
        <f t="shared" si="2"/>
        <v>0</v>
      </c>
      <c r="I73" s="11">
        <f t="shared" si="3"/>
        <v>0</v>
      </c>
    </row>
    <row r="74" spans="1:9" s="4" customFormat="1" ht="46.5" customHeight="1" x14ac:dyDescent="0.3">
      <c r="A74" s="5">
        <v>209027401</v>
      </c>
      <c r="B74" s="6" t="s">
        <v>82</v>
      </c>
      <c r="C74" s="7" t="s">
        <v>13</v>
      </c>
      <c r="D74" s="8">
        <v>0.26315</v>
      </c>
      <c r="E74" s="9">
        <v>242872</v>
      </c>
      <c r="F74" s="9">
        <v>0</v>
      </c>
      <c r="G74" s="9">
        <v>0</v>
      </c>
      <c r="H74" s="10">
        <f t="shared" si="2"/>
        <v>242872</v>
      </c>
      <c r="I74" s="11">
        <f t="shared" si="3"/>
        <v>63911.766799999998</v>
      </c>
    </row>
    <row r="75" spans="1:9" s="4" customFormat="1" ht="46.5" customHeight="1" x14ac:dyDescent="0.3">
      <c r="A75" s="5">
        <v>209027402</v>
      </c>
      <c r="B75" s="6" t="s">
        <v>83</v>
      </c>
      <c r="C75" s="7" t="s">
        <v>13</v>
      </c>
      <c r="D75" s="8">
        <v>0.17929999999999999</v>
      </c>
      <c r="E75" s="9">
        <v>0</v>
      </c>
      <c r="F75" s="9">
        <v>450</v>
      </c>
      <c r="G75" s="9">
        <v>0</v>
      </c>
      <c r="H75" s="10">
        <f t="shared" si="2"/>
        <v>450</v>
      </c>
      <c r="I75" s="11">
        <f t="shared" si="3"/>
        <v>80.684999999999988</v>
      </c>
    </row>
    <row r="76" spans="1:9" s="4" customFormat="1" ht="46.5" customHeight="1" x14ac:dyDescent="0.3">
      <c r="A76" s="5">
        <v>209027618</v>
      </c>
      <c r="B76" s="6" t="s">
        <v>84</v>
      </c>
      <c r="C76" s="7" t="s">
        <v>11</v>
      </c>
      <c r="D76" s="8">
        <v>18.12</v>
      </c>
      <c r="E76" s="9">
        <v>240</v>
      </c>
      <c r="F76" s="9">
        <v>55</v>
      </c>
      <c r="G76" s="9">
        <v>0</v>
      </c>
      <c r="H76" s="10">
        <f t="shared" si="2"/>
        <v>295</v>
      </c>
      <c r="I76" s="11">
        <f t="shared" si="3"/>
        <v>5345.4000000000005</v>
      </c>
    </row>
    <row r="77" spans="1:9" s="4" customFormat="1" ht="46.5" customHeight="1" x14ac:dyDescent="0.3">
      <c r="A77" s="5">
        <v>209028310</v>
      </c>
      <c r="B77" s="6" t="s">
        <v>85</v>
      </c>
      <c r="C77" s="7" t="s">
        <v>11</v>
      </c>
      <c r="D77" s="8">
        <v>3.89</v>
      </c>
      <c r="E77" s="9">
        <v>0</v>
      </c>
      <c r="F77" s="9">
        <v>0</v>
      </c>
      <c r="G77" s="9">
        <v>0</v>
      </c>
      <c r="H77" s="10">
        <f t="shared" si="2"/>
        <v>0</v>
      </c>
      <c r="I77" s="11">
        <f t="shared" si="3"/>
        <v>0</v>
      </c>
    </row>
    <row r="78" spans="1:9" s="4" customFormat="1" ht="46.5" customHeight="1" x14ac:dyDescent="0.3">
      <c r="A78" s="5">
        <v>209028600</v>
      </c>
      <c r="B78" s="6" t="s">
        <v>86</v>
      </c>
      <c r="C78" s="7" t="s">
        <v>11</v>
      </c>
      <c r="D78" s="8">
        <v>0.64100000000000001</v>
      </c>
      <c r="E78" s="9">
        <v>50</v>
      </c>
      <c r="F78" s="9">
        <v>130</v>
      </c>
      <c r="G78" s="9">
        <v>30</v>
      </c>
      <c r="H78" s="10">
        <f t="shared" si="2"/>
        <v>210</v>
      </c>
      <c r="I78" s="11">
        <f t="shared" si="3"/>
        <v>134.61000000000001</v>
      </c>
    </row>
    <row r="79" spans="1:9" s="4" customFormat="1" ht="46.5" customHeight="1" x14ac:dyDescent="0.3">
      <c r="A79" s="5">
        <v>209028700</v>
      </c>
      <c r="B79" s="6" t="s">
        <v>87</v>
      </c>
      <c r="C79" s="7" t="s">
        <v>11</v>
      </c>
      <c r="D79" s="8">
        <v>0.52900000000000003</v>
      </c>
      <c r="E79" s="9">
        <v>6</v>
      </c>
      <c r="F79" s="9">
        <v>170</v>
      </c>
      <c r="G79" s="9">
        <v>0</v>
      </c>
      <c r="H79" s="10">
        <f t="shared" si="2"/>
        <v>176</v>
      </c>
      <c r="I79" s="11">
        <f t="shared" si="3"/>
        <v>93.103999999999999</v>
      </c>
    </row>
    <row r="80" spans="1:9" s="4" customFormat="1" ht="46.5" customHeight="1" x14ac:dyDescent="0.3">
      <c r="A80" s="5">
        <v>209028701</v>
      </c>
      <c r="B80" s="6" t="s">
        <v>88</v>
      </c>
      <c r="C80" s="7" t="s">
        <v>11</v>
      </c>
      <c r="D80" s="8">
        <v>0.48899999999999999</v>
      </c>
      <c r="E80" s="9">
        <v>10230</v>
      </c>
      <c r="F80" s="9">
        <v>240</v>
      </c>
      <c r="G80" s="9">
        <v>170</v>
      </c>
      <c r="H80" s="10">
        <f t="shared" si="2"/>
        <v>10640</v>
      </c>
      <c r="I80" s="11">
        <f t="shared" si="3"/>
        <v>5202.96</v>
      </c>
    </row>
    <row r="81" spans="1:9" s="4" customFormat="1" ht="46.5" customHeight="1" x14ac:dyDescent="0.3">
      <c r="A81" s="5">
        <v>209028702</v>
      </c>
      <c r="B81" s="6" t="s">
        <v>89</v>
      </c>
      <c r="C81" s="7" t="s">
        <v>11</v>
      </c>
      <c r="D81" s="8">
        <v>0.48899999999999999</v>
      </c>
      <c r="E81" s="9">
        <v>1890</v>
      </c>
      <c r="F81" s="9">
        <v>500</v>
      </c>
      <c r="G81" s="9">
        <v>500</v>
      </c>
      <c r="H81" s="10">
        <f t="shared" si="2"/>
        <v>2890</v>
      </c>
      <c r="I81" s="11">
        <f t="shared" si="3"/>
        <v>1413.21</v>
      </c>
    </row>
    <row r="82" spans="1:9" s="4" customFormat="1" ht="46.5" customHeight="1" x14ac:dyDescent="0.3">
      <c r="A82" s="5">
        <v>209028703</v>
      </c>
      <c r="B82" s="6" t="s">
        <v>90</v>
      </c>
      <c r="C82" s="7" t="s">
        <v>11</v>
      </c>
      <c r="D82" s="8">
        <v>0.48899999999999999</v>
      </c>
      <c r="E82" s="9">
        <v>12050</v>
      </c>
      <c r="F82" s="9">
        <v>100</v>
      </c>
      <c r="G82" s="9">
        <v>80</v>
      </c>
      <c r="H82" s="10">
        <f t="shared" si="2"/>
        <v>12230</v>
      </c>
      <c r="I82" s="11">
        <f t="shared" si="3"/>
        <v>5980.47</v>
      </c>
    </row>
    <row r="83" spans="1:9" s="4" customFormat="1" ht="46.5" customHeight="1" x14ac:dyDescent="0.3">
      <c r="A83" s="5">
        <v>209028800</v>
      </c>
      <c r="B83" s="6" t="s">
        <v>91</v>
      </c>
      <c r="C83" s="7" t="s">
        <v>11</v>
      </c>
      <c r="D83" s="8">
        <v>0.439</v>
      </c>
      <c r="E83" s="9">
        <v>12890</v>
      </c>
      <c r="F83" s="9">
        <v>520</v>
      </c>
      <c r="G83" s="9">
        <v>670</v>
      </c>
      <c r="H83" s="10">
        <f t="shared" si="2"/>
        <v>14080</v>
      </c>
      <c r="I83" s="11">
        <f t="shared" si="3"/>
        <v>6181.12</v>
      </c>
    </row>
    <row r="84" spans="1:9" s="4" customFormat="1" ht="46.5" customHeight="1" x14ac:dyDescent="0.3">
      <c r="A84" s="5">
        <v>209028801</v>
      </c>
      <c r="B84" s="6" t="s">
        <v>92</v>
      </c>
      <c r="C84" s="7" t="s">
        <v>11</v>
      </c>
      <c r="D84" s="8">
        <v>0.5625</v>
      </c>
      <c r="E84" s="9">
        <v>0</v>
      </c>
      <c r="F84" s="9">
        <v>0</v>
      </c>
      <c r="G84" s="9">
        <v>0</v>
      </c>
      <c r="H84" s="10">
        <f t="shared" si="2"/>
        <v>0</v>
      </c>
      <c r="I84" s="11">
        <f t="shared" si="3"/>
        <v>0</v>
      </c>
    </row>
    <row r="85" spans="1:9" s="4" customFormat="1" ht="46.5" customHeight="1" x14ac:dyDescent="0.3">
      <c r="A85" s="5">
        <v>209029810</v>
      </c>
      <c r="B85" s="6" t="s">
        <v>93</v>
      </c>
      <c r="C85" s="7" t="s">
        <v>11</v>
      </c>
      <c r="D85" s="8">
        <v>0.88500000000000001</v>
      </c>
      <c r="E85" s="9">
        <v>1054</v>
      </c>
      <c r="F85" s="9">
        <v>140</v>
      </c>
      <c r="G85" s="9">
        <v>1050</v>
      </c>
      <c r="H85" s="10">
        <f t="shared" si="2"/>
        <v>2244</v>
      </c>
      <c r="I85" s="11">
        <f t="shared" si="3"/>
        <v>1985.94</v>
      </c>
    </row>
    <row r="86" spans="1:9" s="4" customFormat="1" ht="46.5" customHeight="1" x14ac:dyDescent="0.3">
      <c r="A86" s="5">
        <v>209029912</v>
      </c>
      <c r="B86" s="6" t="s">
        <v>94</v>
      </c>
      <c r="C86" s="7" t="s">
        <v>11</v>
      </c>
      <c r="D86" s="8">
        <v>78.959999999999994</v>
      </c>
      <c r="E86" s="9">
        <v>1032</v>
      </c>
      <c r="F86" s="9">
        <v>72</v>
      </c>
      <c r="G86" s="9">
        <v>48</v>
      </c>
      <c r="H86" s="10">
        <f t="shared" si="2"/>
        <v>1152</v>
      </c>
      <c r="I86" s="11">
        <f t="shared" si="3"/>
        <v>90961.919999999998</v>
      </c>
    </row>
    <row r="87" spans="1:9" s="4" customFormat="1" ht="46.5" customHeight="1" x14ac:dyDescent="0.3">
      <c r="A87" s="5">
        <v>209029914</v>
      </c>
      <c r="B87" s="6" t="s">
        <v>95</v>
      </c>
      <c r="C87" s="7" t="s">
        <v>11</v>
      </c>
      <c r="D87" s="8">
        <v>71.08</v>
      </c>
      <c r="E87" s="9">
        <v>0</v>
      </c>
      <c r="F87" s="9">
        <v>0</v>
      </c>
      <c r="G87" s="9">
        <v>24</v>
      </c>
      <c r="H87" s="10">
        <f t="shared" si="2"/>
        <v>24</v>
      </c>
      <c r="I87" s="11">
        <f t="shared" si="3"/>
        <v>1705.92</v>
      </c>
    </row>
    <row r="88" spans="1:9" s="4" customFormat="1" ht="46.5" customHeight="1" x14ac:dyDescent="0.3">
      <c r="A88" s="5">
        <v>209030001</v>
      </c>
      <c r="B88" s="6" t="s">
        <v>96</v>
      </c>
      <c r="C88" s="7" t="s">
        <v>13</v>
      </c>
      <c r="D88" s="8">
        <v>0.81</v>
      </c>
      <c r="E88" s="9">
        <v>0</v>
      </c>
      <c r="F88" s="9">
        <v>0</v>
      </c>
      <c r="G88" s="9">
        <v>0</v>
      </c>
      <c r="H88" s="10">
        <f t="shared" si="2"/>
        <v>0</v>
      </c>
      <c r="I88" s="11">
        <f t="shared" si="3"/>
        <v>0</v>
      </c>
    </row>
    <row r="89" spans="1:9" s="4" customFormat="1" ht="46.5" customHeight="1" x14ac:dyDescent="0.3">
      <c r="A89" s="5">
        <v>209030702</v>
      </c>
      <c r="B89" s="6" t="s">
        <v>97</v>
      </c>
      <c r="C89" s="7" t="s">
        <v>11</v>
      </c>
      <c r="D89" s="8">
        <v>1.88</v>
      </c>
      <c r="E89" s="9">
        <v>0</v>
      </c>
      <c r="F89" s="9">
        <v>0</v>
      </c>
      <c r="G89" s="9">
        <v>0</v>
      </c>
      <c r="H89" s="10">
        <f t="shared" si="2"/>
        <v>0</v>
      </c>
      <c r="I89" s="11">
        <f t="shared" si="3"/>
        <v>0</v>
      </c>
    </row>
    <row r="90" spans="1:9" s="4" customFormat="1" ht="46.5" customHeight="1" x14ac:dyDescent="0.3">
      <c r="A90" s="5">
        <v>209030904</v>
      </c>
      <c r="B90" s="6" t="s">
        <v>98</v>
      </c>
      <c r="C90" s="7" t="s">
        <v>11</v>
      </c>
      <c r="D90" s="8">
        <v>2.75</v>
      </c>
      <c r="E90" s="9">
        <v>0</v>
      </c>
      <c r="F90" s="9">
        <v>0</v>
      </c>
      <c r="G90" s="9">
        <v>0</v>
      </c>
      <c r="H90" s="10">
        <f t="shared" si="2"/>
        <v>0</v>
      </c>
      <c r="I90" s="11">
        <f t="shared" si="3"/>
        <v>0</v>
      </c>
    </row>
    <row r="91" spans="1:9" s="4" customFormat="1" ht="46.5" customHeight="1" x14ac:dyDescent="0.3">
      <c r="A91" s="5">
        <v>209031000</v>
      </c>
      <c r="B91" s="6" t="s">
        <v>99</v>
      </c>
      <c r="C91" s="7" t="s">
        <v>11</v>
      </c>
      <c r="D91" s="8">
        <v>1.4682999999999999</v>
      </c>
      <c r="E91" s="9">
        <v>0</v>
      </c>
      <c r="F91" s="9">
        <v>0</v>
      </c>
      <c r="G91" s="9">
        <v>0</v>
      </c>
      <c r="H91" s="10">
        <f t="shared" si="2"/>
        <v>0</v>
      </c>
      <c r="I91" s="11">
        <f t="shared" si="3"/>
        <v>0</v>
      </c>
    </row>
    <row r="92" spans="1:9" s="4" customFormat="1" ht="46.5" customHeight="1" x14ac:dyDescent="0.3">
      <c r="A92" s="5">
        <v>209031001</v>
      </c>
      <c r="B92" s="6" t="s">
        <v>100</v>
      </c>
      <c r="C92" s="7" t="s">
        <v>11</v>
      </c>
      <c r="D92" s="8">
        <v>2.0186000000000002</v>
      </c>
      <c r="E92" s="9">
        <v>0</v>
      </c>
      <c r="F92" s="9">
        <v>0</v>
      </c>
      <c r="G92" s="9">
        <v>0</v>
      </c>
      <c r="H92" s="10">
        <f t="shared" si="2"/>
        <v>0</v>
      </c>
      <c r="I92" s="11">
        <f t="shared" si="3"/>
        <v>0</v>
      </c>
    </row>
    <row r="93" spans="1:9" s="4" customFormat="1" ht="46.5" customHeight="1" x14ac:dyDescent="0.3">
      <c r="A93" s="5">
        <v>209031002</v>
      </c>
      <c r="B93" s="6" t="s">
        <v>101</v>
      </c>
      <c r="C93" s="7" t="s">
        <v>11</v>
      </c>
      <c r="D93" s="8">
        <v>2.7970000000000002</v>
      </c>
      <c r="E93" s="9">
        <v>0</v>
      </c>
      <c r="F93" s="9">
        <v>0</v>
      </c>
      <c r="G93" s="9">
        <v>0</v>
      </c>
      <c r="H93" s="10">
        <f t="shared" si="2"/>
        <v>0</v>
      </c>
      <c r="I93" s="11">
        <f t="shared" si="3"/>
        <v>0</v>
      </c>
    </row>
    <row r="94" spans="1:9" s="4" customFormat="1" ht="46.5" customHeight="1" x14ac:dyDescent="0.3">
      <c r="A94" s="5">
        <v>209031100</v>
      </c>
      <c r="B94" s="6" t="s">
        <v>102</v>
      </c>
      <c r="C94" s="7" t="s">
        <v>13</v>
      </c>
      <c r="D94" s="8">
        <v>0.4</v>
      </c>
      <c r="E94" s="9">
        <v>9350</v>
      </c>
      <c r="F94" s="9">
        <v>0</v>
      </c>
      <c r="G94" s="9">
        <v>0</v>
      </c>
      <c r="H94" s="10">
        <f t="shared" si="2"/>
        <v>9350</v>
      </c>
      <c r="I94" s="11">
        <f t="shared" si="3"/>
        <v>3740</v>
      </c>
    </row>
    <row r="95" spans="1:9" s="4" customFormat="1" ht="46.5" customHeight="1" x14ac:dyDescent="0.3">
      <c r="A95" s="5">
        <v>209032201</v>
      </c>
      <c r="B95" s="6" t="s">
        <v>103</v>
      </c>
      <c r="C95" s="7" t="s">
        <v>11</v>
      </c>
      <c r="D95" s="8">
        <v>8</v>
      </c>
      <c r="E95" s="9">
        <v>280</v>
      </c>
      <c r="F95" s="9">
        <v>660</v>
      </c>
      <c r="G95" s="9">
        <v>408</v>
      </c>
      <c r="H95" s="10">
        <f t="shared" si="2"/>
        <v>1348</v>
      </c>
      <c r="I95" s="11">
        <f t="shared" si="3"/>
        <v>10784</v>
      </c>
    </row>
    <row r="96" spans="1:9" s="4" customFormat="1" ht="46.5" customHeight="1" x14ac:dyDescent="0.3">
      <c r="A96" s="5">
        <v>209032301</v>
      </c>
      <c r="B96" s="6" t="s">
        <v>104</v>
      </c>
      <c r="C96" s="7" t="s">
        <v>11</v>
      </c>
      <c r="D96" s="8">
        <v>1.359</v>
      </c>
      <c r="E96" s="9">
        <v>0</v>
      </c>
      <c r="F96" s="9">
        <v>400</v>
      </c>
      <c r="G96" s="9">
        <v>1500</v>
      </c>
      <c r="H96" s="10">
        <f t="shared" si="2"/>
        <v>1900</v>
      </c>
      <c r="I96" s="11">
        <f t="shared" si="3"/>
        <v>2582.1</v>
      </c>
    </row>
    <row r="97" spans="1:9" s="4" customFormat="1" ht="46.5" customHeight="1" x14ac:dyDescent="0.3">
      <c r="A97" s="5">
        <v>209032601</v>
      </c>
      <c r="B97" s="6" t="s">
        <v>105</v>
      </c>
      <c r="C97" s="7" t="s">
        <v>11</v>
      </c>
      <c r="D97" s="8">
        <v>3.7949999999999999</v>
      </c>
      <c r="E97" s="9">
        <v>0</v>
      </c>
      <c r="F97" s="9">
        <v>0</v>
      </c>
      <c r="G97" s="9">
        <v>0</v>
      </c>
      <c r="H97" s="10">
        <f t="shared" si="2"/>
        <v>0</v>
      </c>
      <c r="I97" s="11">
        <f t="shared" si="3"/>
        <v>0</v>
      </c>
    </row>
    <row r="98" spans="1:9" s="4" customFormat="1" ht="46.5" customHeight="1" x14ac:dyDescent="0.3">
      <c r="A98" s="5">
        <v>209032700</v>
      </c>
      <c r="B98" s="6" t="s">
        <v>106</v>
      </c>
      <c r="C98" s="7" t="s">
        <v>13</v>
      </c>
      <c r="D98" s="8">
        <v>0.12</v>
      </c>
      <c r="E98" s="9">
        <v>0</v>
      </c>
      <c r="F98" s="9">
        <v>0</v>
      </c>
      <c r="G98" s="9">
        <v>0</v>
      </c>
      <c r="H98" s="10">
        <f t="shared" si="2"/>
        <v>0</v>
      </c>
      <c r="I98" s="11">
        <f t="shared" si="3"/>
        <v>0</v>
      </c>
    </row>
    <row r="99" spans="1:9" s="4" customFormat="1" ht="46.5" customHeight="1" x14ac:dyDescent="0.3">
      <c r="A99" s="5">
        <v>209033101</v>
      </c>
      <c r="B99" s="6" t="s">
        <v>107</v>
      </c>
      <c r="C99" s="7" t="s">
        <v>11</v>
      </c>
      <c r="D99" s="8">
        <v>9.7999999999999997E-3</v>
      </c>
      <c r="E99" s="9">
        <v>0</v>
      </c>
      <c r="F99" s="9">
        <v>0</v>
      </c>
      <c r="G99" s="9">
        <v>0</v>
      </c>
      <c r="H99" s="10">
        <f t="shared" si="2"/>
        <v>0</v>
      </c>
      <c r="I99" s="11">
        <f t="shared" si="3"/>
        <v>0</v>
      </c>
    </row>
    <row r="100" spans="1:9" s="4" customFormat="1" ht="46.5" customHeight="1" x14ac:dyDescent="0.3">
      <c r="A100" s="5">
        <v>209033200</v>
      </c>
      <c r="B100" s="6" t="s">
        <v>108</v>
      </c>
      <c r="C100" s="7" t="s">
        <v>11</v>
      </c>
      <c r="D100" s="8">
        <v>9.7999999999999997E-3</v>
      </c>
      <c r="E100" s="9">
        <v>0</v>
      </c>
      <c r="F100" s="9">
        <v>0</v>
      </c>
      <c r="G100" s="9">
        <v>0</v>
      </c>
      <c r="H100" s="10">
        <f t="shared" si="2"/>
        <v>0</v>
      </c>
      <c r="I100" s="11">
        <f t="shared" si="3"/>
        <v>0</v>
      </c>
    </row>
    <row r="101" spans="1:9" s="4" customFormat="1" ht="46.5" customHeight="1" x14ac:dyDescent="0.3">
      <c r="A101" s="5">
        <v>209033201</v>
      </c>
      <c r="B101" s="6" t="s">
        <v>109</v>
      </c>
      <c r="C101" s="7" t="s">
        <v>11</v>
      </c>
      <c r="D101" s="8">
        <v>0.19</v>
      </c>
      <c r="E101" s="9">
        <v>0</v>
      </c>
      <c r="F101" s="9">
        <v>750</v>
      </c>
      <c r="G101" s="9">
        <v>1150</v>
      </c>
      <c r="H101" s="10">
        <f t="shared" si="2"/>
        <v>1900</v>
      </c>
      <c r="I101" s="11">
        <f t="shared" si="3"/>
        <v>361</v>
      </c>
    </row>
    <row r="102" spans="1:9" s="4" customFormat="1" ht="46.5" customHeight="1" x14ac:dyDescent="0.3">
      <c r="A102" s="5">
        <v>209033306</v>
      </c>
      <c r="B102" s="6" t="s">
        <v>110</v>
      </c>
      <c r="C102" s="7" t="s">
        <v>11</v>
      </c>
      <c r="D102" s="8">
        <v>0.6</v>
      </c>
      <c r="E102" s="9">
        <v>0</v>
      </c>
      <c r="F102" s="9">
        <v>0</v>
      </c>
      <c r="G102" s="9">
        <v>0</v>
      </c>
      <c r="H102" s="10">
        <f t="shared" si="2"/>
        <v>0</v>
      </c>
      <c r="I102" s="11">
        <f t="shared" si="3"/>
        <v>0</v>
      </c>
    </row>
    <row r="103" spans="1:9" s="4" customFormat="1" ht="46.5" customHeight="1" x14ac:dyDescent="0.3">
      <c r="A103" s="5">
        <v>209033311</v>
      </c>
      <c r="B103" s="6" t="s">
        <v>111</v>
      </c>
      <c r="C103" s="7" t="s">
        <v>11</v>
      </c>
      <c r="D103" s="8">
        <v>1.1200000000000001</v>
      </c>
      <c r="E103" s="9">
        <v>0</v>
      </c>
      <c r="F103" s="9">
        <v>0</v>
      </c>
      <c r="G103" s="9">
        <v>0</v>
      </c>
      <c r="H103" s="10">
        <f t="shared" si="2"/>
        <v>0</v>
      </c>
      <c r="I103" s="11">
        <f t="shared" si="3"/>
        <v>0</v>
      </c>
    </row>
    <row r="104" spans="1:9" s="4" customFormat="1" ht="46.5" customHeight="1" x14ac:dyDescent="0.3">
      <c r="A104" s="5">
        <v>209033312</v>
      </c>
      <c r="B104" s="6" t="s">
        <v>112</v>
      </c>
      <c r="C104" s="7" t="s">
        <v>11</v>
      </c>
      <c r="D104" s="8">
        <v>1.0900000000000001</v>
      </c>
      <c r="E104" s="9">
        <v>0</v>
      </c>
      <c r="F104" s="9">
        <v>0</v>
      </c>
      <c r="G104" s="9">
        <v>0</v>
      </c>
      <c r="H104" s="10">
        <f t="shared" si="2"/>
        <v>0</v>
      </c>
      <c r="I104" s="11">
        <f t="shared" si="3"/>
        <v>0</v>
      </c>
    </row>
    <row r="105" spans="1:9" s="4" customFormat="1" ht="46.5" customHeight="1" x14ac:dyDescent="0.3">
      <c r="A105" s="5">
        <v>209033314</v>
      </c>
      <c r="B105" s="6" t="s">
        <v>113</v>
      </c>
      <c r="C105" s="7" t="s">
        <v>11</v>
      </c>
      <c r="D105" s="8">
        <v>1.18</v>
      </c>
      <c r="E105" s="9">
        <v>0</v>
      </c>
      <c r="F105" s="9">
        <v>0</v>
      </c>
      <c r="G105" s="9">
        <v>0</v>
      </c>
      <c r="H105" s="10">
        <f t="shared" si="2"/>
        <v>0</v>
      </c>
      <c r="I105" s="11">
        <f t="shared" si="3"/>
        <v>0</v>
      </c>
    </row>
    <row r="106" spans="1:9" s="4" customFormat="1" ht="46.5" customHeight="1" x14ac:dyDescent="0.3">
      <c r="A106" s="5">
        <v>209033315</v>
      </c>
      <c r="B106" s="6" t="s">
        <v>114</v>
      </c>
      <c r="C106" s="7" t="s">
        <v>13</v>
      </c>
      <c r="D106" s="8">
        <v>1.39</v>
      </c>
      <c r="E106" s="9">
        <v>0</v>
      </c>
      <c r="F106" s="9">
        <v>0</v>
      </c>
      <c r="G106" s="9">
        <v>0</v>
      </c>
      <c r="H106" s="10">
        <f t="shared" si="2"/>
        <v>0</v>
      </c>
      <c r="I106" s="11">
        <f t="shared" si="3"/>
        <v>0</v>
      </c>
    </row>
    <row r="107" spans="1:9" s="4" customFormat="1" ht="46.5" customHeight="1" x14ac:dyDescent="0.3">
      <c r="A107" s="5">
        <v>209033316</v>
      </c>
      <c r="B107" s="6" t="s">
        <v>115</v>
      </c>
      <c r="C107" s="7" t="s">
        <v>13</v>
      </c>
      <c r="D107" s="8">
        <v>0.65103</v>
      </c>
      <c r="E107" s="9">
        <v>0</v>
      </c>
      <c r="F107" s="9">
        <v>0</v>
      </c>
      <c r="G107" s="9">
        <v>0</v>
      </c>
      <c r="H107" s="10">
        <f t="shared" si="2"/>
        <v>0</v>
      </c>
      <c r="I107" s="11">
        <f t="shared" si="3"/>
        <v>0</v>
      </c>
    </row>
    <row r="108" spans="1:9" s="4" customFormat="1" ht="46.5" customHeight="1" x14ac:dyDescent="0.3">
      <c r="A108" s="5">
        <v>209033400</v>
      </c>
      <c r="B108" s="6" t="s">
        <v>116</v>
      </c>
      <c r="C108" s="7" t="s">
        <v>11</v>
      </c>
      <c r="D108" s="8">
        <v>2.1999999999999999E-2</v>
      </c>
      <c r="E108" s="9">
        <v>96100</v>
      </c>
      <c r="F108" s="9">
        <v>11700</v>
      </c>
      <c r="G108" s="9">
        <v>4000</v>
      </c>
      <c r="H108" s="10">
        <f t="shared" si="2"/>
        <v>111800</v>
      </c>
      <c r="I108" s="11">
        <f t="shared" si="3"/>
        <v>2459.6</v>
      </c>
    </row>
    <row r="109" spans="1:9" s="4" customFormat="1" ht="46.5" customHeight="1" x14ac:dyDescent="0.3">
      <c r="A109" s="5">
        <v>209033600</v>
      </c>
      <c r="B109" s="6" t="s">
        <v>117</v>
      </c>
      <c r="C109" s="7" t="s">
        <v>11</v>
      </c>
      <c r="D109" s="8">
        <v>39.75</v>
      </c>
      <c r="E109" s="9">
        <v>1454</v>
      </c>
      <c r="F109" s="9">
        <v>72</v>
      </c>
      <c r="G109" s="9">
        <v>36</v>
      </c>
      <c r="H109" s="10">
        <f t="shared" si="2"/>
        <v>1562</v>
      </c>
      <c r="I109" s="11">
        <f t="shared" si="3"/>
        <v>62089.5</v>
      </c>
    </row>
    <row r="110" spans="1:9" s="4" customFormat="1" ht="46.5" customHeight="1" x14ac:dyDescent="0.3">
      <c r="A110" s="5">
        <v>209034201</v>
      </c>
      <c r="B110" s="6" t="s">
        <v>118</v>
      </c>
      <c r="C110" s="7" t="s">
        <v>11</v>
      </c>
      <c r="D110" s="8">
        <v>2.21</v>
      </c>
      <c r="E110" s="9">
        <v>31210</v>
      </c>
      <c r="F110" s="9">
        <v>0</v>
      </c>
      <c r="G110" s="9">
        <v>0</v>
      </c>
      <c r="H110" s="10">
        <f t="shared" si="2"/>
        <v>31210</v>
      </c>
      <c r="I110" s="11">
        <f t="shared" si="3"/>
        <v>68974.100000000006</v>
      </c>
    </row>
    <row r="111" spans="1:9" s="4" customFormat="1" ht="46.5" customHeight="1" x14ac:dyDescent="0.3">
      <c r="A111" s="5">
        <v>209034510</v>
      </c>
      <c r="B111" s="6" t="s">
        <v>119</v>
      </c>
      <c r="C111" s="7" t="s">
        <v>11</v>
      </c>
      <c r="D111" s="8">
        <v>7.1999999999999995E-2</v>
      </c>
      <c r="E111" s="9">
        <v>798000</v>
      </c>
      <c r="F111" s="9">
        <v>0</v>
      </c>
      <c r="G111" s="9">
        <v>0</v>
      </c>
      <c r="H111" s="10">
        <f t="shared" si="2"/>
        <v>798000</v>
      </c>
      <c r="I111" s="11">
        <f t="shared" si="3"/>
        <v>57455.999999999993</v>
      </c>
    </row>
    <row r="112" spans="1:9" s="4" customFormat="1" ht="46.5" customHeight="1" x14ac:dyDescent="0.3">
      <c r="A112" s="5">
        <v>209034512</v>
      </c>
      <c r="B112" s="6" t="s">
        <v>120</v>
      </c>
      <c r="C112" s="7" t="s">
        <v>11</v>
      </c>
      <c r="D112" s="8">
        <v>5.6800000000000003E-2</v>
      </c>
      <c r="E112" s="9">
        <v>0</v>
      </c>
      <c r="F112" s="9">
        <v>0</v>
      </c>
      <c r="G112" s="9">
        <v>6200</v>
      </c>
      <c r="H112" s="10">
        <f t="shared" si="2"/>
        <v>6200</v>
      </c>
      <c r="I112" s="11">
        <f t="shared" si="3"/>
        <v>352.16</v>
      </c>
    </row>
    <row r="113" spans="1:9" s="4" customFormat="1" ht="46.5" customHeight="1" x14ac:dyDescent="0.3">
      <c r="A113" s="5">
        <v>209034700</v>
      </c>
      <c r="B113" s="6" t="s">
        <v>121</v>
      </c>
      <c r="C113" s="7" t="s">
        <v>11</v>
      </c>
      <c r="D113" s="8">
        <v>0.46800000000000003</v>
      </c>
      <c r="E113" s="9">
        <v>0</v>
      </c>
      <c r="F113" s="9">
        <v>0</v>
      </c>
      <c r="G113" s="9">
        <v>0</v>
      </c>
      <c r="H113" s="10">
        <f t="shared" si="2"/>
        <v>0</v>
      </c>
      <c r="I113" s="11">
        <f t="shared" si="3"/>
        <v>0</v>
      </c>
    </row>
    <row r="114" spans="1:9" s="4" customFormat="1" ht="46.5" customHeight="1" x14ac:dyDescent="0.3">
      <c r="A114" s="5">
        <v>209034901</v>
      </c>
      <c r="B114" s="6" t="s">
        <v>122</v>
      </c>
      <c r="C114" s="7" t="s">
        <v>13</v>
      </c>
      <c r="D114" s="8">
        <v>0.3</v>
      </c>
      <c r="E114" s="9">
        <v>0</v>
      </c>
      <c r="F114" s="9">
        <v>0</v>
      </c>
      <c r="G114" s="9">
        <v>0</v>
      </c>
      <c r="H114" s="10">
        <f t="shared" si="2"/>
        <v>0</v>
      </c>
      <c r="I114" s="11">
        <f t="shared" si="3"/>
        <v>0</v>
      </c>
    </row>
    <row r="115" spans="1:9" s="4" customFormat="1" ht="46.5" customHeight="1" x14ac:dyDescent="0.3">
      <c r="A115" s="5">
        <v>209035001</v>
      </c>
      <c r="B115" s="6" t="s">
        <v>123</v>
      </c>
      <c r="C115" s="7" t="s">
        <v>11</v>
      </c>
      <c r="D115" s="8">
        <v>9.9299999999999999E-2</v>
      </c>
      <c r="E115" s="9">
        <v>0</v>
      </c>
      <c r="F115" s="9">
        <v>0</v>
      </c>
      <c r="G115" s="9">
        <v>0</v>
      </c>
      <c r="H115" s="10">
        <f t="shared" si="2"/>
        <v>0</v>
      </c>
      <c r="I115" s="11">
        <f t="shared" si="3"/>
        <v>0</v>
      </c>
    </row>
    <row r="116" spans="1:9" s="4" customFormat="1" ht="46.5" customHeight="1" x14ac:dyDescent="0.3">
      <c r="A116" s="5">
        <v>209035201</v>
      </c>
      <c r="B116" s="6" t="s">
        <v>124</v>
      </c>
      <c r="C116" s="7" t="s">
        <v>11</v>
      </c>
      <c r="D116" s="8">
        <v>2.8889999999999998</v>
      </c>
      <c r="E116" s="9">
        <v>0</v>
      </c>
      <c r="F116" s="9">
        <v>336</v>
      </c>
      <c r="G116" s="9">
        <v>0</v>
      </c>
      <c r="H116" s="10">
        <f t="shared" si="2"/>
        <v>336</v>
      </c>
      <c r="I116" s="11">
        <f t="shared" si="3"/>
        <v>970.70399999999995</v>
      </c>
    </row>
    <row r="117" spans="1:9" s="4" customFormat="1" ht="46.5" customHeight="1" x14ac:dyDescent="0.3">
      <c r="A117" s="5">
        <v>209035202</v>
      </c>
      <c r="B117" s="6" t="s">
        <v>125</v>
      </c>
      <c r="C117" s="7" t="s">
        <v>11</v>
      </c>
      <c r="D117" s="8">
        <v>4.7750000000000004</v>
      </c>
      <c r="E117" s="9">
        <v>0</v>
      </c>
      <c r="F117" s="9">
        <v>0</v>
      </c>
      <c r="G117" s="9">
        <v>0</v>
      </c>
      <c r="H117" s="10">
        <f t="shared" si="2"/>
        <v>0</v>
      </c>
      <c r="I117" s="11">
        <f t="shared" si="3"/>
        <v>0</v>
      </c>
    </row>
    <row r="118" spans="1:9" s="4" customFormat="1" ht="45.75" customHeight="1" x14ac:dyDescent="0.3">
      <c r="A118" s="5">
        <v>209035203</v>
      </c>
      <c r="B118" s="6" t="s">
        <v>126</v>
      </c>
      <c r="C118" s="7" t="s">
        <v>13</v>
      </c>
      <c r="D118" s="8">
        <v>0.42</v>
      </c>
      <c r="E118" s="9">
        <v>0</v>
      </c>
      <c r="F118" s="9">
        <v>0</v>
      </c>
      <c r="G118" s="9">
        <v>0</v>
      </c>
      <c r="H118" s="10">
        <f t="shared" si="2"/>
        <v>0</v>
      </c>
      <c r="I118" s="11">
        <f t="shared" si="3"/>
        <v>0</v>
      </c>
    </row>
    <row r="119" spans="1:9" s="4" customFormat="1" ht="46.5" customHeight="1" x14ac:dyDescent="0.3">
      <c r="A119" s="5">
        <v>209035300</v>
      </c>
      <c r="B119" s="6" t="s">
        <v>127</v>
      </c>
      <c r="C119" s="7" t="s">
        <v>11</v>
      </c>
      <c r="D119" s="8">
        <v>16.38</v>
      </c>
      <c r="E119" s="9">
        <v>5000</v>
      </c>
      <c r="F119" s="9">
        <v>0</v>
      </c>
      <c r="G119" s="9">
        <v>0</v>
      </c>
      <c r="H119" s="10">
        <f t="shared" si="2"/>
        <v>5000</v>
      </c>
      <c r="I119" s="11">
        <f t="shared" si="3"/>
        <v>81900</v>
      </c>
    </row>
    <row r="120" spans="1:9" s="4" customFormat="1" ht="46.5" customHeight="1" x14ac:dyDescent="0.3">
      <c r="A120" s="5">
        <v>209035400</v>
      </c>
      <c r="B120" s="6" t="s">
        <v>128</v>
      </c>
      <c r="C120" s="7" t="s">
        <v>13</v>
      </c>
      <c r="D120" s="8">
        <v>0.91</v>
      </c>
      <c r="E120" s="9">
        <v>0</v>
      </c>
      <c r="F120" s="9">
        <v>0</v>
      </c>
      <c r="G120" s="9">
        <v>0</v>
      </c>
      <c r="H120" s="10">
        <f t="shared" si="2"/>
        <v>0</v>
      </c>
      <c r="I120" s="11">
        <f t="shared" si="3"/>
        <v>0</v>
      </c>
    </row>
    <row r="121" spans="1:9" s="4" customFormat="1" ht="46.5" customHeight="1" x14ac:dyDescent="0.3">
      <c r="A121" s="5">
        <v>209035401</v>
      </c>
      <c r="B121" s="6" t="s">
        <v>129</v>
      </c>
      <c r="C121" s="7" t="s">
        <v>13</v>
      </c>
      <c r="D121" s="8">
        <v>0.66</v>
      </c>
      <c r="E121" s="9">
        <v>1430</v>
      </c>
      <c r="F121" s="9">
        <v>0</v>
      </c>
      <c r="G121" s="9">
        <v>0</v>
      </c>
      <c r="H121" s="10">
        <f t="shared" si="2"/>
        <v>1430</v>
      </c>
      <c r="I121" s="11">
        <f t="shared" si="3"/>
        <v>943.80000000000007</v>
      </c>
    </row>
    <row r="122" spans="1:9" s="4" customFormat="1" ht="46.5" customHeight="1" x14ac:dyDescent="0.3">
      <c r="A122" s="5">
        <v>209036301</v>
      </c>
      <c r="B122" s="6" t="s">
        <v>130</v>
      </c>
      <c r="C122" s="7" t="s">
        <v>13</v>
      </c>
      <c r="D122" s="8">
        <v>0.17</v>
      </c>
      <c r="E122" s="9">
        <v>2191437</v>
      </c>
      <c r="F122" s="9">
        <v>0</v>
      </c>
      <c r="G122" s="9">
        <v>0</v>
      </c>
      <c r="H122" s="10">
        <f t="shared" si="2"/>
        <v>2191437</v>
      </c>
      <c r="I122" s="11">
        <f t="shared" si="3"/>
        <v>372544.29000000004</v>
      </c>
    </row>
    <row r="123" spans="1:9" s="4" customFormat="1" ht="46.5" customHeight="1" x14ac:dyDescent="0.3">
      <c r="A123" s="5">
        <v>209036501</v>
      </c>
      <c r="B123" s="6" t="s">
        <v>131</v>
      </c>
      <c r="C123" s="7" t="s">
        <v>13</v>
      </c>
      <c r="D123" s="8">
        <v>0.01</v>
      </c>
      <c r="E123" s="9">
        <v>0</v>
      </c>
      <c r="F123" s="9">
        <v>0</v>
      </c>
      <c r="G123" s="9">
        <v>0</v>
      </c>
      <c r="H123" s="10">
        <f t="shared" si="2"/>
        <v>0</v>
      </c>
      <c r="I123" s="11">
        <f t="shared" si="3"/>
        <v>0</v>
      </c>
    </row>
    <row r="124" spans="1:9" s="4" customFormat="1" ht="46.5" customHeight="1" x14ac:dyDescent="0.3">
      <c r="A124" s="5">
        <v>209036503</v>
      </c>
      <c r="B124" s="6" t="s">
        <v>132</v>
      </c>
      <c r="C124" s="7" t="s">
        <v>11</v>
      </c>
      <c r="D124" s="8">
        <v>2.4899999999999999E-2</v>
      </c>
      <c r="E124" s="9">
        <v>0</v>
      </c>
      <c r="F124" s="9">
        <v>0</v>
      </c>
      <c r="G124" s="9">
        <v>0</v>
      </c>
      <c r="H124" s="10">
        <f t="shared" si="2"/>
        <v>0</v>
      </c>
      <c r="I124" s="11">
        <f t="shared" si="3"/>
        <v>0</v>
      </c>
    </row>
    <row r="125" spans="1:9" s="4" customFormat="1" ht="46.5" customHeight="1" x14ac:dyDescent="0.3">
      <c r="A125" s="5">
        <v>209036505</v>
      </c>
      <c r="B125" s="6" t="s">
        <v>133</v>
      </c>
      <c r="C125" s="7" t="s">
        <v>13</v>
      </c>
      <c r="D125" s="8">
        <v>3.5000000000000003E-2</v>
      </c>
      <c r="E125" s="9">
        <v>0</v>
      </c>
      <c r="F125" s="9">
        <v>0</v>
      </c>
      <c r="G125" s="9">
        <v>0</v>
      </c>
      <c r="H125" s="10">
        <f t="shared" si="2"/>
        <v>0</v>
      </c>
      <c r="I125" s="11">
        <f t="shared" si="3"/>
        <v>0</v>
      </c>
    </row>
    <row r="126" spans="1:9" s="4" customFormat="1" ht="46.5" customHeight="1" x14ac:dyDescent="0.3">
      <c r="A126" s="5">
        <v>209037800</v>
      </c>
      <c r="B126" s="6" t="s">
        <v>134</v>
      </c>
      <c r="C126" s="7" t="s">
        <v>13</v>
      </c>
      <c r="D126" s="8">
        <v>0.05</v>
      </c>
      <c r="E126" s="9">
        <v>0</v>
      </c>
      <c r="F126" s="9">
        <v>0</v>
      </c>
      <c r="G126" s="9">
        <v>0</v>
      </c>
      <c r="H126" s="10">
        <f t="shared" si="2"/>
        <v>0</v>
      </c>
      <c r="I126" s="11">
        <f t="shared" si="3"/>
        <v>0</v>
      </c>
    </row>
    <row r="127" spans="1:9" s="4" customFormat="1" ht="46.5" customHeight="1" x14ac:dyDescent="0.3">
      <c r="A127" s="5">
        <v>209037801</v>
      </c>
      <c r="B127" s="6" t="s">
        <v>135</v>
      </c>
      <c r="C127" s="7" t="s">
        <v>13</v>
      </c>
      <c r="D127" s="8">
        <v>0.05</v>
      </c>
      <c r="E127" s="9">
        <v>0</v>
      </c>
      <c r="F127" s="9">
        <v>0</v>
      </c>
      <c r="G127" s="9">
        <v>0</v>
      </c>
      <c r="H127" s="10">
        <f t="shared" si="2"/>
        <v>0</v>
      </c>
      <c r="I127" s="11">
        <f t="shared" si="3"/>
        <v>0</v>
      </c>
    </row>
    <row r="128" spans="1:9" s="4" customFormat="1" ht="46.5" customHeight="1" x14ac:dyDescent="0.3">
      <c r="A128" s="5">
        <v>209037802</v>
      </c>
      <c r="B128" s="6" t="s">
        <v>136</v>
      </c>
      <c r="C128" s="7" t="s">
        <v>13</v>
      </c>
      <c r="D128" s="8">
        <v>0.04</v>
      </c>
      <c r="E128" s="9">
        <v>0</v>
      </c>
      <c r="F128" s="9">
        <v>0</v>
      </c>
      <c r="G128" s="9">
        <v>0</v>
      </c>
      <c r="H128" s="10">
        <f t="shared" si="2"/>
        <v>0</v>
      </c>
      <c r="I128" s="11">
        <f t="shared" si="3"/>
        <v>0</v>
      </c>
    </row>
    <row r="129" spans="1:9" s="4" customFormat="1" ht="46.5" customHeight="1" x14ac:dyDescent="0.3">
      <c r="A129" s="5">
        <v>209037900</v>
      </c>
      <c r="B129" s="6" t="s">
        <v>137</v>
      </c>
      <c r="C129" s="7" t="s">
        <v>13</v>
      </c>
      <c r="D129" s="8">
        <v>0.1</v>
      </c>
      <c r="E129" s="9">
        <v>0</v>
      </c>
      <c r="F129" s="9">
        <v>0</v>
      </c>
      <c r="G129" s="9">
        <v>0</v>
      </c>
      <c r="H129" s="10">
        <f t="shared" si="2"/>
        <v>0</v>
      </c>
      <c r="I129" s="11">
        <f t="shared" si="3"/>
        <v>0</v>
      </c>
    </row>
    <row r="130" spans="1:9" s="4" customFormat="1" ht="46.5" customHeight="1" x14ac:dyDescent="0.3">
      <c r="A130" s="5">
        <v>209037901</v>
      </c>
      <c r="B130" s="6" t="s">
        <v>138</v>
      </c>
      <c r="C130" s="7" t="s">
        <v>11</v>
      </c>
      <c r="D130" s="8">
        <v>0.1699</v>
      </c>
      <c r="E130" s="9">
        <v>0</v>
      </c>
      <c r="F130" s="9">
        <v>0</v>
      </c>
      <c r="G130" s="9">
        <v>0</v>
      </c>
      <c r="H130" s="10">
        <f t="shared" si="2"/>
        <v>0</v>
      </c>
      <c r="I130" s="11">
        <f t="shared" si="3"/>
        <v>0</v>
      </c>
    </row>
    <row r="131" spans="1:9" s="4" customFormat="1" ht="46.5" customHeight="1" x14ac:dyDescent="0.3">
      <c r="A131" s="5">
        <v>209037902</v>
      </c>
      <c r="B131" s="6" t="s">
        <v>139</v>
      </c>
      <c r="C131" s="7" t="s">
        <v>13</v>
      </c>
      <c r="D131" s="8">
        <v>0.16</v>
      </c>
      <c r="E131" s="9">
        <v>0</v>
      </c>
      <c r="F131" s="9">
        <v>0</v>
      </c>
      <c r="G131" s="9">
        <v>0</v>
      </c>
      <c r="H131" s="10">
        <f t="shared" si="2"/>
        <v>0</v>
      </c>
      <c r="I131" s="11">
        <f t="shared" si="3"/>
        <v>0</v>
      </c>
    </row>
    <row r="132" spans="1:9" s="4" customFormat="1" ht="46.5" customHeight="1" x14ac:dyDescent="0.3">
      <c r="A132" s="5">
        <v>209037903</v>
      </c>
      <c r="B132" s="6" t="s">
        <v>140</v>
      </c>
      <c r="C132" s="7" t="s">
        <v>11</v>
      </c>
      <c r="D132" s="8">
        <v>0.15229999999999999</v>
      </c>
      <c r="E132" s="9">
        <v>0</v>
      </c>
      <c r="F132" s="9">
        <v>0</v>
      </c>
      <c r="G132" s="9">
        <v>0</v>
      </c>
      <c r="H132" s="10">
        <f t="shared" ref="H132:H195" si="4">SUM(E132:G132)</f>
        <v>0</v>
      </c>
      <c r="I132" s="11">
        <f t="shared" ref="I132:I195" si="5">D132*H132</f>
        <v>0</v>
      </c>
    </row>
    <row r="133" spans="1:9" s="4" customFormat="1" ht="46.5" customHeight="1" x14ac:dyDescent="0.3">
      <c r="A133" s="5">
        <v>209038100</v>
      </c>
      <c r="B133" s="6" t="s">
        <v>141</v>
      </c>
      <c r="C133" s="7" t="s">
        <v>13</v>
      </c>
      <c r="D133" s="8">
        <v>0.36</v>
      </c>
      <c r="E133" s="9">
        <v>0</v>
      </c>
      <c r="F133" s="9">
        <v>0</v>
      </c>
      <c r="G133" s="9">
        <v>0</v>
      </c>
      <c r="H133" s="10">
        <f t="shared" si="4"/>
        <v>0</v>
      </c>
      <c r="I133" s="11">
        <f t="shared" si="5"/>
        <v>0</v>
      </c>
    </row>
    <row r="134" spans="1:9" s="4" customFormat="1" ht="46.5" customHeight="1" x14ac:dyDescent="0.3">
      <c r="A134" s="5">
        <v>209038101</v>
      </c>
      <c r="B134" s="6" t="s">
        <v>142</v>
      </c>
      <c r="C134" s="7" t="s">
        <v>13</v>
      </c>
      <c r="D134" s="8">
        <v>0.36</v>
      </c>
      <c r="E134" s="9">
        <v>0</v>
      </c>
      <c r="F134" s="9">
        <v>0</v>
      </c>
      <c r="G134" s="9">
        <v>0</v>
      </c>
      <c r="H134" s="10">
        <f t="shared" si="4"/>
        <v>0</v>
      </c>
      <c r="I134" s="11">
        <f t="shared" si="5"/>
        <v>0</v>
      </c>
    </row>
    <row r="135" spans="1:9" s="4" customFormat="1" ht="46.5" customHeight="1" x14ac:dyDescent="0.3">
      <c r="A135" s="5">
        <v>209038102</v>
      </c>
      <c r="B135" s="6" t="s">
        <v>143</v>
      </c>
      <c r="C135" s="7" t="s">
        <v>13</v>
      </c>
      <c r="D135" s="8">
        <v>0.36674000000000001</v>
      </c>
      <c r="E135" s="9">
        <v>0</v>
      </c>
      <c r="F135" s="9">
        <v>0</v>
      </c>
      <c r="G135" s="9">
        <v>0</v>
      </c>
      <c r="H135" s="10">
        <f t="shared" si="4"/>
        <v>0</v>
      </c>
      <c r="I135" s="11">
        <f t="shared" si="5"/>
        <v>0</v>
      </c>
    </row>
    <row r="136" spans="1:9" s="4" customFormat="1" ht="46.5" customHeight="1" x14ac:dyDescent="0.3">
      <c r="A136" s="5">
        <v>209038200</v>
      </c>
      <c r="B136" s="6" t="s">
        <v>144</v>
      </c>
      <c r="C136" s="7" t="s">
        <v>13</v>
      </c>
      <c r="D136" s="8">
        <v>0.1</v>
      </c>
      <c r="E136" s="9">
        <v>32000</v>
      </c>
      <c r="F136" s="9">
        <v>0</v>
      </c>
      <c r="G136" s="9">
        <v>3100</v>
      </c>
      <c r="H136" s="10">
        <f t="shared" si="4"/>
        <v>35100</v>
      </c>
      <c r="I136" s="11">
        <f t="shared" si="5"/>
        <v>3510</v>
      </c>
    </row>
    <row r="137" spans="1:9" s="4" customFormat="1" ht="46.5" customHeight="1" x14ac:dyDescent="0.3">
      <c r="A137" s="5">
        <v>209038201</v>
      </c>
      <c r="B137" s="6" t="s">
        <v>145</v>
      </c>
      <c r="C137" s="7" t="s">
        <v>13</v>
      </c>
      <c r="D137" s="8">
        <v>7.0000000000000007E-2</v>
      </c>
      <c r="E137" s="9">
        <v>0</v>
      </c>
      <c r="F137" s="9">
        <v>0</v>
      </c>
      <c r="G137" s="9">
        <v>0</v>
      </c>
      <c r="H137" s="10">
        <f t="shared" si="4"/>
        <v>0</v>
      </c>
      <c r="I137" s="11">
        <f t="shared" si="5"/>
        <v>0</v>
      </c>
    </row>
    <row r="138" spans="1:9" s="4" customFormat="1" ht="46.5" customHeight="1" x14ac:dyDescent="0.3">
      <c r="A138" s="5">
        <v>209038203</v>
      </c>
      <c r="B138" s="6" t="s">
        <v>146</v>
      </c>
      <c r="C138" s="7" t="s">
        <v>13</v>
      </c>
      <c r="D138" s="8">
        <v>7.0000000000000007E-2</v>
      </c>
      <c r="E138" s="9">
        <v>0</v>
      </c>
      <c r="F138" s="9">
        <v>0</v>
      </c>
      <c r="G138" s="9">
        <v>0</v>
      </c>
      <c r="H138" s="10">
        <f t="shared" si="4"/>
        <v>0</v>
      </c>
      <c r="I138" s="11">
        <f t="shared" si="5"/>
        <v>0</v>
      </c>
    </row>
    <row r="139" spans="1:9" s="4" customFormat="1" ht="46.5" customHeight="1" x14ac:dyDescent="0.3">
      <c r="A139" s="5">
        <v>209038204</v>
      </c>
      <c r="B139" s="6" t="s">
        <v>147</v>
      </c>
      <c r="C139" s="7" t="s">
        <v>13</v>
      </c>
      <c r="D139" s="8">
        <v>0.12</v>
      </c>
      <c r="E139" s="9">
        <v>0</v>
      </c>
      <c r="F139" s="9">
        <v>0</v>
      </c>
      <c r="G139" s="9">
        <v>0</v>
      </c>
      <c r="H139" s="10">
        <f t="shared" si="4"/>
        <v>0</v>
      </c>
      <c r="I139" s="11">
        <f t="shared" si="5"/>
        <v>0</v>
      </c>
    </row>
    <row r="140" spans="1:9" s="4" customFormat="1" ht="46.5" customHeight="1" x14ac:dyDescent="0.3">
      <c r="A140" s="5">
        <v>209038206</v>
      </c>
      <c r="B140" s="6" t="s">
        <v>148</v>
      </c>
      <c r="C140" s="7" t="s">
        <v>11</v>
      </c>
      <c r="D140" s="8">
        <v>8</v>
      </c>
      <c r="E140" s="9">
        <v>686</v>
      </c>
      <c r="F140" s="9">
        <v>432</v>
      </c>
      <c r="G140" s="9">
        <v>30</v>
      </c>
      <c r="H140" s="10">
        <f t="shared" si="4"/>
        <v>1148</v>
      </c>
      <c r="I140" s="11">
        <f t="shared" si="5"/>
        <v>9184</v>
      </c>
    </row>
    <row r="141" spans="1:9" s="4" customFormat="1" ht="46.5" customHeight="1" x14ac:dyDescent="0.3">
      <c r="A141" s="5">
        <v>209038207</v>
      </c>
      <c r="B141" s="6" t="s">
        <v>149</v>
      </c>
      <c r="C141" s="7" t="s">
        <v>11</v>
      </c>
      <c r="D141" s="8">
        <v>8</v>
      </c>
      <c r="E141" s="9">
        <v>4165</v>
      </c>
      <c r="F141" s="9">
        <v>0</v>
      </c>
      <c r="G141" s="9">
        <v>0</v>
      </c>
      <c r="H141" s="10">
        <f t="shared" si="4"/>
        <v>4165</v>
      </c>
      <c r="I141" s="11">
        <f t="shared" si="5"/>
        <v>33320</v>
      </c>
    </row>
    <row r="142" spans="1:9" s="4" customFormat="1" ht="46.5" customHeight="1" x14ac:dyDescent="0.3">
      <c r="A142" s="5">
        <v>209038208</v>
      </c>
      <c r="B142" s="6" t="s">
        <v>150</v>
      </c>
      <c r="C142" s="7" t="s">
        <v>11</v>
      </c>
      <c r="D142" s="8">
        <v>8</v>
      </c>
      <c r="E142" s="9">
        <v>0</v>
      </c>
      <c r="F142" s="9">
        <v>0</v>
      </c>
      <c r="G142" s="9">
        <v>0</v>
      </c>
      <c r="H142" s="10">
        <f t="shared" si="4"/>
        <v>0</v>
      </c>
      <c r="I142" s="11">
        <f t="shared" si="5"/>
        <v>0</v>
      </c>
    </row>
    <row r="143" spans="1:9" s="4" customFormat="1" ht="46.5" customHeight="1" x14ac:dyDescent="0.3">
      <c r="A143" s="5">
        <v>209039500</v>
      </c>
      <c r="B143" s="6" t="s">
        <v>151</v>
      </c>
      <c r="C143" s="7" t="s">
        <v>11</v>
      </c>
      <c r="D143" s="8">
        <v>0.63</v>
      </c>
      <c r="E143" s="9">
        <v>6200</v>
      </c>
      <c r="F143" s="9">
        <v>0</v>
      </c>
      <c r="G143" s="9">
        <v>0</v>
      </c>
      <c r="H143" s="10">
        <f t="shared" si="4"/>
        <v>6200</v>
      </c>
      <c r="I143" s="11">
        <f t="shared" si="5"/>
        <v>3906</v>
      </c>
    </row>
    <row r="144" spans="1:9" s="4" customFormat="1" ht="46.5" customHeight="1" x14ac:dyDescent="0.3">
      <c r="A144" s="5">
        <v>209039800</v>
      </c>
      <c r="B144" s="6" t="s">
        <v>152</v>
      </c>
      <c r="C144" s="7" t="s">
        <v>11</v>
      </c>
      <c r="D144" s="8">
        <v>2.1160000000000002E-2</v>
      </c>
      <c r="E144" s="9">
        <v>0</v>
      </c>
      <c r="F144" s="9">
        <v>0</v>
      </c>
      <c r="G144" s="9">
        <v>0</v>
      </c>
      <c r="H144" s="10">
        <f t="shared" si="4"/>
        <v>0</v>
      </c>
      <c r="I144" s="11">
        <f t="shared" si="5"/>
        <v>0</v>
      </c>
    </row>
    <row r="145" spans="1:9" s="4" customFormat="1" ht="46.5" customHeight="1" x14ac:dyDescent="0.3">
      <c r="A145" s="5">
        <v>209039900</v>
      </c>
      <c r="B145" s="6" t="s">
        <v>153</v>
      </c>
      <c r="C145" s="7" t="s">
        <v>11</v>
      </c>
      <c r="D145" s="8">
        <v>2.179E-2</v>
      </c>
      <c r="E145" s="9">
        <v>0</v>
      </c>
      <c r="F145" s="9">
        <v>0</v>
      </c>
      <c r="G145" s="9">
        <v>0</v>
      </c>
      <c r="H145" s="10">
        <f t="shared" si="4"/>
        <v>0</v>
      </c>
      <c r="I145" s="11">
        <f t="shared" si="5"/>
        <v>0</v>
      </c>
    </row>
    <row r="146" spans="1:9" s="4" customFormat="1" ht="46.5" customHeight="1" x14ac:dyDescent="0.3">
      <c r="A146" s="5">
        <v>209040100</v>
      </c>
      <c r="B146" s="6" t="s">
        <v>154</v>
      </c>
      <c r="C146" s="7" t="s">
        <v>13</v>
      </c>
      <c r="D146" s="8">
        <v>31.9</v>
      </c>
      <c r="E146" s="9">
        <v>250</v>
      </c>
      <c r="F146" s="9">
        <v>0</v>
      </c>
      <c r="G146" s="9">
        <v>0</v>
      </c>
      <c r="H146" s="10">
        <f t="shared" si="4"/>
        <v>250</v>
      </c>
      <c r="I146" s="11">
        <f t="shared" si="5"/>
        <v>7975</v>
      </c>
    </row>
    <row r="147" spans="1:9" s="4" customFormat="1" ht="46.5" customHeight="1" x14ac:dyDescent="0.3">
      <c r="A147" s="5">
        <v>209040200</v>
      </c>
      <c r="B147" s="6" t="s">
        <v>155</v>
      </c>
      <c r="C147" s="7" t="s">
        <v>11</v>
      </c>
      <c r="D147" s="8">
        <v>3.2259999999999997E-2</v>
      </c>
      <c r="E147" s="9">
        <v>150000</v>
      </c>
      <c r="F147" s="9">
        <v>6600</v>
      </c>
      <c r="G147" s="9">
        <v>80100</v>
      </c>
      <c r="H147" s="10">
        <f t="shared" si="4"/>
        <v>236700</v>
      </c>
      <c r="I147" s="11">
        <f t="shared" si="5"/>
        <v>7635.9419999999991</v>
      </c>
    </row>
    <row r="148" spans="1:9" s="4" customFormat="1" ht="46.5" customHeight="1" x14ac:dyDescent="0.3">
      <c r="A148" s="5">
        <v>209040500</v>
      </c>
      <c r="B148" s="6" t="s">
        <v>156</v>
      </c>
      <c r="C148" s="7" t="s">
        <v>11</v>
      </c>
      <c r="D148" s="8">
        <v>54.975999999999999</v>
      </c>
      <c r="E148" s="9">
        <v>1060</v>
      </c>
      <c r="F148" s="9">
        <v>0</v>
      </c>
      <c r="G148" s="9">
        <v>35</v>
      </c>
      <c r="H148" s="10">
        <f t="shared" si="4"/>
        <v>1095</v>
      </c>
      <c r="I148" s="11">
        <f t="shared" si="5"/>
        <v>60198.720000000001</v>
      </c>
    </row>
    <row r="149" spans="1:9" s="4" customFormat="1" ht="46.5" customHeight="1" x14ac:dyDescent="0.3">
      <c r="A149" s="5">
        <v>209040600</v>
      </c>
      <c r="B149" s="6" t="s">
        <v>157</v>
      </c>
      <c r="C149" s="7" t="s">
        <v>11</v>
      </c>
      <c r="D149" s="8">
        <v>9.4350000000000005</v>
      </c>
      <c r="E149" s="9">
        <v>0</v>
      </c>
      <c r="F149" s="9">
        <v>0</v>
      </c>
      <c r="G149" s="9">
        <v>0</v>
      </c>
      <c r="H149" s="10">
        <f t="shared" si="4"/>
        <v>0</v>
      </c>
      <c r="I149" s="11">
        <f t="shared" si="5"/>
        <v>0</v>
      </c>
    </row>
    <row r="150" spans="1:9" s="4" customFormat="1" ht="46.5" customHeight="1" x14ac:dyDescent="0.3">
      <c r="A150" s="5">
        <v>209040601</v>
      </c>
      <c r="B150" s="6" t="s">
        <v>158</v>
      </c>
      <c r="C150" s="7" t="s">
        <v>11</v>
      </c>
      <c r="D150" s="8">
        <v>3.927</v>
      </c>
      <c r="E150" s="9">
        <v>0</v>
      </c>
      <c r="F150" s="9">
        <v>0</v>
      </c>
      <c r="G150" s="9">
        <v>0</v>
      </c>
      <c r="H150" s="10">
        <f t="shared" si="4"/>
        <v>0</v>
      </c>
      <c r="I150" s="11">
        <f t="shared" si="5"/>
        <v>0</v>
      </c>
    </row>
    <row r="151" spans="1:9" s="4" customFormat="1" ht="46.5" customHeight="1" x14ac:dyDescent="0.3">
      <c r="A151" s="5">
        <v>209040900</v>
      </c>
      <c r="B151" s="6" t="s">
        <v>159</v>
      </c>
      <c r="C151" s="7" t="s">
        <v>11</v>
      </c>
      <c r="D151" s="8">
        <v>4.428E-2</v>
      </c>
      <c r="E151" s="9">
        <v>427700</v>
      </c>
      <c r="F151" s="9">
        <v>0</v>
      </c>
      <c r="G151" s="9">
        <v>34400</v>
      </c>
      <c r="H151" s="10">
        <f t="shared" si="4"/>
        <v>462100</v>
      </c>
      <c r="I151" s="11">
        <f t="shared" si="5"/>
        <v>20461.788</v>
      </c>
    </row>
    <row r="152" spans="1:9" s="4" customFormat="1" ht="46.5" customHeight="1" x14ac:dyDescent="0.3">
      <c r="A152" s="5">
        <v>209041200</v>
      </c>
      <c r="B152" s="6" t="s">
        <v>160</v>
      </c>
      <c r="C152" s="7" t="s">
        <v>11</v>
      </c>
      <c r="D152" s="8">
        <v>0.11385000000000001</v>
      </c>
      <c r="E152" s="9">
        <v>92900</v>
      </c>
      <c r="F152" s="9">
        <v>0</v>
      </c>
      <c r="G152" s="9">
        <v>3500</v>
      </c>
      <c r="H152" s="10">
        <f t="shared" si="4"/>
        <v>96400</v>
      </c>
      <c r="I152" s="11">
        <f t="shared" si="5"/>
        <v>10975.140000000001</v>
      </c>
    </row>
    <row r="153" spans="1:9" s="4" customFormat="1" ht="46.5" customHeight="1" x14ac:dyDescent="0.3">
      <c r="A153" s="5">
        <v>209041900</v>
      </c>
      <c r="B153" s="6" t="s">
        <v>161</v>
      </c>
      <c r="C153" s="7" t="s">
        <v>11</v>
      </c>
      <c r="D153" s="8">
        <v>2.112E-2</v>
      </c>
      <c r="E153" s="9">
        <v>0</v>
      </c>
      <c r="F153" s="9">
        <v>0</v>
      </c>
      <c r="G153" s="9">
        <v>0</v>
      </c>
      <c r="H153" s="10">
        <f t="shared" si="4"/>
        <v>0</v>
      </c>
      <c r="I153" s="11">
        <f t="shared" si="5"/>
        <v>0</v>
      </c>
    </row>
    <row r="154" spans="1:9" s="4" customFormat="1" ht="46.5" customHeight="1" x14ac:dyDescent="0.3">
      <c r="A154" s="5">
        <v>209041901</v>
      </c>
      <c r="B154" s="6" t="s">
        <v>162</v>
      </c>
      <c r="C154" s="7" t="s">
        <v>11</v>
      </c>
      <c r="D154" s="8">
        <v>2.112E-2</v>
      </c>
      <c r="E154" s="9">
        <v>0</v>
      </c>
      <c r="F154" s="9">
        <v>0</v>
      </c>
      <c r="G154" s="9">
        <v>0</v>
      </c>
      <c r="H154" s="10">
        <f t="shared" si="4"/>
        <v>0</v>
      </c>
      <c r="I154" s="11">
        <f t="shared" si="5"/>
        <v>0</v>
      </c>
    </row>
    <row r="155" spans="1:9" s="4" customFormat="1" ht="46.5" customHeight="1" x14ac:dyDescent="0.3">
      <c r="A155" s="5">
        <v>209042201</v>
      </c>
      <c r="B155" s="6" t="s">
        <v>163</v>
      </c>
      <c r="C155" s="7" t="s">
        <v>13</v>
      </c>
      <c r="D155" s="8">
        <v>50</v>
      </c>
      <c r="E155" s="9">
        <v>0</v>
      </c>
      <c r="F155" s="9">
        <v>0</v>
      </c>
      <c r="G155" s="9">
        <v>0</v>
      </c>
      <c r="H155" s="10">
        <f t="shared" si="4"/>
        <v>0</v>
      </c>
      <c r="I155" s="11">
        <f t="shared" si="5"/>
        <v>0</v>
      </c>
    </row>
    <row r="156" spans="1:9" s="4" customFormat="1" ht="46.5" customHeight="1" x14ac:dyDescent="0.3">
      <c r="A156" s="5">
        <v>209042805</v>
      </c>
      <c r="B156" s="6" t="s">
        <v>164</v>
      </c>
      <c r="C156" s="7" t="s">
        <v>11</v>
      </c>
      <c r="D156" s="8">
        <v>14.98</v>
      </c>
      <c r="E156" s="9">
        <v>0</v>
      </c>
      <c r="F156" s="9">
        <v>0</v>
      </c>
      <c r="G156" s="9">
        <v>0</v>
      </c>
      <c r="H156" s="10">
        <f t="shared" si="4"/>
        <v>0</v>
      </c>
      <c r="I156" s="11">
        <f t="shared" si="5"/>
        <v>0</v>
      </c>
    </row>
    <row r="157" spans="1:9" s="4" customFormat="1" ht="46.5" customHeight="1" x14ac:dyDescent="0.3">
      <c r="A157" s="5">
        <v>209043101</v>
      </c>
      <c r="B157" s="6" t="s">
        <v>165</v>
      </c>
      <c r="C157" s="7" t="s">
        <v>11</v>
      </c>
      <c r="D157" s="8">
        <v>1.58</v>
      </c>
      <c r="E157" s="9">
        <v>0</v>
      </c>
      <c r="F157" s="9">
        <v>1650</v>
      </c>
      <c r="G157" s="9">
        <v>0</v>
      </c>
      <c r="H157" s="10">
        <f t="shared" si="4"/>
        <v>1650</v>
      </c>
      <c r="I157" s="11">
        <f t="shared" si="5"/>
        <v>2607</v>
      </c>
    </row>
    <row r="158" spans="1:9" s="4" customFormat="1" ht="46.5" customHeight="1" x14ac:dyDescent="0.3">
      <c r="A158" s="5">
        <v>209043200</v>
      </c>
      <c r="B158" s="6" t="s">
        <v>166</v>
      </c>
      <c r="C158" s="7" t="s">
        <v>11</v>
      </c>
      <c r="D158" s="8">
        <v>0.9234</v>
      </c>
      <c r="E158" s="9">
        <v>0</v>
      </c>
      <c r="F158" s="9">
        <v>0</v>
      </c>
      <c r="G158" s="9">
        <v>0</v>
      </c>
      <c r="H158" s="10">
        <f t="shared" si="4"/>
        <v>0</v>
      </c>
      <c r="I158" s="11">
        <f t="shared" si="5"/>
        <v>0</v>
      </c>
    </row>
    <row r="159" spans="1:9" s="4" customFormat="1" ht="46.5" customHeight="1" x14ac:dyDescent="0.3">
      <c r="A159" s="5">
        <v>209044100</v>
      </c>
      <c r="B159" s="6" t="s">
        <v>167</v>
      </c>
      <c r="C159" s="7" t="s">
        <v>11</v>
      </c>
      <c r="D159" s="8">
        <v>0.247</v>
      </c>
      <c r="E159" s="9">
        <v>134080</v>
      </c>
      <c r="F159" s="9">
        <v>1500</v>
      </c>
      <c r="G159" s="9">
        <v>1600</v>
      </c>
      <c r="H159" s="10">
        <f t="shared" si="4"/>
        <v>137180</v>
      </c>
      <c r="I159" s="11">
        <f t="shared" si="5"/>
        <v>33883.46</v>
      </c>
    </row>
    <row r="160" spans="1:9" s="4" customFormat="1" ht="46.5" customHeight="1" x14ac:dyDescent="0.3">
      <c r="A160" s="5">
        <v>209044300</v>
      </c>
      <c r="B160" s="6" t="s">
        <v>168</v>
      </c>
      <c r="C160" s="7" t="s">
        <v>13</v>
      </c>
      <c r="D160" s="8">
        <v>14.11</v>
      </c>
      <c r="E160" s="9">
        <v>0</v>
      </c>
      <c r="F160" s="9">
        <v>0</v>
      </c>
      <c r="G160" s="9">
        <v>0</v>
      </c>
      <c r="H160" s="10">
        <f t="shared" si="4"/>
        <v>0</v>
      </c>
      <c r="I160" s="11">
        <f t="shared" si="5"/>
        <v>0</v>
      </c>
    </row>
    <row r="161" spans="1:9" s="4" customFormat="1" ht="46.5" customHeight="1" x14ac:dyDescent="0.3">
      <c r="A161" s="5">
        <v>209044400</v>
      </c>
      <c r="B161" s="6" t="s">
        <v>169</v>
      </c>
      <c r="C161" s="7" t="s">
        <v>11</v>
      </c>
      <c r="D161" s="8">
        <v>19.600000000000001</v>
      </c>
      <c r="E161" s="9">
        <v>0</v>
      </c>
      <c r="F161" s="9">
        <v>0</v>
      </c>
      <c r="G161" s="9">
        <v>0</v>
      </c>
      <c r="H161" s="10">
        <f t="shared" si="4"/>
        <v>0</v>
      </c>
      <c r="I161" s="11">
        <f t="shared" si="5"/>
        <v>0</v>
      </c>
    </row>
    <row r="162" spans="1:9" s="4" customFormat="1" ht="46.5" customHeight="1" x14ac:dyDescent="0.3">
      <c r="A162" s="5">
        <v>209044401</v>
      </c>
      <c r="B162" s="6" t="s">
        <v>170</v>
      </c>
      <c r="C162" s="7" t="s">
        <v>13</v>
      </c>
      <c r="D162" s="8">
        <v>65.67</v>
      </c>
      <c r="E162" s="9">
        <v>0</v>
      </c>
      <c r="F162" s="9">
        <v>0</v>
      </c>
      <c r="G162" s="9">
        <v>0</v>
      </c>
      <c r="H162" s="10">
        <f t="shared" si="4"/>
        <v>0</v>
      </c>
      <c r="I162" s="11">
        <f t="shared" si="5"/>
        <v>0</v>
      </c>
    </row>
    <row r="163" spans="1:9" s="4" customFormat="1" ht="46.5" customHeight="1" x14ac:dyDescent="0.3">
      <c r="A163" s="5">
        <v>209045000</v>
      </c>
      <c r="B163" s="6" t="s">
        <v>171</v>
      </c>
      <c r="C163" s="7" t="s">
        <v>11</v>
      </c>
      <c r="D163" s="8">
        <v>0.15870000000000001</v>
      </c>
      <c r="E163" s="9">
        <v>605600</v>
      </c>
      <c r="F163" s="9">
        <v>26000</v>
      </c>
      <c r="G163" s="9">
        <v>5100</v>
      </c>
      <c r="H163" s="10">
        <f t="shared" si="4"/>
        <v>636700</v>
      </c>
      <c r="I163" s="11">
        <f t="shared" si="5"/>
        <v>101044.29000000001</v>
      </c>
    </row>
    <row r="164" spans="1:9" s="4" customFormat="1" ht="46.5" customHeight="1" x14ac:dyDescent="0.3">
      <c r="A164" s="5">
        <v>209045100</v>
      </c>
      <c r="B164" s="6" t="s">
        <v>172</v>
      </c>
      <c r="C164" s="7" t="s">
        <v>13</v>
      </c>
      <c r="D164" s="8">
        <v>0.56999999999999995</v>
      </c>
      <c r="E164" s="9">
        <v>0</v>
      </c>
      <c r="F164" s="9">
        <v>900</v>
      </c>
      <c r="G164" s="9">
        <v>0</v>
      </c>
      <c r="H164" s="10">
        <f t="shared" si="4"/>
        <v>900</v>
      </c>
      <c r="I164" s="11">
        <f t="shared" si="5"/>
        <v>513</v>
      </c>
    </row>
    <row r="165" spans="1:9" s="4" customFormat="1" ht="46.5" customHeight="1" x14ac:dyDescent="0.3">
      <c r="A165" s="5">
        <v>209045101</v>
      </c>
      <c r="B165" s="6" t="s">
        <v>173</v>
      </c>
      <c r="C165" s="7" t="s">
        <v>13</v>
      </c>
      <c r="D165" s="8">
        <v>0.04</v>
      </c>
      <c r="E165" s="9">
        <v>0</v>
      </c>
      <c r="F165" s="9">
        <v>0</v>
      </c>
      <c r="G165" s="9">
        <v>0</v>
      </c>
      <c r="H165" s="10">
        <f t="shared" si="4"/>
        <v>0</v>
      </c>
      <c r="I165" s="11">
        <f t="shared" si="5"/>
        <v>0</v>
      </c>
    </row>
    <row r="166" spans="1:9" s="4" customFormat="1" ht="46.5" customHeight="1" x14ac:dyDescent="0.3">
      <c r="A166" s="5">
        <v>209045200</v>
      </c>
      <c r="B166" s="6" t="s">
        <v>174</v>
      </c>
      <c r="C166" s="7" t="s">
        <v>13</v>
      </c>
      <c r="D166" s="8">
        <v>0.5</v>
      </c>
      <c r="E166" s="9">
        <v>0</v>
      </c>
      <c r="F166" s="9">
        <v>0</v>
      </c>
      <c r="G166" s="9">
        <v>0</v>
      </c>
      <c r="H166" s="10">
        <f t="shared" si="4"/>
        <v>0</v>
      </c>
      <c r="I166" s="11">
        <f t="shared" si="5"/>
        <v>0</v>
      </c>
    </row>
    <row r="167" spans="1:9" s="4" customFormat="1" ht="46.5" customHeight="1" x14ac:dyDescent="0.3">
      <c r="A167" s="5">
        <v>209045301</v>
      </c>
      <c r="B167" s="6" t="s">
        <v>175</v>
      </c>
      <c r="C167" s="7" t="s">
        <v>13</v>
      </c>
      <c r="D167" s="8">
        <v>1.28</v>
      </c>
      <c r="E167" s="9">
        <v>0</v>
      </c>
      <c r="F167" s="9">
        <v>0</v>
      </c>
      <c r="G167" s="9">
        <v>0</v>
      </c>
      <c r="H167" s="10">
        <f t="shared" si="4"/>
        <v>0</v>
      </c>
      <c r="I167" s="11">
        <f t="shared" si="5"/>
        <v>0</v>
      </c>
    </row>
    <row r="168" spans="1:9" s="4" customFormat="1" ht="46.5" customHeight="1" x14ac:dyDescent="0.3">
      <c r="A168" s="5">
        <v>209045304</v>
      </c>
      <c r="B168" s="6" t="s">
        <v>176</v>
      </c>
      <c r="C168" s="7" t="s">
        <v>11</v>
      </c>
      <c r="D168" s="8">
        <v>0.40365000000000001</v>
      </c>
      <c r="E168" s="9">
        <v>26300</v>
      </c>
      <c r="F168" s="9">
        <v>4600</v>
      </c>
      <c r="G168" s="9">
        <v>8200</v>
      </c>
      <c r="H168" s="10">
        <f t="shared" si="4"/>
        <v>39100</v>
      </c>
      <c r="I168" s="11">
        <f t="shared" si="5"/>
        <v>15782.715</v>
      </c>
    </row>
    <row r="169" spans="1:9" s="4" customFormat="1" ht="46.5" customHeight="1" x14ac:dyDescent="0.3">
      <c r="A169" s="5">
        <v>209045306</v>
      </c>
      <c r="B169" s="6" t="s">
        <v>177</v>
      </c>
      <c r="C169" s="7" t="s">
        <v>11</v>
      </c>
      <c r="D169" s="8">
        <v>0.41444999999999999</v>
      </c>
      <c r="E169" s="9">
        <v>29300</v>
      </c>
      <c r="F169" s="9">
        <v>4900</v>
      </c>
      <c r="G169" s="9">
        <v>5400</v>
      </c>
      <c r="H169" s="10">
        <f t="shared" si="4"/>
        <v>39600</v>
      </c>
      <c r="I169" s="11">
        <f t="shared" si="5"/>
        <v>16412.22</v>
      </c>
    </row>
    <row r="170" spans="1:9" s="4" customFormat="1" ht="46.5" customHeight="1" x14ac:dyDescent="0.3">
      <c r="A170" s="5">
        <v>209045502</v>
      </c>
      <c r="B170" s="6" t="s">
        <v>178</v>
      </c>
      <c r="C170" s="7" t="s">
        <v>13</v>
      </c>
      <c r="D170" s="8">
        <v>5.0000000000000001E-3</v>
      </c>
      <c r="E170" s="9">
        <v>692000</v>
      </c>
      <c r="F170" s="9">
        <v>0</v>
      </c>
      <c r="G170" s="9">
        <v>0</v>
      </c>
      <c r="H170" s="10">
        <f t="shared" si="4"/>
        <v>692000</v>
      </c>
      <c r="I170" s="11">
        <f t="shared" si="5"/>
        <v>3460</v>
      </c>
    </row>
    <row r="171" spans="1:9" s="4" customFormat="1" ht="46.5" customHeight="1" x14ac:dyDescent="0.3">
      <c r="A171" s="5">
        <v>209046111</v>
      </c>
      <c r="B171" s="6" t="s">
        <v>179</v>
      </c>
      <c r="C171" s="7" t="s">
        <v>13</v>
      </c>
      <c r="D171" s="8">
        <v>0.33</v>
      </c>
      <c r="E171" s="9">
        <v>0</v>
      </c>
      <c r="F171" s="9">
        <v>0</v>
      </c>
      <c r="G171" s="9">
        <v>0</v>
      </c>
      <c r="H171" s="10">
        <f t="shared" si="4"/>
        <v>0</v>
      </c>
      <c r="I171" s="11">
        <f t="shared" si="5"/>
        <v>0</v>
      </c>
    </row>
    <row r="172" spans="1:9" s="4" customFormat="1" ht="46.5" customHeight="1" x14ac:dyDescent="0.3">
      <c r="A172" s="5">
        <v>209046112</v>
      </c>
      <c r="B172" s="6" t="s">
        <v>180</v>
      </c>
      <c r="C172" s="7" t="s">
        <v>11</v>
      </c>
      <c r="D172" s="8">
        <v>0.26629999999999998</v>
      </c>
      <c r="E172" s="9">
        <v>0</v>
      </c>
      <c r="F172" s="9">
        <v>0</v>
      </c>
      <c r="G172" s="9">
        <v>0</v>
      </c>
      <c r="H172" s="10">
        <f t="shared" si="4"/>
        <v>0</v>
      </c>
      <c r="I172" s="11">
        <f t="shared" si="5"/>
        <v>0</v>
      </c>
    </row>
    <row r="173" spans="1:9" s="4" customFormat="1" ht="46.5" customHeight="1" x14ac:dyDescent="0.3">
      <c r="A173" s="5">
        <v>209046113</v>
      </c>
      <c r="B173" s="6" t="s">
        <v>181</v>
      </c>
      <c r="C173" s="7" t="s">
        <v>11</v>
      </c>
      <c r="D173" s="8">
        <v>0.25</v>
      </c>
      <c r="E173" s="9">
        <v>1500</v>
      </c>
      <c r="F173" s="9">
        <v>6900</v>
      </c>
      <c r="G173" s="9">
        <v>10900</v>
      </c>
      <c r="H173" s="10">
        <f t="shared" si="4"/>
        <v>19300</v>
      </c>
      <c r="I173" s="11">
        <f t="shared" si="5"/>
        <v>4825</v>
      </c>
    </row>
    <row r="174" spans="1:9" s="4" customFormat="1" ht="46.5" customHeight="1" x14ac:dyDescent="0.3">
      <c r="A174" s="5">
        <v>209046114</v>
      </c>
      <c r="B174" s="6" t="s">
        <v>182</v>
      </c>
      <c r="C174" s="7" t="s">
        <v>13</v>
      </c>
      <c r="D174" s="8">
        <v>0.28178999999999998</v>
      </c>
      <c r="E174" s="9">
        <v>0</v>
      </c>
      <c r="F174" s="9">
        <v>0</v>
      </c>
      <c r="G174" s="9">
        <v>0</v>
      </c>
      <c r="H174" s="10">
        <f t="shared" si="4"/>
        <v>0</v>
      </c>
      <c r="I174" s="11">
        <f t="shared" si="5"/>
        <v>0</v>
      </c>
    </row>
    <row r="175" spans="1:9" s="4" customFormat="1" ht="46.5" customHeight="1" x14ac:dyDescent="0.3">
      <c r="A175" s="5">
        <v>209046700</v>
      </c>
      <c r="B175" s="6" t="s">
        <v>183</v>
      </c>
      <c r="C175" s="7" t="s">
        <v>11</v>
      </c>
      <c r="D175" s="8">
        <v>2.9700000000000001E-2</v>
      </c>
      <c r="E175" s="9">
        <v>0</v>
      </c>
      <c r="F175" s="9">
        <v>0</v>
      </c>
      <c r="G175" s="9">
        <v>0</v>
      </c>
      <c r="H175" s="10">
        <f t="shared" si="4"/>
        <v>0</v>
      </c>
      <c r="I175" s="11">
        <f t="shared" si="5"/>
        <v>0</v>
      </c>
    </row>
    <row r="176" spans="1:9" s="4" customFormat="1" ht="46.5" customHeight="1" x14ac:dyDescent="0.3">
      <c r="A176" s="5">
        <v>209046701</v>
      </c>
      <c r="B176" s="6" t="s">
        <v>184</v>
      </c>
      <c r="C176" s="7" t="s">
        <v>11</v>
      </c>
      <c r="D176" s="8">
        <v>2.5899999999999999E-2</v>
      </c>
      <c r="E176" s="9">
        <v>365000</v>
      </c>
      <c r="F176" s="9">
        <v>0</v>
      </c>
      <c r="G176" s="9">
        <v>0</v>
      </c>
      <c r="H176" s="10">
        <f t="shared" si="4"/>
        <v>365000</v>
      </c>
      <c r="I176" s="11">
        <f t="shared" si="5"/>
        <v>9453.5</v>
      </c>
    </row>
    <row r="177" spans="1:9" s="4" customFormat="1" ht="46.5" customHeight="1" x14ac:dyDescent="0.3">
      <c r="A177" s="5">
        <v>209046704</v>
      </c>
      <c r="B177" s="6" t="s">
        <v>185</v>
      </c>
      <c r="C177" s="7" t="s">
        <v>11</v>
      </c>
      <c r="D177" s="8">
        <v>3.6799999999999999E-2</v>
      </c>
      <c r="E177" s="9">
        <v>117000</v>
      </c>
      <c r="F177" s="9">
        <v>10000</v>
      </c>
      <c r="G177" s="9">
        <v>15000</v>
      </c>
      <c r="H177" s="10">
        <f t="shared" si="4"/>
        <v>142000</v>
      </c>
      <c r="I177" s="11">
        <f t="shared" si="5"/>
        <v>5225.6000000000004</v>
      </c>
    </row>
    <row r="178" spans="1:9" s="4" customFormat="1" ht="46.5" customHeight="1" x14ac:dyDescent="0.3">
      <c r="A178" s="5">
        <v>209046705</v>
      </c>
      <c r="B178" s="6" t="s">
        <v>186</v>
      </c>
      <c r="C178" s="7" t="s">
        <v>11</v>
      </c>
      <c r="D178" s="8">
        <v>4.8599999999999997E-2</v>
      </c>
      <c r="E178" s="9">
        <v>0</v>
      </c>
      <c r="F178" s="9">
        <v>0</v>
      </c>
      <c r="G178" s="9">
        <v>0</v>
      </c>
      <c r="H178" s="10">
        <f t="shared" si="4"/>
        <v>0</v>
      </c>
      <c r="I178" s="11">
        <f t="shared" si="5"/>
        <v>0</v>
      </c>
    </row>
    <row r="179" spans="1:9" s="4" customFormat="1" ht="46.5" customHeight="1" x14ac:dyDescent="0.3">
      <c r="A179" s="5">
        <v>209046707</v>
      </c>
      <c r="B179" s="6" t="s">
        <v>187</v>
      </c>
      <c r="C179" s="7" t="s">
        <v>11</v>
      </c>
      <c r="D179" s="8">
        <v>8.5199999999999998E-2</v>
      </c>
      <c r="E179" s="9">
        <v>0</v>
      </c>
      <c r="F179" s="9">
        <v>0</v>
      </c>
      <c r="G179" s="9">
        <v>0</v>
      </c>
      <c r="H179" s="10">
        <f t="shared" si="4"/>
        <v>0</v>
      </c>
      <c r="I179" s="11">
        <f t="shared" si="5"/>
        <v>0</v>
      </c>
    </row>
    <row r="180" spans="1:9" s="4" customFormat="1" ht="46.5" customHeight="1" x14ac:dyDescent="0.3">
      <c r="A180" s="5">
        <v>209046709</v>
      </c>
      <c r="B180" s="6" t="s">
        <v>188</v>
      </c>
      <c r="C180" s="7" t="s">
        <v>11</v>
      </c>
      <c r="D180" s="8">
        <v>0.1182</v>
      </c>
      <c r="E180" s="9">
        <v>0</v>
      </c>
      <c r="F180" s="9">
        <v>0</v>
      </c>
      <c r="G180" s="9">
        <v>0</v>
      </c>
      <c r="H180" s="10">
        <f t="shared" si="4"/>
        <v>0</v>
      </c>
      <c r="I180" s="11">
        <f t="shared" si="5"/>
        <v>0</v>
      </c>
    </row>
    <row r="181" spans="1:9" s="4" customFormat="1" ht="46.5" customHeight="1" x14ac:dyDescent="0.3">
      <c r="A181" s="5">
        <v>209047500</v>
      </c>
      <c r="B181" s="6" t="s">
        <v>189</v>
      </c>
      <c r="C181" s="7" t="s">
        <v>13</v>
      </c>
      <c r="D181" s="8">
        <v>34.806690000000003</v>
      </c>
      <c r="E181" s="9">
        <v>0</v>
      </c>
      <c r="F181" s="9">
        <v>0</v>
      </c>
      <c r="G181" s="9">
        <v>0</v>
      </c>
      <c r="H181" s="10">
        <f t="shared" si="4"/>
        <v>0</v>
      </c>
      <c r="I181" s="11">
        <f t="shared" si="5"/>
        <v>0</v>
      </c>
    </row>
    <row r="182" spans="1:9" s="4" customFormat="1" ht="46.5" customHeight="1" x14ac:dyDescent="0.3">
      <c r="A182" s="5">
        <v>209047501</v>
      </c>
      <c r="B182" s="6" t="s">
        <v>190</v>
      </c>
      <c r="C182" s="7" t="s">
        <v>13</v>
      </c>
      <c r="D182" s="8">
        <v>82.14</v>
      </c>
      <c r="E182" s="9">
        <v>0</v>
      </c>
      <c r="F182" s="9">
        <v>54</v>
      </c>
      <c r="G182" s="9">
        <v>20</v>
      </c>
      <c r="H182" s="10">
        <f t="shared" si="4"/>
        <v>74</v>
      </c>
      <c r="I182" s="11">
        <f t="shared" si="5"/>
        <v>6078.36</v>
      </c>
    </row>
    <row r="183" spans="1:9" s="4" customFormat="1" ht="46.5" customHeight="1" x14ac:dyDescent="0.3">
      <c r="A183" s="5">
        <v>209047502</v>
      </c>
      <c r="B183" s="6" t="s">
        <v>191</v>
      </c>
      <c r="C183" s="7" t="s">
        <v>13</v>
      </c>
      <c r="D183" s="8">
        <v>60.89</v>
      </c>
      <c r="E183" s="9">
        <v>0</v>
      </c>
      <c r="F183" s="9">
        <v>0</v>
      </c>
      <c r="G183" s="9">
        <v>0</v>
      </c>
      <c r="H183" s="10">
        <f t="shared" si="4"/>
        <v>0</v>
      </c>
      <c r="I183" s="11">
        <f t="shared" si="5"/>
        <v>0</v>
      </c>
    </row>
    <row r="184" spans="1:9" s="4" customFormat="1" ht="46.5" customHeight="1" x14ac:dyDescent="0.3">
      <c r="A184" s="5">
        <v>209047600</v>
      </c>
      <c r="B184" s="6" t="s">
        <v>192</v>
      </c>
      <c r="C184" s="7" t="s">
        <v>13</v>
      </c>
      <c r="D184" s="8">
        <v>0.66069</v>
      </c>
      <c r="E184" s="9">
        <v>0</v>
      </c>
      <c r="F184" s="9">
        <v>0</v>
      </c>
      <c r="G184" s="9">
        <v>0</v>
      </c>
      <c r="H184" s="10">
        <f t="shared" si="4"/>
        <v>0</v>
      </c>
      <c r="I184" s="11">
        <f t="shared" si="5"/>
        <v>0</v>
      </c>
    </row>
    <row r="185" spans="1:9" s="4" customFormat="1" ht="46.5" customHeight="1" x14ac:dyDescent="0.3">
      <c r="A185" s="5">
        <v>209048600</v>
      </c>
      <c r="B185" s="6" t="s">
        <v>193</v>
      </c>
      <c r="C185" s="7" t="s">
        <v>11</v>
      </c>
      <c r="D185" s="8">
        <v>9.7650000000000006</v>
      </c>
      <c r="E185" s="9">
        <v>0</v>
      </c>
      <c r="F185" s="9">
        <v>0</v>
      </c>
      <c r="G185" s="9">
        <v>30</v>
      </c>
      <c r="H185" s="10">
        <f t="shared" si="4"/>
        <v>30</v>
      </c>
      <c r="I185" s="11">
        <f t="shared" si="5"/>
        <v>292.95000000000005</v>
      </c>
    </row>
    <row r="186" spans="1:9" s="4" customFormat="1" ht="46.5" customHeight="1" x14ac:dyDescent="0.3">
      <c r="A186" s="5">
        <v>209048901</v>
      </c>
      <c r="B186" s="6" t="s">
        <v>194</v>
      </c>
      <c r="C186" s="7" t="s">
        <v>11</v>
      </c>
      <c r="D186" s="8">
        <v>1.0516000000000001</v>
      </c>
      <c r="E186" s="9">
        <v>0</v>
      </c>
      <c r="F186" s="9">
        <v>0</v>
      </c>
      <c r="G186" s="9">
        <v>0</v>
      </c>
      <c r="H186" s="10">
        <f t="shared" si="4"/>
        <v>0</v>
      </c>
      <c r="I186" s="11">
        <f t="shared" si="5"/>
        <v>0</v>
      </c>
    </row>
    <row r="187" spans="1:9" s="4" customFormat="1" ht="46.5" customHeight="1" x14ac:dyDescent="0.3">
      <c r="A187" s="5">
        <v>209049500</v>
      </c>
      <c r="B187" s="6" t="s">
        <v>195</v>
      </c>
      <c r="C187" s="7" t="s">
        <v>11</v>
      </c>
      <c r="D187" s="8">
        <v>6.93</v>
      </c>
      <c r="E187" s="9">
        <v>19263</v>
      </c>
      <c r="F187" s="9">
        <v>125</v>
      </c>
      <c r="G187" s="9">
        <v>350</v>
      </c>
      <c r="H187" s="10">
        <f t="shared" si="4"/>
        <v>19738</v>
      </c>
      <c r="I187" s="11">
        <f t="shared" si="5"/>
        <v>136784.34</v>
      </c>
    </row>
    <row r="188" spans="1:9" s="4" customFormat="1" ht="46.5" customHeight="1" x14ac:dyDescent="0.3">
      <c r="A188" s="5">
        <v>209049600</v>
      </c>
      <c r="B188" s="6" t="s">
        <v>196</v>
      </c>
      <c r="C188" s="7" t="s">
        <v>11</v>
      </c>
      <c r="D188" s="8">
        <v>0.46650000000000003</v>
      </c>
      <c r="E188" s="9">
        <v>0</v>
      </c>
      <c r="F188" s="9">
        <v>0</v>
      </c>
      <c r="G188" s="9">
        <v>0</v>
      </c>
      <c r="H188" s="10">
        <f t="shared" si="4"/>
        <v>0</v>
      </c>
      <c r="I188" s="11">
        <f t="shared" si="5"/>
        <v>0</v>
      </c>
    </row>
    <row r="189" spans="1:9" s="4" customFormat="1" ht="46.5" customHeight="1" x14ac:dyDescent="0.3">
      <c r="A189" s="5">
        <v>209049700</v>
      </c>
      <c r="B189" s="6" t="s">
        <v>197</v>
      </c>
      <c r="C189" s="7" t="s">
        <v>11</v>
      </c>
      <c r="D189" s="8">
        <v>0.52800000000000002</v>
      </c>
      <c r="E189" s="9">
        <v>0</v>
      </c>
      <c r="F189" s="9">
        <v>0</v>
      </c>
      <c r="G189" s="9">
        <v>0</v>
      </c>
      <c r="H189" s="10">
        <f t="shared" si="4"/>
        <v>0</v>
      </c>
      <c r="I189" s="11">
        <f t="shared" si="5"/>
        <v>0</v>
      </c>
    </row>
    <row r="190" spans="1:9" s="4" customFormat="1" ht="46.5" customHeight="1" x14ac:dyDescent="0.3">
      <c r="A190" s="5">
        <v>209049704</v>
      </c>
      <c r="B190" s="6" t="s">
        <v>198</v>
      </c>
      <c r="C190" s="7" t="s">
        <v>11</v>
      </c>
      <c r="D190" s="8">
        <v>70.930000000000007</v>
      </c>
      <c r="E190" s="9">
        <v>0</v>
      </c>
      <c r="F190" s="9">
        <v>0</v>
      </c>
      <c r="G190" s="9">
        <v>0</v>
      </c>
      <c r="H190" s="10">
        <f t="shared" si="4"/>
        <v>0</v>
      </c>
      <c r="I190" s="11">
        <f t="shared" si="5"/>
        <v>0</v>
      </c>
    </row>
    <row r="191" spans="1:9" s="4" customFormat="1" ht="46.5" customHeight="1" x14ac:dyDescent="0.3">
      <c r="A191" s="5">
        <v>209049800</v>
      </c>
      <c r="B191" s="6" t="s">
        <v>199</v>
      </c>
      <c r="C191" s="7" t="s">
        <v>13</v>
      </c>
      <c r="D191" s="8">
        <v>1.16662</v>
      </c>
      <c r="E191" s="9">
        <v>0</v>
      </c>
      <c r="F191" s="9">
        <v>0</v>
      </c>
      <c r="G191" s="9">
        <v>0</v>
      </c>
      <c r="H191" s="10">
        <f t="shared" si="4"/>
        <v>0</v>
      </c>
      <c r="I191" s="11">
        <f t="shared" si="5"/>
        <v>0</v>
      </c>
    </row>
    <row r="192" spans="1:9" s="4" customFormat="1" ht="46.5" customHeight="1" x14ac:dyDescent="0.3">
      <c r="A192" s="5">
        <v>209049802</v>
      </c>
      <c r="B192" s="6" t="s">
        <v>200</v>
      </c>
      <c r="C192" s="7" t="s">
        <v>11</v>
      </c>
      <c r="D192" s="8">
        <v>1.669</v>
      </c>
      <c r="E192" s="9">
        <v>11900</v>
      </c>
      <c r="F192" s="9">
        <v>0</v>
      </c>
      <c r="G192" s="9">
        <v>200</v>
      </c>
      <c r="H192" s="10">
        <f t="shared" si="4"/>
        <v>12100</v>
      </c>
      <c r="I192" s="11">
        <f t="shared" si="5"/>
        <v>20194.900000000001</v>
      </c>
    </row>
    <row r="193" spans="1:9" s="4" customFormat="1" ht="46.5" customHeight="1" x14ac:dyDescent="0.3">
      <c r="A193" s="5">
        <v>209049803</v>
      </c>
      <c r="B193" s="6" t="s">
        <v>201</v>
      </c>
      <c r="C193" s="7" t="s">
        <v>11</v>
      </c>
      <c r="D193" s="8">
        <v>1.669</v>
      </c>
      <c r="E193" s="9">
        <v>8900</v>
      </c>
      <c r="F193" s="9">
        <v>0</v>
      </c>
      <c r="G193" s="9">
        <v>0</v>
      </c>
      <c r="H193" s="10">
        <f t="shared" si="4"/>
        <v>8900</v>
      </c>
      <c r="I193" s="11">
        <f t="shared" si="5"/>
        <v>14854.1</v>
      </c>
    </row>
    <row r="194" spans="1:9" s="4" customFormat="1" ht="46.5" customHeight="1" x14ac:dyDescent="0.3">
      <c r="A194" s="5">
        <v>209050104</v>
      </c>
      <c r="B194" s="6" t="s">
        <v>202</v>
      </c>
      <c r="C194" s="7" t="s">
        <v>11</v>
      </c>
      <c r="D194" s="8">
        <v>54.966999999999999</v>
      </c>
      <c r="E194" s="9">
        <v>4771</v>
      </c>
      <c r="F194" s="9">
        <v>0</v>
      </c>
      <c r="G194" s="9">
        <v>0</v>
      </c>
      <c r="H194" s="10">
        <f t="shared" si="4"/>
        <v>4771</v>
      </c>
      <c r="I194" s="11">
        <f t="shared" si="5"/>
        <v>262247.55699999997</v>
      </c>
    </row>
    <row r="195" spans="1:9" s="4" customFormat="1" ht="46.5" customHeight="1" x14ac:dyDescent="0.3">
      <c r="A195" s="5">
        <v>209051000</v>
      </c>
      <c r="B195" s="6" t="s">
        <v>203</v>
      </c>
      <c r="C195" s="7" t="s">
        <v>11</v>
      </c>
      <c r="D195" s="8">
        <v>0.39679999999999999</v>
      </c>
      <c r="E195" s="9">
        <v>300</v>
      </c>
      <c r="F195" s="9">
        <v>320</v>
      </c>
      <c r="G195" s="9">
        <v>0</v>
      </c>
      <c r="H195" s="10">
        <f t="shared" si="4"/>
        <v>620</v>
      </c>
      <c r="I195" s="11">
        <f t="shared" si="5"/>
        <v>246.01599999999999</v>
      </c>
    </row>
    <row r="196" spans="1:9" s="4" customFormat="1" ht="46.5" customHeight="1" x14ac:dyDescent="0.3">
      <c r="A196" s="5">
        <v>209051001</v>
      </c>
      <c r="B196" s="6" t="s">
        <v>204</v>
      </c>
      <c r="C196" s="7" t="s">
        <v>11</v>
      </c>
      <c r="D196" s="8">
        <v>0.39679999999999999</v>
      </c>
      <c r="E196" s="9">
        <v>0</v>
      </c>
      <c r="F196" s="9">
        <v>550</v>
      </c>
      <c r="G196" s="9">
        <v>620</v>
      </c>
      <c r="H196" s="10">
        <f t="shared" ref="H196:H259" si="6">SUM(E196:G196)</f>
        <v>1170</v>
      </c>
      <c r="I196" s="11">
        <f t="shared" ref="I196:I259" si="7">D196*H196</f>
        <v>464.25599999999997</v>
      </c>
    </row>
    <row r="197" spans="1:9" s="4" customFormat="1" ht="46.5" customHeight="1" x14ac:dyDescent="0.3">
      <c r="A197" s="5">
        <v>209051002</v>
      </c>
      <c r="B197" s="6" t="s">
        <v>205</v>
      </c>
      <c r="C197" s="7" t="s">
        <v>11</v>
      </c>
      <c r="D197" s="8">
        <v>0.39679999999999999</v>
      </c>
      <c r="E197" s="9">
        <v>400</v>
      </c>
      <c r="F197" s="9">
        <v>0</v>
      </c>
      <c r="G197" s="9">
        <v>100</v>
      </c>
      <c r="H197" s="10">
        <f t="shared" si="6"/>
        <v>500</v>
      </c>
      <c r="I197" s="11">
        <f t="shared" si="7"/>
        <v>198.4</v>
      </c>
    </row>
    <row r="198" spans="1:9" s="4" customFormat="1" ht="46.5" customHeight="1" x14ac:dyDescent="0.3">
      <c r="A198" s="5">
        <v>209051003</v>
      </c>
      <c r="B198" s="6" t="s">
        <v>206</v>
      </c>
      <c r="C198" s="7" t="s">
        <v>11</v>
      </c>
      <c r="D198" s="8">
        <v>0.38719999999999999</v>
      </c>
      <c r="E198" s="9">
        <v>0</v>
      </c>
      <c r="F198" s="9">
        <v>0</v>
      </c>
      <c r="G198" s="9">
        <v>0</v>
      </c>
      <c r="H198" s="10">
        <f t="shared" si="6"/>
        <v>0</v>
      </c>
      <c r="I198" s="11">
        <f t="shared" si="7"/>
        <v>0</v>
      </c>
    </row>
    <row r="199" spans="1:9" s="4" customFormat="1" ht="46.5" customHeight="1" x14ac:dyDescent="0.3">
      <c r="A199" s="5">
        <v>209051004</v>
      </c>
      <c r="B199" s="6" t="s">
        <v>207</v>
      </c>
      <c r="C199" s="7" t="s">
        <v>11</v>
      </c>
      <c r="D199" s="8">
        <v>0.38750000000000001</v>
      </c>
      <c r="E199" s="9">
        <v>298</v>
      </c>
      <c r="F199" s="9">
        <v>0</v>
      </c>
      <c r="G199" s="9">
        <v>0</v>
      </c>
      <c r="H199" s="10">
        <f t="shared" si="6"/>
        <v>298</v>
      </c>
      <c r="I199" s="11">
        <f t="shared" si="7"/>
        <v>115.47500000000001</v>
      </c>
    </row>
    <row r="200" spans="1:9" s="4" customFormat="1" ht="46.5" customHeight="1" x14ac:dyDescent="0.3">
      <c r="A200" s="5">
        <v>209051005</v>
      </c>
      <c r="B200" s="6" t="s">
        <v>208</v>
      </c>
      <c r="C200" s="7" t="s">
        <v>11</v>
      </c>
      <c r="D200" s="8">
        <v>0.38750000000000001</v>
      </c>
      <c r="E200" s="9">
        <v>1880</v>
      </c>
      <c r="F200" s="9">
        <v>0</v>
      </c>
      <c r="G200" s="9">
        <v>0</v>
      </c>
      <c r="H200" s="10">
        <f t="shared" si="6"/>
        <v>1880</v>
      </c>
      <c r="I200" s="11">
        <f t="shared" si="7"/>
        <v>728.5</v>
      </c>
    </row>
    <row r="201" spans="1:9" s="4" customFormat="1" ht="46.5" customHeight="1" x14ac:dyDescent="0.3">
      <c r="A201" s="5">
        <v>209051201</v>
      </c>
      <c r="B201" s="6" t="s">
        <v>209</v>
      </c>
      <c r="C201" s="7" t="s">
        <v>13</v>
      </c>
      <c r="D201" s="8">
        <v>0.2</v>
      </c>
      <c r="E201" s="9">
        <v>0</v>
      </c>
      <c r="F201" s="9">
        <v>1800</v>
      </c>
      <c r="G201" s="9">
        <v>0</v>
      </c>
      <c r="H201" s="10">
        <f t="shared" si="6"/>
        <v>1800</v>
      </c>
      <c r="I201" s="11">
        <f t="shared" si="7"/>
        <v>360</v>
      </c>
    </row>
    <row r="202" spans="1:9" s="4" customFormat="1" ht="46.5" customHeight="1" x14ac:dyDescent="0.3">
      <c r="A202" s="5">
        <v>209051300</v>
      </c>
      <c r="B202" s="6" t="s">
        <v>210</v>
      </c>
      <c r="C202" s="7" t="s">
        <v>13</v>
      </c>
      <c r="D202" s="8">
        <v>0.22</v>
      </c>
      <c r="E202" s="9">
        <v>0</v>
      </c>
      <c r="F202" s="9">
        <v>0</v>
      </c>
      <c r="G202" s="9">
        <v>60</v>
      </c>
      <c r="H202" s="10">
        <f t="shared" si="6"/>
        <v>60</v>
      </c>
      <c r="I202" s="11">
        <f t="shared" si="7"/>
        <v>13.2</v>
      </c>
    </row>
    <row r="203" spans="1:9" s="4" customFormat="1" ht="46.5" customHeight="1" x14ac:dyDescent="0.3">
      <c r="A203" s="5">
        <v>209051301</v>
      </c>
      <c r="B203" s="6" t="s">
        <v>211</v>
      </c>
      <c r="C203" s="7" t="s">
        <v>13</v>
      </c>
      <c r="D203" s="8">
        <v>0.23</v>
      </c>
      <c r="E203" s="9">
        <v>0</v>
      </c>
      <c r="F203" s="9">
        <v>0</v>
      </c>
      <c r="G203" s="9">
        <v>0</v>
      </c>
      <c r="H203" s="10">
        <f t="shared" si="6"/>
        <v>0</v>
      </c>
      <c r="I203" s="11">
        <f t="shared" si="7"/>
        <v>0</v>
      </c>
    </row>
    <row r="204" spans="1:9" s="4" customFormat="1" ht="46.5" customHeight="1" x14ac:dyDescent="0.3">
      <c r="A204" s="5">
        <v>209051302</v>
      </c>
      <c r="B204" s="6" t="s">
        <v>212</v>
      </c>
      <c r="C204" s="7" t="s">
        <v>13</v>
      </c>
      <c r="D204" s="8">
        <v>0.15</v>
      </c>
      <c r="E204" s="9">
        <v>0</v>
      </c>
      <c r="F204" s="9">
        <v>0</v>
      </c>
      <c r="G204" s="9">
        <v>0</v>
      </c>
      <c r="H204" s="10">
        <f t="shared" si="6"/>
        <v>0</v>
      </c>
      <c r="I204" s="11">
        <f t="shared" si="7"/>
        <v>0</v>
      </c>
    </row>
    <row r="205" spans="1:9" s="4" customFormat="1" ht="46.5" customHeight="1" x14ac:dyDescent="0.3">
      <c r="A205" s="5">
        <v>209051303</v>
      </c>
      <c r="B205" s="6" t="s">
        <v>213</v>
      </c>
      <c r="C205" s="7" t="s">
        <v>13</v>
      </c>
      <c r="D205" s="8">
        <v>0.28000000000000003</v>
      </c>
      <c r="E205" s="9">
        <v>0</v>
      </c>
      <c r="F205" s="9">
        <v>0</v>
      </c>
      <c r="G205" s="9">
        <v>0</v>
      </c>
      <c r="H205" s="10">
        <f t="shared" si="6"/>
        <v>0</v>
      </c>
      <c r="I205" s="11">
        <f t="shared" si="7"/>
        <v>0</v>
      </c>
    </row>
    <row r="206" spans="1:9" s="4" customFormat="1" ht="46.5" customHeight="1" x14ac:dyDescent="0.3">
      <c r="A206" s="5">
        <v>209051304</v>
      </c>
      <c r="B206" s="6" t="s">
        <v>214</v>
      </c>
      <c r="C206" s="7" t="s">
        <v>13</v>
      </c>
      <c r="D206" s="8">
        <v>0.22</v>
      </c>
      <c r="E206" s="9">
        <v>9432</v>
      </c>
      <c r="F206" s="9">
        <v>0</v>
      </c>
      <c r="G206" s="9">
        <v>868</v>
      </c>
      <c r="H206" s="10">
        <f t="shared" si="6"/>
        <v>10300</v>
      </c>
      <c r="I206" s="11">
        <f t="shared" si="7"/>
        <v>2266</v>
      </c>
    </row>
    <row r="207" spans="1:9" s="4" customFormat="1" ht="46.5" customHeight="1" x14ac:dyDescent="0.3">
      <c r="A207" s="5">
        <v>209051901</v>
      </c>
      <c r="B207" s="6" t="s">
        <v>215</v>
      </c>
      <c r="C207" s="7" t="s">
        <v>13</v>
      </c>
      <c r="D207" s="8">
        <v>21.5</v>
      </c>
      <c r="E207" s="9">
        <v>410</v>
      </c>
      <c r="F207" s="9">
        <v>0</v>
      </c>
      <c r="G207" s="9">
        <v>0</v>
      </c>
      <c r="H207" s="10">
        <f t="shared" si="6"/>
        <v>410</v>
      </c>
      <c r="I207" s="11">
        <f t="shared" si="7"/>
        <v>8815</v>
      </c>
    </row>
    <row r="208" spans="1:9" s="4" customFormat="1" ht="46.5" customHeight="1" x14ac:dyDescent="0.3">
      <c r="A208" s="5">
        <v>209051902</v>
      </c>
      <c r="B208" s="6" t="s">
        <v>216</v>
      </c>
      <c r="C208" s="7" t="s">
        <v>11</v>
      </c>
      <c r="D208" s="8">
        <v>28.88</v>
      </c>
      <c r="E208" s="9">
        <v>0</v>
      </c>
      <c r="F208" s="9">
        <v>0</v>
      </c>
      <c r="G208" s="9">
        <v>0</v>
      </c>
      <c r="H208" s="10">
        <f t="shared" si="6"/>
        <v>0</v>
      </c>
      <c r="I208" s="11">
        <f t="shared" si="7"/>
        <v>0</v>
      </c>
    </row>
    <row r="209" spans="1:9" s="4" customFormat="1" ht="46.5" customHeight="1" x14ac:dyDescent="0.3">
      <c r="A209" s="5">
        <v>209051903</v>
      </c>
      <c r="B209" s="6" t="s">
        <v>217</v>
      </c>
      <c r="C209" s="7" t="s">
        <v>11</v>
      </c>
      <c r="D209" s="8">
        <v>61.88</v>
      </c>
      <c r="E209" s="9">
        <v>0</v>
      </c>
      <c r="F209" s="9">
        <v>48</v>
      </c>
      <c r="G209" s="9">
        <v>48</v>
      </c>
      <c r="H209" s="10">
        <f t="shared" si="6"/>
        <v>96</v>
      </c>
      <c r="I209" s="11">
        <f t="shared" si="7"/>
        <v>5940.4800000000005</v>
      </c>
    </row>
    <row r="210" spans="1:9" s="4" customFormat="1" ht="46.5" customHeight="1" x14ac:dyDescent="0.3">
      <c r="A210" s="5">
        <v>209051906</v>
      </c>
      <c r="B210" s="6" t="s">
        <v>218</v>
      </c>
      <c r="C210" s="7" t="s">
        <v>13</v>
      </c>
      <c r="D210" s="8">
        <v>194.12101000000001</v>
      </c>
      <c r="E210" s="9">
        <v>0</v>
      </c>
      <c r="F210" s="9">
        <v>0</v>
      </c>
      <c r="G210" s="9">
        <v>0</v>
      </c>
      <c r="H210" s="10">
        <f t="shared" si="6"/>
        <v>0</v>
      </c>
      <c r="I210" s="11">
        <f t="shared" si="7"/>
        <v>0</v>
      </c>
    </row>
    <row r="211" spans="1:9" s="4" customFormat="1" ht="46.5" customHeight="1" x14ac:dyDescent="0.3">
      <c r="A211" s="5">
        <v>209051907</v>
      </c>
      <c r="B211" s="6" t="s">
        <v>219</v>
      </c>
      <c r="C211" s="7" t="s">
        <v>13</v>
      </c>
      <c r="D211" s="8">
        <v>206.11</v>
      </c>
      <c r="E211" s="9">
        <v>0</v>
      </c>
      <c r="F211" s="9">
        <v>0</v>
      </c>
      <c r="G211" s="9">
        <v>0</v>
      </c>
      <c r="H211" s="10">
        <f t="shared" si="6"/>
        <v>0</v>
      </c>
      <c r="I211" s="11">
        <f t="shared" si="7"/>
        <v>0</v>
      </c>
    </row>
    <row r="212" spans="1:9" s="4" customFormat="1" ht="46.5" customHeight="1" x14ac:dyDescent="0.3">
      <c r="A212" s="5">
        <v>209052001</v>
      </c>
      <c r="B212" s="6" t="s">
        <v>220</v>
      </c>
      <c r="C212" s="7" t="s">
        <v>11</v>
      </c>
      <c r="D212" s="8">
        <v>3.6225299999999998</v>
      </c>
      <c r="E212" s="9">
        <v>0</v>
      </c>
      <c r="F212" s="9">
        <v>65</v>
      </c>
      <c r="G212" s="9">
        <v>0</v>
      </c>
      <c r="H212" s="10">
        <f t="shared" si="6"/>
        <v>65</v>
      </c>
      <c r="I212" s="11">
        <f t="shared" si="7"/>
        <v>235.46445</v>
      </c>
    </row>
    <row r="213" spans="1:9" s="4" customFormat="1" ht="46.5" customHeight="1" x14ac:dyDescent="0.3">
      <c r="A213" s="5">
        <v>209052002</v>
      </c>
      <c r="B213" s="6" t="s">
        <v>221</v>
      </c>
      <c r="C213" s="7" t="s">
        <v>11</v>
      </c>
      <c r="D213" s="8">
        <v>3.2618</v>
      </c>
      <c r="E213" s="9">
        <v>0</v>
      </c>
      <c r="F213" s="9">
        <v>53</v>
      </c>
      <c r="G213" s="9">
        <v>43</v>
      </c>
      <c r="H213" s="10">
        <f t="shared" si="6"/>
        <v>96</v>
      </c>
      <c r="I213" s="11">
        <f t="shared" si="7"/>
        <v>313.13279999999997</v>
      </c>
    </row>
    <row r="214" spans="1:9" s="4" customFormat="1" ht="46.5" customHeight="1" x14ac:dyDescent="0.3">
      <c r="A214" s="5">
        <v>209052004</v>
      </c>
      <c r="B214" s="6" t="s">
        <v>222</v>
      </c>
      <c r="C214" s="7" t="s">
        <v>11</v>
      </c>
      <c r="D214" s="8">
        <v>4.2817999999999996</v>
      </c>
      <c r="E214" s="9">
        <v>859</v>
      </c>
      <c r="F214" s="9">
        <v>26</v>
      </c>
      <c r="G214" s="9">
        <v>14</v>
      </c>
      <c r="H214" s="10">
        <f t="shared" si="6"/>
        <v>899</v>
      </c>
      <c r="I214" s="11">
        <f t="shared" si="7"/>
        <v>3849.3381999999997</v>
      </c>
    </row>
    <row r="215" spans="1:9" s="4" customFormat="1" ht="46.5" customHeight="1" x14ac:dyDescent="0.3">
      <c r="A215" s="5">
        <v>209052005</v>
      </c>
      <c r="B215" s="6" t="s">
        <v>223</v>
      </c>
      <c r="C215" s="7" t="s">
        <v>11</v>
      </c>
      <c r="D215" s="8">
        <v>4.2817999999999996</v>
      </c>
      <c r="E215" s="9">
        <v>0</v>
      </c>
      <c r="F215" s="9">
        <v>0</v>
      </c>
      <c r="G215" s="9">
        <v>0</v>
      </c>
      <c r="H215" s="10">
        <f t="shared" si="6"/>
        <v>0</v>
      </c>
      <c r="I215" s="11">
        <f t="shared" si="7"/>
        <v>0</v>
      </c>
    </row>
    <row r="216" spans="1:9" s="4" customFormat="1" ht="46.5" customHeight="1" x14ac:dyDescent="0.3">
      <c r="A216" s="5">
        <v>209052006</v>
      </c>
      <c r="B216" s="6" t="s">
        <v>224</v>
      </c>
      <c r="C216" s="7" t="s">
        <v>11</v>
      </c>
      <c r="D216" s="8">
        <v>6.9728500000000002</v>
      </c>
      <c r="E216" s="9">
        <v>0</v>
      </c>
      <c r="F216" s="9">
        <v>0</v>
      </c>
      <c r="G216" s="9">
        <v>0</v>
      </c>
      <c r="H216" s="10">
        <f t="shared" si="6"/>
        <v>0</v>
      </c>
      <c r="I216" s="11">
        <f t="shared" si="7"/>
        <v>0</v>
      </c>
    </row>
    <row r="217" spans="1:9" s="4" customFormat="1" ht="46.5" customHeight="1" x14ac:dyDescent="0.3">
      <c r="A217" s="5">
        <v>209052007</v>
      </c>
      <c r="B217" s="6" t="s">
        <v>225</v>
      </c>
      <c r="C217" s="7" t="s">
        <v>11</v>
      </c>
      <c r="D217" s="8">
        <v>8.6844099999999997</v>
      </c>
      <c r="E217" s="9">
        <v>912</v>
      </c>
      <c r="F217" s="9">
        <v>138</v>
      </c>
      <c r="G217" s="9">
        <v>186</v>
      </c>
      <c r="H217" s="10">
        <f t="shared" si="6"/>
        <v>1236</v>
      </c>
      <c r="I217" s="11">
        <f t="shared" si="7"/>
        <v>10733.930759999999</v>
      </c>
    </row>
    <row r="218" spans="1:9" s="4" customFormat="1" ht="46.5" customHeight="1" x14ac:dyDescent="0.3">
      <c r="A218" s="5">
        <v>209052008</v>
      </c>
      <c r="B218" s="6" t="s">
        <v>226</v>
      </c>
      <c r="C218" s="7" t="s">
        <v>11</v>
      </c>
      <c r="D218" s="8">
        <v>9.2801200000000001</v>
      </c>
      <c r="E218" s="9">
        <v>0</v>
      </c>
      <c r="F218" s="9">
        <v>0</v>
      </c>
      <c r="G218" s="9">
        <v>0</v>
      </c>
      <c r="H218" s="10">
        <f t="shared" si="6"/>
        <v>0</v>
      </c>
      <c r="I218" s="11">
        <f t="shared" si="7"/>
        <v>0</v>
      </c>
    </row>
    <row r="219" spans="1:9" s="4" customFormat="1" ht="46.5" customHeight="1" x14ac:dyDescent="0.3">
      <c r="A219" s="5">
        <v>209052009</v>
      </c>
      <c r="B219" s="6" t="s">
        <v>227</v>
      </c>
      <c r="C219" s="7" t="s">
        <v>11</v>
      </c>
      <c r="D219" s="8">
        <v>12.45307</v>
      </c>
      <c r="E219" s="9">
        <v>101</v>
      </c>
      <c r="F219" s="9">
        <v>348</v>
      </c>
      <c r="G219" s="9">
        <v>0</v>
      </c>
      <c r="H219" s="10">
        <f t="shared" si="6"/>
        <v>449</v>
      </c>
      <c r="I219" s="11">
        <f t="shared" si="7"/>
        <v>5591.4284299999999</v>
      </c>
    </row>
    <row r="220" spans="1:9" s="4" customFormat="1" ht="46.5" customHeight="1" x14ac:dyDescent="0.3">
      <c r="A220" s="5">
        <v>209052102</v>
      </c>
      <c r="B220" s="6" t="s">
        <v>228</v>
      </c>
      <c r="C220" s="7" t="s">
        <v>13</v>
      </c>
      <c r="D220" s="8">
        <v>10.824170000000001</v>
      </c>
      <c r="E220" s="9">
        <v>102</v>
      </c>
      <c r="F220" s="9">
        <v>0</v>
      </c>
      <c r="G220" s="9">
        <v>0</v>
      </c>
      <c r="H220" s="10">
        <f t="shared" si="6"/>
        <v>102</v>
      </c>
      <c r="I220" s="11">
        <f t="shared" si="7"/>
        <v>1104.0653400000001</v>
      </c>
    </row>
    <row r="221" spans="1:9" s="4" customFormat="1" ht="46.5" customHeight="1" x14ac:dyDescent="0.3">
      <c r="A221" s="5">
        <v>209052103</v>
      </c>
      <c r="B221" s="6" t="s">
        <v>229</v>
      </c>
      <c r="C221" s="7" t="s">
        <v>13</v>
      </c>
      <c r="D221" s="8">
        <v>11.3</v>
      </c>
      <c r="E221" s="9">
        <v>0</v>
      </c>
      <c r="F221" s="9">
        <v>185</v>
      </c>
      <c r="G221" s="9">
        <v>0</v>
      </c>
      <c r="H221" s="10">
        <f t="shared" si="6"/>
        <v>185</v>
      </c>
      <c r="I221" s="11">
        <f t="shared" si="7"/>
        <v>2090.5</v>
      </c>
    </row>
    <row r="222" spans="1:9" s="4" customFormat="1" ht="46.5" customHeight="1" x14ac:dyDescent="0.3">
      <c r="A222" s="5">
        <v>209052104</v>
      </c>
      <c r="B222" s="6" t="s">
        <v>230</v>
      </c>
      <c r="C222" s="7" t="s">
        <v>13</v>
      </c>
      <c r="D222" s="8">
        <v>14.11</v>
      </c>
      <c r="E222" s="9">
        <v>0</v>
      </c>
      <c r="F222" s="9">
        <v>0</v>
      </c>
      <c r="G222" s="9">
        <v>0</v>
      </c>
      <c r="H222" s="10">
        <f t="shared" si="6"/>
        <v>0</v>
      </c>
      <c r="I222" s="11">
        <f t="shared" si="7"/>
        <v>0</v>
      </c>
    </row>
    <row r="223" spans="1:9" s="4" customFormat="1" ht="46.5" customHeight="1" x14ac:dyDescent="0.3">
      <c r="A223" s="5">
        <v>209052502</v>
      </c>
      <c r="B223" s="6" t="s">
        <v>231</v>
      </c>
      <c r="C223" s="7" t="s">
        <v>13</v>
      </c>
      <c r="D223" s="8">
        <v>4.1910000000000003E-2</v>
      </c>
      <c r="E223" s="9">
        <v>0</v>
      </c>
      <c r="F223" s="9">
        <v>0</v>
      </c>
      <c r="G223" s="9">
        <v>0</v>
      </c>
      <c r="H223" s="10">
        <f t="shared" si="6"/>
        <v>0</v>
      </c>
      <c r="I223" s="11">
        <f t="shared" si="7"/>
        <v>0</v>
      </c>
    </row>
    <row r="224" spans="1:9" s="4" customFormat="1" ht="46.5" customHeight="1" x14ac:dyDescent="0.3">
      <c r="A224" s="5">
        <v>209052801</v>
      </c>
      <c r="B224" s="6" t="s">
        <v>232</v>
      </c>
      <c r="C224" s="7" t="s">
        <v>13</v>
      </c>
      <c r="D224" s="8">
        <v>34.22</v>
      </c>
      <c r="E224" s="9">
        <v>0</v>
      </c>
      <c r="F224" s="9">
        <v>0</v>
      </c>
      <c r="G224" s="9">
        <v>0</v>
      </c>
      <c r="H224" s="10">
        <f t="shared" si="6"/>
        <v>0</v>
      </c>
      <c r="I224" s="11">
        <f t="shared" si="7"/>
        <v>0</v>
      </c>
    </row>
    <row r="225" spans="1:9" s="4" customFormat="1" ht="46.5" customHeight="1" x14ac:dyDescent="0.3">
      <c r="A225" s="5">
        <v>209053500</v>
      </c>
      <c r="B225" s="6" t="s">
        <v>233</v>
      </c>
      <c r="C225" s="7" t="s">
        <v>11</v>
      </c>
      <c r="D225" s="8">
        <v>7.97</v>
      </c>
      <c r="E225" s="9">
        <v>6479</v>
      </c>
      <c r="F225" s="9">
        <v>0</v>
      </c>
      <c r="G225" s="9">
        <v>140</v>
      </c>
      <c r="H225" s="10">
        <f t="shared" si="6"/>
        <v>6619</v>
      </c>
      <c r="I225" s="11">
        <f t="shared" si="7"/>
        <v>52753.43</v>
      </c>
    </row>
    <row r="226" spans="1:9" s="4" customFormat="1" ht="46.5" customHeight="1" x14ac:dyDescent="0.3">
      <c r="A226" s="5">
        <v>209054600</v>
      </c>
      <c r="B226" s="6" t="s">
        <v>234</v>
      </c>
      <c r="C226" s="7" t="s">
        <v>13</v>
      </c>
      <c r="D226" s="8">
        <v>0.54</v>
      </c>
      <c r="E226" s="9">
        <v>0</v>
      </c>
      <c r="F226" s="9">
        <v>0</v>
      </c>
      <c r="G226" s="9">
        <v>0</v>
      </c>
      <c r="H226" s="10">
        <f t="shared" si="6"/>
        <v>0</v>
      </c>
      <c r="I226" s="11">
        <f t="shared" si="7"/>
        <v>0</v>
      </c>
    </row>
    <row r="227" spans="1:9" s="4" customFormat="1" ht="46.5" customHeight="1" x14ac:dyDescent="0.3">
      <c r="A227" s="5">
        <v>209054601</v>
      </c>
      <c r="B227" s="6" t="s">
        <v>235</v>
      </c>
      <c r="C227" s="7" t="s">
        <v>13</v>
      </c>
      <c r="D227" s="8">
        <v>0.62</v>
      </c>
      <c r="E227" s="9">
        <v>200</v>
      </c>
      <c r="F227" s="9">
        <v>0</v>
      </c>
      <c r="G227" s="9">
        <v>100</v>
      </c>
      <c r="H227" s="10">
        <f t="shared" si="6"/>
        <v>300</v>
      </c>
      <c r="I227" s="11">
        <f t="shared" si="7"/>
        <v>186</v>
      </c>
    </row>
    <row r="228" spans="1:9" s="4" customFormat="1" ht="46.5" customHeight="1" x14ac:dyDescent="0.3">
      <c r="A228" s="5">
        <v>209054602</v>
      </c>
      <c r="B228" s="6" t="s">
        <v>236</v>
      </c>
      <c r="C228" s="7" t="s">
        <v>13</v>
      </c>
      <c r="D228" s="8">
        <v>0.96</v>
      </c>
      <c r="E228" s="9">
        <v>125</v>
      </c>
      <c r="F228" s="9">
        <v>150</v>
      </c>
      <c r="G228" s="9">
        <v>0</v>
      </c>
      <c r="H228" s="10">
        <f t="shared" si="6"/>
        <v>275</v>
      </c>
      <c r="I228" s="11">
        <f t="shared" si="7"/>
        <v>264</v>
      </c>
    </row>
    <row r="229" spans="1:9" s="4" customFormat="1" ht="46.5" customHeight="1" x14ac:dyDescent="0.3">
      <c r="A229" s="5">
        <v>209054603</v>
      </c>
      <c r="B229" s="6" t="s">
        <v>237</v>
      </c>
      <c r="C229" s="7" t="s">
        <v>13</v>
      </c>
      <c r="D229" s="8">
        <v>0.92</v>
      </c>
      <c r="E229" s="9">
        <v>0</v>
      </c>
      <c r="F229" s="9">
        <v>0</v>
      </c>
      <c r="G229" s="9">
        <v>0</v>
      </c>
      <c r="H229" s="10">
        <f t="shared" si="6"/>
        <v>0</v>
      </c>
      <c r="I229" s="11">
        <f t="shared" si="7"/>
        <v>0</v>
      </c>
    </row>
    <row r="230" spans="1:9" s="4" customFormat="1" ht="46.5" customHeight="1" x14ac:dyDescent="0.3">
      <c r="A230" s="5">
        <v>209054700</v>
      </c>
      <c r="B230" s="6" t="s">
        <v>238</v>
      </c>
      <c r="C230" s="7" t="s">
        <v>13</v>
      </c>
      <c r="D230" s="8">
        <v>1.07</v>
      </c>
      <c r="E230" s="9">
        <v>1025</v>
      </c>
      <c r="F230" s="9">
        <v>154</v>
      </c>
      <c r="G230" s="9">
        <v>370</v>
      </c>
      <c r="H230" s="10">
        <f t="shared" si="6"/>
        <v>1549</v>
      </c>
      <c r="I230" s="11">
        <f t="shared" si="7"/>
        <v>1657.43</v>
      </c>
    </row>
    <row r="231" spans="1:9" s="4" customFormat="1" ht="46.5" customHeight="1" x14ac:dyDescent="0.3">
      <c r="A231" s="5">
        <v>209054800</v>
      </c>
      <c r="B231" s="6" t="s">
        <v>239</v>
      </c>
      <c r="C231" s="7" t="s">
        <v>13</v>
      </c>
      <c r="D231" s="8">
        <v>0.93</v>
      </c>
      <c r="E231" s="9">
        <v>0</v>
      </c>
      <c r="F231" s="9">
        <v>80</v>
      </c>
      <c r="G231" s="9">
        <v>100</v>
      </c>
      <c r="H231" s="10">
        <f t="shared" si="6"/>
        <v>180</v>
      </c>
      <c r="I231" s="11">
        <f t="shared" si="7"/>
        <v>167.4</v>
      </c>
    </row>
    <row r="232" spans="1:9" s="4" customFormat="1" ht="46.5" customHeight="1" x14ac:dyDescent="0.3">
      <c r="A232" s="5">
        <v>209055601</v>
      </c>
      <c r="B232" s="6" t="s">
        <v>240</v>
      </c>
      <c r="C232" s="7" t="s">
        <v>11</v>
      </c>
      <c r="D232" s="8">
        <v>0.51300000000000001</v>
      </c>
      <c r="E232" s="9">
        <v>9900</v>
      </c>
      <c r="F232" s="9">
        <v>0</v>
      </c>
      <c r="G232" s="9">
        <v>150</v>
      </c>
      <c r="H232" s="10">
        <f t="shared" si="6"/>
        <v>10050</v>
      </c>
      <c r="I232" s="11">
        <f t="shared" si="7"/>
        <v>5155.6500000000005</v>
      </c>
    </row>
    <row r="233" spans="1:9" s="4" customFormat="1" ht="46.5" customHeight="1" x14ac:dyDescent="0.3">
      <c r="A233" s="5">
        <v>209055602</v>
      </c>
      <c r="B233" s="6" t="s">
        <v>241</v>
      </c>
      <c r="C233" s="7" t="s">
        <v>11</v>
      </c>
      <c r="D233" s="8">
        <v>0.51300000000000001</v>
      </c>
      <c r="E233" s="9">
        <v>28670</v>
      </c>
      <c r="F233" s="9">
        <v>0</v>
      </c>
      <c r="G233" s="9">
        <v>0</v>
      </c>
      <c r="H233" s="10">
        <f t="shared" si="6"/>
        <v>28670</v>
      </c>
      <c r="I233" s="11">
        <f t="shared" si="7"/>
        <v>14707.710000000001</v>
      </c>
    </row>
    <row r="234" spans="1:9" s="4" customFormat="1" ht="46.5" customHeight="1" x14ac:dyDescent="0.3">
      <c r="A234" s="5">
        <v>209055603</v>
      </c>
      <c r="B234" s="6" t="s">
        <v>242</v>
      </c>
      <c r="C234" s="7" t="s">
        <v>11</v>
      </c>
      <c r="D234" s="8">
        <v>0.51300000000000001</v>
      </c>
      <c r="E234" s="9">
        <v>29990</v>
      </c>
      <c r="F234" s="9">
        <v>0</v>
      </c>
      <c r="G234" s="9">
        <v>0</v>
      </c>
      <c r="H234" s="10">
        <f t="shared" si="6"/>
        <v>29990</v>
      </c>
      <c r="I234" s="11">
        <f t="shared" si="7"/>
        <v>15384.87</v>
      </c>
    </row>
    <row r="235" spans="1:9" s="4" customFormat="1" ht="46.5" customHeight="1" x14ac:dyDescent="0.3">
      <c r="A235" s="5">
        <v>209055604</v>
      </c>
      <c r="B235" s="6" t="s">
        <v>243</v>
      </c>
      <c r="C235" s="7" t="s">
        <v>11</v>
      </c>
      <c r="D235" s="8">
        <v>0.51300000000000001</v>
      </c>
      <c r="E235" s="9">
        <v>0</v>
      </c>
      <c r="F235" s="9">
        <v>210</v>
      </c>
      <c r="G235" s="9">
        <v>0</v>
      </c>
      <c r="H235" s="10">
        <f t="shared" si="6"/>
        <v>210</v>
      </c>
      <c r="I235" s="11">
        <f t="shared" si="7"/>
        <v>107.73</v>
      </c>
    </row>
    <row r="236" spans="1:9" s="4" customFormat="1" ht="46.5" customHeight="1" x14ac:dyDescent="0.3">
      <c r="A236" s="5">
        <v>209055901</v>
      </c>
      <c r="B236" s="6" t="s">
        <v>244</v>
      </c>
      <c r="C236" s="7" t="s">
        <v>11</v>
      </c>
      <c r="D236" s="8">
        <v>39.99</v>
      </c>
      <c r="E236" s="9">
        <v>0</v>
      </c>
      <c r="F236" s="9">
        <v>0</v>
      </c>
      <c r="G236" s="9">
        <v>9</v>
      </c>
      <c r="H236" s="10">
        <f t="shared" si="6"/>
        <v>9</v>
      </c>
      <c r="I236" s="11">
        <f t="shared" si="7"/>
        <v>359.91</v>
      </c>
    </row>
    <row r="237" spans="1:9" s="4" customFormat="1" ht="46.5" customHeight="1" x14ac:dyDescent="0.3">
      <c r="A237" s="5">
        <v>209055904</v>
      </c>
      <c r="B237" s="6" t="s">
        <v>245</v>
      </c>
      <c r="C237" s="7" t="s">
        <v>11</v>
      </c>
      <c r="D237" s="8">
        <v>39.99</v>
      </c>
      <c r="E237" s="9">
        <v>94</v>
      </c>
      <c r="F237" s="9">
        <v>68</v>
      </c>
      <c r="G237" s="9">
        <v>20</v>
      </c>
      <c r="H237" s="10">
        <f t="shared" si="6"/>
        <v>182</v>
      </c>
      <c r="I237" s="11">
        <f t="shared" si="7"/>
        <v>7278.18</v>
      </c>
    </row>
    <row r="238" spans="1:9" s="4" customFormat="1" ht="46.5" customHeight="1" x14ac:dyDescent="0.3">
      <c r="A238" s="5">
        <v>209056301</v>
      </c>
      <c r="B238" s="6" t="s">
        <v>246</v>
      </c>
      <c r="C238" s="7" t="s">
        <v>11</v>
      </c>
      <c r="D238" s="8">
        <v>232</v>
      </c>
      <c r="E238" s="9">
        <v>13380</v>
      </c>
      <c r="F238" s="9">
        <v>0</v>
      </c>
      <c r="G238" s="9">
        <v>800</v>
      </c>
      <c r="H238" s="10">
        <f t="shared" si="6"/>
        <v>14180</v>
      </c>
      <c r="I238" s="11">
        <f t="shared" si="7"/>
        <v>3289760</v>
      </c>
    </row>
    <row r="239" spans="1:9" s="4" customFormat="1" ht="46.5" customHeight="1" x14ac:dyDescent="0.3">
      <c r="A239" s="5">
        <v>209056302</v>
      </c>
      <c r="B239" s="6" t="s">
        <v>247</v>
      </c>
      <c r="C239" s="7" t="s">
        <v>11</v>
      </c>
      <c r="D239" s="8">
        <v>0.25</v>
      </c>
      <c r="E239" s="9">
        <v>0</v>
      </c>
      <c r="F239" s="9">
        <v>0</v>
      </c>
      <c r="G239" s="9">
        <v>0</v>
      </c>
      <c r="H239" s="10">
        <f t="shared" si="6"/>
        <v>0</v>
      </c>
      <c r="I239" s="11">
        <f t="shared" si="7"/>
        <v>0</v>
      </c>
    </row>
    <row r="240" spans="1:9" s="4" customFormat="1" ht="46.5" customHeight="1" x14ac:dyDescent="0.3">
      <c r="A240" s="5">
        <v>209056400</v>
      </c>
      <c r="B240" s="6" t="s">
        <v>248</v>
      </c>
      <c r="C240" s="7" t="s">
        <v>13</v>
      </c>
      <c r="D240" s="8">
        <v>0.51876999999999995</v>
      </c>
      <c r="E240" s="9">
        <v>0</v>
      </c>
      <c r="F240" s="9">
        <v>0</v>
      </c>
      <c r="G240" s="9">
        <v>0</v>
      </c>
      <c r="H240" s="10">
        <f t="shared" si="6"/>
        <v>0</v>
      </c>
      <c r="I240" s="11">
        <f t="shared" si="7"/>
        <v>0</v>
      </c>
    </row>
    <row r="241" spans="1:9" s="4" customFormat="1" ht="46.5" customHeight="1" x14ac:dyDescent="0.3">
      <c r="A241" s="5">
        <v>209056500</v>
      </c>
      <c r="B241" s="6" t="s">
        <v>249</v>
      </c>
      <c r="C241" s="7" t="s">
        <v>11</v>
      </c>
      <c r="D241" s="8">
        <v>0.55000000000000004</v>
      </c>
      <c r="E241" s="9">
        <v>0</v>
      </c>
      <c r="F241" s="9">
        <v>500</v>
      </c>
      <c r="G241" s="9">
        <v>50</v>
      </c>
      <c r="H241" s="10">
        <f t="shared" si="6"/>
        <v>550</v>
      </c>
      <c r="I241" s="11">
        <f t="shared" si="7"/>
        <v>302.5</v>
      </c>
    </row>
    <row r="242" spans="1:9" s="4" customFormat="1" ht="46.5" customHeight="1" x14ac:dyDescent="0.3">
      <c r="A242" s="5">
        <v>209056700</v>
      </c>
      <c r="B242" s="6" t="s">
        <v>250</v>
      </c>
      <c r="C242" s="7" t="s">
        <v>11</v>
      </c>
      <c r="D242" s="8">
        <v>0.96799999999999997</v>
      </c>
      <c r="E242" s="9">
        <v>1180</v>
      </c>
      <c r="F242" s="9">
        <v>0</v>
      </c>
      <c r="G242" s="9">
        <v>50</v>
      </c>
      <c r="H242" s="10">
        <f t="shared" si="6"/>
        <v>1230</v>
      </c>
      <c r="I242" s="11">
        <f t="shared" si="7"/>
        <v>1190.6399999999999</v>
      </c>
    </row>
    <row r="243" spans="1:9" s="4" customFormat="1" ht="46.5" customHeight="1" x14ac:dyDescent="0.3">
      <c r="A243" s="5">
        <v>209056702</v>
      </c>
      <c r="B243" s="6" t="s">
        <v>251</v>
      </c>
      <c r="C243" s="7" t="s">
        <v>11</v>
      </c>
      <c r="D243" s="8">
        <v>0.96799999999999997</v>
      </c>
      <c r="E243" s="9">
        <v>480</v>
      </c>
      <c r="F243" s="9">
        <v>20</v>
      </c>
      <c r="G243" s="9">
        <v>30</v>
      </c>
      <c r="H243" s="10">
        <f t="shared" si="6"/>
        <v>530</v>
      </c>
      <c r="I243" s="11">
        <f t="shared" si="7"/>
        <v>513.04</v>
      </c>
    </row>
    <row r="244" spans="1:9" s="4" customFormat="1" ht="46.5" customHeight="1" x14ac:dyDescent="0.3">
      <c r="A244" s="5">
        <v>209056800</v>
      </c>
      <c r="B244" s="6" t="s">
        <v>252</v>
      </c>
      <c r="C244" s="7" t="s">
        <v>13</v>
      </c>
      <c r="D244" s="8">
        <v>0.37</v>
      </c>
      <c r="E244" s="9">
        <v>0</v>
      </c>
      <c r="F244" s="9">
        <v>0</v>
      </c>
      <c r="G244" s="9">
        <v>2750</v>
      </c>
      <c r="H244" s="10">
        <f t="shared" si="6"/>
        <v>2750</v>
      </c>
      <c r="I244" s="11">
        <f t="shared" si="7"/>
        <v>1017.5</v>
      </c>
    </row>
    <row r="245" spans="1:9" s="4" customFormat="1" ht="46.5" customHeight="1" x14ac:dyDescent="0.3">
      <c r="A245" s="5">
        <v>209056801</v>
      </c>
      <c r="B245" s="6" t="s">
        <v>253</v>
      </c>
      <c r="C245" s="7" t="s">
        <v>11</v>
      </c>
      <c r="D245" s="8">
        <v>0.17685000000000001</v>
      </c>
      <c r="E245" s="9">
        <v>1996</v>
      </c>
      <c r="F245" s="9">
        <v>710</v>
      </c>
      <c r="G245" s="9">
        <v>0</v>
      </c>
      <c r="H245" s="10">
        <f t="shared" si="6"/>
        <v>2706</v>
      </c>
      <c r="I245" s="11">
        <f t="shared" si="7"/>
        <v>478.55610000000001</v>
      </c>
    </row>
    <row r="246" spans="1:9" s="4" customFormat="1" ht="46.5" customHeight="1" x14ac:dyDescent="0.3">
      <c r="A246" s="5">
        <v>209057600</v>
      </c>
      <c r="B246" s="6" t="s">
        <v>254</v>
      </c>
      <c r="C246" s="7" t="s">
        <v>13</v>
      </c>
      <c r="D246" s="8">
        <v>1.0619999999999999E-2</v>
      </c>
      <c r="E246" s="9">
        <v>0</v>
      </c>
      <c r="F246" s="9">
        <v>27900</v>
      </c>
      <c r="G246" s="9">
        <v>74900</v>
      </c>
      <c r="H246" s="10">
        <f t="shared" si="6"/>
        <v>102800</v>
      </c>
      <c r="I246" s="11">
        <f t="shared" si="7"/>
        <v>1091.7359999999999</v>
      </c>
    </row>
    <row r="247" spans="1:9" s="4" customFormat="1" ht="46.5" customHeight="1" x14ac:dyDescent="0.3">
      <c r="A247" s="5">
        <v>209057702</v>
      </c>
      <c r="B247" s="6" t="s">
        <v>255</v>
      </c>
      <c r="C247" s="7" t="s">
        <v>13</v>
      </c>
      <c r="D247" s="8">
        <v>0.28000000000000003</v>
      </c>
      <c r="E247" s="9">
        <v>0</v>
      </c>
      <c r="F247" s="9">
        <v>0</v>
      </c>
      <c r="G247" s="9">
        <v>0</v>
      </c>
      <c r="H247" s="10">
        <f t="shared" si="6"/>
        <v>0</v>
      </c>
      <c r="I247" s="11">
        <f t="shared" si="7"/>
        <v>0</v>
      </c>
    </row>
    <row r="248" spans="1:9" s="4" customFormat="1" ht="46.5" customHeight="1" x14ac:dyDescent="0.3">
      <c r="A248" s="5">
        <v>209057800</v>
      </c>
      <c r="B248" s="6" t="s">
        <v>256</v>
      </c>
      <c r="C248" s="7" t="s">
        <v>13</v>
      </c>
      <c r="D248" s="8">
        <v>0.16</v>
      </c>
      <c r="E248" s="9">
        <v>0</v>
      </c>
      <c r="F248" s="9">
        <v>0</v>
      </c>
      <c r="G248" s="9">
        <v>0</v>
      </c>
      <c r="H248" s="10">
        <f t="shared" si="6"/>
        <v>0</v>
      </c>
      <c r="I248" s="11">
        <f t="shared" si="7"/>
        <v>0</v>
      </c>
    </row>
    <row r="249" spans="1:9" s="4" customFormat="1" ht="46.5" customHeight="1" x14ac:dyDescent="0.3">
      <c r="A249" s="5">
        <v>209057801</v>
      </c>
      <c r="B249" s="6" t="s">
        <v>257</v>
      </c>
      <c r="C249" s="7" t="s">
        <v>11</v>
      </c>
      <c r="D249" s="8">
        <v>7.9399999999999998E-2</v>
      </c>
      <c r="E249" s="9">
        <v>0</v>
      </c>
      <c r="F249" s="9">
        <v>0</v>
      </c>
      <c r="G249" s="9">
        <v>0</v>
      </c>
      <c r="H249" s="10">
        <f t="shared" si="6"/>
        <v>0</v>
      </c>
      <c r="I249" s="11">
        <f t="shared" si="7"/>
        <v>0</v>
      </c>
    </row>
    <row r="250" spans="1:9" s="4" customFormat="1" ht="46.5" customHeight="1" x14ac:dyDescent="0.3">
      <c r="A250" s="5">
        <v>209057802</v>
      </c>
      <c r="B250" s="6" t="s">
        <v>258</v>
      </c>
      <c r="C250" s="7" t="s">
        <v>13</v>
      </c>
      <c r="D250" s="8">
        <v>0.12325</v>
      </c>
      <c r="E250" s="9">
        <v>0</v>
      </c>
      <c r="F250" s="9">
        <v>0</v>
      </c>
      <c r="G250" s="9">
        <v>0</v>
      </c>
      <c r="H250" s="10">
        <f t="shared" si="6"/>
        <v>0</v>
      </c>
      <c r="I250" s="11">
        <f t="shared" si="7"/>
        <v>0</v>
      </c>
    </row>
    <row r="251" spans="1:9" s="4" customFormat="1" ht="46.5" customHeight="1" x14ac:dyDescent="0.3">
      <c r="A251" s="5">
        <v>209057803</v>
      </c>
      <c r="B251" s="6" t="s">
        <v>259</v>
      </c>
      <c r="C251" s="7" t="s">
        <v>11</v>
      </c>
      <c r="D251" s="8">
        <v>0.1368</v>
      </c>
      <c r="E251" s="9">
        <v>0</v>
      </c>
      <c r="F251" s="9">
        <v>0</v>
      </c>
      <c r="G251" s="9">
        <v>0</v>
      </c>
      <c r="H251" s="10">
        <f t="shared" si="6"/>
        <v>0</v>
      </c>
      <c r="I251" s="11">
        <f t="shared" si="7"/>
        <v>0</v>
      </c>
    </row>
    <row r="252" spans="1:9" s="4" customFormat="1" ht="46.5" customHeight="1" x14ac:dyDescent="0.3">
      <c r="A252" s="5">
        <v>209058002</v>
      </c>
      <c r="B252" s="6" t="s">
        <v>260</v>
      </c>
      <c r="C252" s="7" t="s">
        <v>13</v>
      </c>
      <c r="D252" s="8">
        <v>0.24099999999999999</v>
      </c>
      <c r="E252" s="9">
        <v>0</v>
      </c>
      <c r="F252" s="9">
        <v>0</v>
      </c>
      <c r="G252" s="9">
        <v>0</v>
      </c>
      <c r="H252" s="10">
        <f t="shared" si="6"/>
        <v>0</v>
      </c>
      <c r="I252" s="11">
        <f t="shared" si="7"/>
        <v>0</v>
      </c>
    </row>
    <row r="253" spans="1:9" s="4" customFormat="1" ht="46.5" customHeight="1" x14ac:dyDescent="0.3">
      <c r="A253" s="5">
        <v>209058003</v>
      </c>
      <c r="B253" s="6" t="s">
        <v>261</v>
      </c>
      <c r="C253" s="7" t="s">
        <v>13</v>
      </c>
      <c r="D253" s="8">
        <v>0.52</v>
      </c>
      <c r="E253" s="9">
        <v>332</v>
      </c>
      <c r="F253" s="9">
        <v>0</v>
      </c>
      <c r="G253" s="9">
        <v>0</v>
      </c>
      <c r="H253" s="10">
        <f t="shared" si="6"/>
        <v>332</v>
      </c>
      <c r="I253" s="11">
        <f t="shared" si="7"/>
        <v>172.64000000000001</v>
      </c>
    </row>
    <row r="254" spans="1:9" s="4" customFormat="1" ht="46.5" customHeight="1" x14ac:dyDescent="0.3">
      <c r="A254" s="5">
        <v>209058100</v>
      </c>
      <c r="B254" s="6" t="s">
        <v>262</v>
      </c>
      <c r="C254" s="7" t="s">
        <v>13</v>
      </c>
      <c r="D254" s="8">
        <v>0.17696999999999999</v>
      </c>
      <c r="E254" s="9">
        <v>0</v>
      </c>
      <c r="F254" s="9">
        <v>0</v>
      </c>
      <c r="G254" s="9">
        <v>0</v>
      </c>
      <c r="H254" s="10">
        <f t="shared" si="6"/>
        <v>0</v>
      </c>
      <c r="I254" s="11">
        <f t="shared" si="7"/>
        <v>0</v>
      </c>
    </row>
    <row r="255" spans="1:9" s="4" customFormat="1" ht="46.5" customHeight="1" x14ac:dyDescent="0.3">
      <c r="A255" s="5">
        <v>209058101</v>
      </c>
      <c r="B255" s="6" t="s">
        <v>263</v>
      </c>
      <c r="C255" s="7" t="s">
        <v>13</v>
      </c>
      <c r="D255" s="8">
        <v>0.26194000000000001</v>
      </c>
      <c r="E255" s="9">
        <v>0</v>
      </c>
      <c r="F255" s="9">
        <v>0</v>
      </c>
      <c r="G255" s="9">
        <v>0</v>
      </c>
      <c r="H255" s="10">
        <f t="shared" si="6"/>
        <v>0</v>
      </c>
      <c r="I255" s="11">
        <f t="shared" si="7"/>
        <v>0</v>
      </c>
    </row>
    <row r="256" spans="1:9" s="4" customFormat="1" ht="46.5" customHeight="1" x14ac:dyDescent="0.3">
      <c r="A256" s="5">
        <v>209058102</v>
      </c>
      <c r="B256" s="6" t="s">
        <v>264</v>
      </c>
      <c r="C256" s="7" t="s">
        <v>13</v>
      </c>
      <c r="D256" s="8">
        <v>0.40262999999999999</v>
      </c>
      <c r="E256" s="9">
        <v>0</v>
      </c>
      <c r="F256" s="9">
        <v>0</v>
      </c>
      <c r="G256" s="9">
        <v>0</v>
      </c>
      <c r="H256" s="10">
        <f t="shared" si="6"/>
        <v>0</v>
      </c>
      <c r="I256" s="11">
        <f t="shared" si="7"/>
        <v>0</v>
      </c>
    </row>
    <row r="257" spans="1:9" s="4" customFormat="1" ht="46.5" customHeight="1" x14ac:dyDescent="0.3">
      <c r="A257" s="5">
        <v>209058103</v>
      </c>
      <c r="B257" s="6" t="s">
        <v>265</v>
      </c>
      <c r="C257" s="7" t="s">
        <v>13</v>
      </c>
      <c r="D257" s="8">
        <v>0.69</v>
      </c>
      <c r="E257" s="9">
        <v>0</v>
      </c>
      <c r="F257" s="9">
        <v>0</v>
      </c>
      <c r="G257" s="9">
        <v>0</v>
      </c>
      <c r="H257" s="10">
        <f t="shared" si="6"/>
        <v>0</v>
      </c>
      <c r="I257" s="11">
        <f t="shared" si="7"/>
        <v>0</v>
      </c>
    </row>
    <row r="258" spans="1:9" s="4" customFormat="1" ht="46.5" customHeight="1" x14ac:dyDescent="0.3">
      <c r="A258" s="5">
        <v>209058300</v>
      </c>
      <c r="B258" s="6" t="s">
        <v>266</v>
      </c>
      <c r="C258" s="7" t="s">
        <v>11</v>
      </c>
      <c r="D258" s="8">
        <v>1.1100000000000001</v>
      </c>
      <c r="E258" s="9">
        <v>1588</v>
      </c>
      <c r="F258" s="9">
        <v>508</v>
      </c>
      <c r="G258" s="9">
        <v>156</v>
      </c>
      <c r="H258" s="10">
        <f t="shared" si="6"/>
        <v>2252</v>
      </c>
      <c r="I258" s="11">
        <f t="shared" si="7"/>
        <v>2499.7200000000003</v>
      </c>
    </row>
    <row r="259" spans="1:9" s="4" customFormat="1" ht="46.5" customHeight="1" x14ac:dyDescent="0.3">
      <c r="A259" s="5">
        <v>209058301</v>
      </c>
      <c r="B259" s="6" t="s">
        <v>267</v>
      </c>
      <c r="C259" s="7" t="s">
        <v>11</v>
      </c>
      <c r="D259" s="8">
        <v>1.53</v>
      </c>
      <c r="E259" s="9">
        <v>3132</v>
      </c>
      <c r="F259" s="9">
        <v>144</v>
      </c>
      <c r="G259" s="9">
        <v>624</v>
      </c>
      <c r="H259" s="10">
        <f t="shared" si="6"/>
        <v>3900</v>
      </c>
      <c r="I259" s="11">
        <f t="shared" si="7"/>
        <v>5967</v>
      </c>
    </row>
    <row r="260" spans="1:9" s="4" customFormat="1" ht="46.5" customHeight="1" x14ac:dyDescent="0.3">
      <c r="A260" s="5">
        <v>209058302</v>
      </c>
      <c r="B260" s="6" t="s">
        <v>268</v>
      </c>
      <c r="C260" s="7" t="s">
        <v>11</v>
      </c>
      <c r="D260" s="8">
        <v>2.42</v>
      </c>
      <c r="E260" s="9">
        <v>0</v>
      </c>
      <c r="F260" s="9">
        <v>626</v>
      </c>
      <c r="G260" s="9">
        <v>0</v>
      </c>
      <c r="H260" s="10">
        <f t="shared" ref="H260:H323" si="8">SUM(E260:G260)</f>
        <v>626</v>
      </c>
      <c r="I260" s="11">
        <f t="shared" ref="I260:I323" si="9">D260*H260</f>
        <v>1514.9199999999998</v>
      </c>
    </row>
    <row r="261" spans="1:9" s="4" customFormat="1" ht="46.5" customHeight="1" x14ac:dyDescent="0.3">
      <c r="A261" s="5">
        <v>209058303</v>
      </c>
      <c r="B261" s="6" t="s">
        <v>269</v>
      </c>
      <c r="C261" s="7" t="s">
        <v>11</v>
      </c>
      <c r="D261" s="8">
        <v>2.4500000000000002</v>
      </c>
      <c r="E261" s="9">
        <v>0</v>
      </c>
      <c r="F261" s="9">
        <v>1104</v>
      </c>
      <c r="G261" s="9">
        <v>480</v>
      </c>
      <c r="H261" s="10">
        <f t="shared" si="8"/>
        <v>1584</v>
      </c>
      <c r="I261" s="11">
        <f t="shared" si="9"/>
        <v>3880.8</v>
      </c>
    </row>
    <row r="262" spans="1:9" s="4" customFormat="1" ht="46.5" customHeight="1" x14ac:dyDescent="0.3">
      <c r="A262" s="5">
        <v>209058304</v>
      </c>
      <c r="B262" s="6" t="s">
        <v>270</v>
      </c>
      <c r="C262" s="7" t="s">
        <v>11</v>
      </c>
      <c r="D262" s="8">
        <v>2.85</v>
      </c>
      <c r="E262" s="9">
        <v>1452</v>
      </c>
      <c r="F262" s="9">
        <v>192</v>
      </c>
      <c r="G262" s="9">
        <v>540</v>
      </c>
      <c r="H262" s="10">
        <f t="shared" si="8"/>
        <v>2184</v>
      </c>
      <c r="I262" s="11">
        <f t="shared" si="9"/>
        <v>6224.4000000000005</v>
      </c>
    </row>
    <row r="263" spans="1:9" s="4" customFormat="1" ht="46.5" customHeight="1" x14ac:dyDescent="0.3">
      <c r="A263" s="5">
        <v>209058306</v>
      </c>
      <c r="B263" s="6" t="s">
        <v>271</v>
      </c>
      <c r="C263" s="7" t="s">
        <v>11</v>
      </c>
      <c r="D263" s="8">
        <v>3.71</v>
      </c>
      <c r="E263" s="9">
        <v>1920</v>
      </c>
      <c r="F263" s="9">
        <v>892</v>
      </c>
      <c r="G263" s="9">
        <v>288</v>
      </c>
      <c r="H263" s="10">
        <f t="shared" si="8"/>
        <v>3100</v>
      </c>
      <c r="I263" s="11">
        <f t="shared" si="9"/>
        <v>11501</v>
      </c>
    </row>
    <row r="264" spans="1:9" s="4" customFormat="1" ht="46.5" customHeight="1" x14ac:dyDescent="0.3">
      <c r="A264" s="5">
        <v>209058400</v>
      </c>
      <c r="B264" s="6" t="s">
        <v>272</v>
      </c>
      <c r="C264" s="7" t="s">
        <v>11</v>
      </c>
      <c r="D264" s="8">
        <v>0.38900000000000001</v>
      </c>
      <c r="E264" s="9">
        <v>0</v>
      </c>
      <c r="F264" s="9">
        <v>0</v>
      </c>
      <c r="G264" s="9">
        <v>0</v>
      </c>
      <c r="H264" s="10">
        <f t="shared" si="8"/>
        <v>0</v>
      </c>
      <c r="I264" s="11">
        <f t="shared" si="9"/>
        <v>0</v>
      </c>
    </row>
    <row r="265" spans="1:9" s="4" customFormat="1" ht="46.5" customHeight="1" x14ac:dyDescent="0.3">
      <c r="A265" s="5">
        <v>209058900</v>
      </c>
      <c r="B265" s="6" t="s">
        <v>273</v>
      </c>
      <c r="C265" s="7" t="s">
        <v>13</v>
      </c>
      <c r="D265" s="8">
        <v>0.69</v>
      </c>
      <c r="E265" s="9">
        <v>20304</v>
      </c>
      <c r="F265" s="9">
        <v>216</v>
      </c>
      <c r="G265" s="9">
        <v>432</v>
      </c>
      <c r="H265" s="10">
        <f t="shared" si="8"/>
        <v>20952</v>
      </c>
      <c r="I265" s="11">
        <f t="shared" si="9"/>
        <v>14456.88</v>
      </c>
    </row>
    <row r="266" spans="1:9" s="4" customFormat="1" ht="46.5" customHeight="1" x14ac:dyDescent="0.3">
      <c r="A266" s="5">
        <v>209059200</v>
      </c>
      <c r="B266" s="6" t="s">
        <v>274</v>
      </c>
      <c r="C266" s="7" t="s">
        <v>11</v>
      </c>
      <c r="D266" s="8">
        <v>0.74773999999999996</v>
      </c>
      <c r="E266" s="9">
        <v>0</v>
      </c>
      <c r="F266" s="9">
        <v>540</v>
      </c>
      <c r="G266" s="9">
        <v>0</v>
      </c>
      <c r="H266" s="10">
        <f t="shared" si="8"/>
        <v>540</v>
      </c>
      <c r="I266" s="11">
        <f t="shared" si="9"/>
        <v>403.77959999999996</v>
      </c>
    </row>
    <row r="267" spans="1:9" s="4" customFormat="1" ht="46.5" customHeight="1" x14ac:dyDescent="0.3">
      <c r="A267" s="5">
        <v>209059300</v>
      </c>
      <c r="B267" s="6" t="s">
        <v>275</v>
      </c>
      <c r="C267" s="7" t="s">
        <v>11</v>
      </c>
      <c r="D267" s="8">
        <v>0.81650999999999996</v>
      </c>
      <c r="E267" s="9">
        <v>0</v>
      </c>
      <c r="F267" s="9">
        <v>0</v>
      </c>
      <c r="G267" s="9">
        <v>0</v>
      </c>
      <c r="H267" s="10">
        <f t="shared" si="8"/>
        <v>0</v>
      </c>
      <c r="I267" s="11">
        <f t="shared" si="9"/>
        <v>0</v>
      </c>
    </row>
    <row r="268" spans="1:9" s="4" customFormat="1" ht="46.5" customHeight="1" x14ac:dyDescent="0.3">
      <c r="A268" s="5">
        <v>209059400</v>
      </c>
      <c r="B268" s="6" t="s">
        <v>276</v>
      </c>
      <c r="C268" s="7" t="s">
        <v>13</v>
      </c>
      <c r="D268" s="8">
        <v>0.76388999999999996</v>
      </c>
      <c r="E268" s="9">
        <v>0</v>
      </c>
      <c r="F268" s="9">
        <v>0</v>
      </c>
      <c r="G268" s="9">
        <v>0</v>
      </c>
      <c r="H268" s="10">
        <f t="shared" si="8"/>
        <v>0</v>
      </c>
      <c r="I268" s="11">
        <f t="shared" si="9"/>
        <v>0</v>
      </c>
    </row>
    <row r="269" spans="1:9" s="4" customFormat="1" ht="46.5" customHeight="1" x14ac:dyDescent="0.3">
      <c r="A269" s="5">
        <v>209059700</v>
      </c>
      <c r="B269" s="6" t="s">
        <v>277</v>
      </c>
      <c r="C269" s="7" t="s">
        <v>11</v>
      </c>
      <c r="D269" s="8">
        <v>0.77051999999999998</v>
      </c>
      <c r="E269" s="9">
        <v>2640</v>
      </c>
      <c r="F269" s="9">
        <v>0</v>
      </c>
      <c r="G269" s="9">
        <v>192</v>
      </c>
      <c r="H269" s="10">
        <f t="shared" si="8"/>
        <v>2832</v>
      </c>
      <c r="I269" s="11">
        <f t="shared" si="9"/>
        <v>2182.1126399999998</v>
      </c>
    </row>
    <row r="270" spans="1:9" s="4" customFormat="1" ht="46.5" customHeight="1" x14ac:dyDescent="0.3">
      <c r="A270" s="5">
        <v>209059800</v>
      </c>
      <c r="B270" s="6" t="s">
        <v>278</v>
      </c>
      <c r="C270" s="7" t="s">
        <v>13</v>
      </c>
      <c r="D270" s="8">
        <v>0.74</v>
      </c>
      <c r="E270" s="9">
        <v>0</v>
      </c>
      <c r="F270" s="9">
        <v>0</v>
      </c>
      <c r="G270" s="9">
        <v>0</v>
      </c>
      <c r="H270" s="10">
        <f t="shared" si="8"/>
        <v>0</v>
      </c>
      <c r="I270" s="11">
        <f t="shared" si="9"/>
        <v>0</v>
      </c>
    </row>
    <row r="271" spans="1:9" s="4" customFormat="1" ht="46.5" customHeight="1" x14ac:dyDescent="0.3">
      <c r="A271" s="5">
        <v>209059901</v>
      </c>
      <c r="B271" s="6" t="s">
        <v>279</v>
      </c>
      <c r="C271" s="7" t="s">
        <v>13</v>
      </c>
      <c r="D271" s="8">
        <v>0.91</v>
      </c>
      <c r="E271" s="9">
        <v>0</v>
      </c>
      <c r="F271" s="9">
        <v>444</v>
      </c>
      <c r="G271" s="9">
        <v>0</v>
      </c>
      <c r="H271" s="10">
        <f t="shared" si="8"/>
        <v>444</v>
      </c>
      <c r="I271" s="11">
        <f t="shared" si="9"/>
        <v>404.04</v>
      </c>
    </row>
    <row r="272" spans="1:9" s="4" customFormat="1" ht="46.5" customHeight="1" x14ac:dyDescent="0.3">
      <c r="A272" s="5">
        <v>209060000</v>
      </c>
      <c r="B272" s="6" t="s">
        <v>280</v>
      </c>
      <c r="C272" s="7" t="s">
        <v>11</v>
      </c>
      <c r="D272" s="8">
        <v>0.81774999999999998</v>
      </c>
      <c r="E272" s="9">
        <v>0</v>
      </c>
      <c r="F272" s="9">
        <v>0</v>
      </c>
      <c r="G272" s="9">
        <v>0</v>
      </c>
      <c r="H272" s="10">
        <f t="shared" si="8"/>
        <v>0</v>
      </c>
      <c r="I272" s="11">
        <f t="shared" si="9"/>
        <v>0</v>
      </c>
    </row>
    <row r="273" spans="1:9" s="4" customFormat="1" ht="46.5" customHeight="1" x14ac:dyDescent="0.3">
      <c r="A273" s="5">
        <v>209060300</v>
      </c>
      <c r="B273" s="6" t="s">
        <v>281</v>
      </c>
      <c r="C273" s="7" t="s">
        <v>11</v>
      </c>
      <c r="D273" s="8">
        <v>0.73158000000000001</v>
      </c>
      <c r="E273" s="9">
        <v>0</v>
      </c>
      <c r="F273" s="9">
        <v>0</v>
      </c>
      <c r="G273" s="9">
        <v>0</v>
      </c>
      <c r="H273" s="10">
        <f t="shared" si="8"/>
        <v>0</v>
      </c>
      <c r="I273" s="11">
        <f t="shared" si="9"/>
        <v>0</v>
      </c>
    </row>
    <row r="274" spans="1:9" s="4" customFormat="1" ht="46.5" customHeight="1" x14ac:dyDescent="0.3">
      <c r="A274" s="5">
        <v>209060500</v>
      </c>
      <c r="B274" s="6" t="s">
        <v>282</v>
      </c>
      <c r="C274" s="7" t="s">
        <v>13</v>
      </c>
      <c r="D274" s="8">
        <v>0.78</v>
      </c>
      <c r="E274" s="9">
        <v>4884</v>
      </c>
      <c r="F274" s="9">
        <v>120</v>
      </c>
      <c r="G274" s="9">
        <v>36</v>
      </c>
      <c r="H274" s="10">
        <f t="shared" si="8"/>
        <v>5040</v>
      </c>
      <c r="I274" s="11">
        <f t="shared" si="9"/>
        <v>3931.2000000000003</v>
      </c>
    </row>
    <row r="275" spans="1:9" s="4" customFormat="1" ht="46.5" customHeight="1" x14ac:dyDescent="0.3">
      <c r="A275" s="5">
        <v>209062502</v>
      </c>
      <c r="B275" s="6" t="s">
        <v>283</v>
      </c>
      <c r="C275" s="7" t="s">
        <v>11</v>
      </c>
      <c r="D275" s="8">
        <v>0.87421000000000004</v>
      </c>
      <c r="E275" s="9">
        <v>0</v>
      </c>
      <c r="F275" s="9">
        <v>72</v>
      </c>
      <c r="G275" s="9">
        <v>24</v>
      </c>
      <c r="H275" s="10">
        <f t="shared" si="8"/>
        <v>96</v>
      </c>
      <c r="I275" s="11">
        <f t="shared" si="9"/>
        <v>83.924160000000001</v>
      </c>
    </row>
    <row r="276" spans="1:9" s="4" customFormat="1" ht="46.5" customHeight="1" x14ac:dyDescent="0.3">
      <c r="A276" s="5">
        <v>209062504</v>
      </c>
      <c r="B276" s="6" t="s">
        <v>284</v>
      </c>
      <c r="C276" s="7" t="s">
        <v>13</v>
      </c>
      <c r="D276" s="8">
        <v>1.18</v>
      </c>
      <c r="E276" s="9">
        <v>708</v>
      </c>
      <c r="F276" s="9">
        <v>0</v>
      </c>
      <c r="G276" s="9">
        <v>120</v>
      </c>
      <c r="H276" s="10">
        <f t="shared" si="8"/>
        <v>828</v>
      </c>
      <c r="I276" s="11">
        <f t="shared" si="9"/>
        <v>977.04</v>
      </c>
    </row>
    <row r="277" spans="1:9" s="4" customFormat="1" ht="46.5" customHeight="1" x14ac:dyDescent="0.3">
      <c r="A277" s="5">
        <v>209062506</v>
      </c>
      <c r="B277" s="6" t="s">
        <v>285</v>
      </c>
      <c r="C277" s="7" t="s">
        <v>11</v>
      </c>
      <c r="D277" s="8">
        <v>0.93152000000000001</v>
      </c>
      <c r="E277" s="9">
        <v>0</v>
      </c>
      <c r="F277" s="9">
        <v>72</v>
      </c>
      <c r="G277" s="9">
        <v>0</v>
      </c>
      <c r="H277" s="10">
        <f t="shared" si="8"/>
        <v>72</v>
      </c>
      <c r="I277" s="11">
        <f t="shared" si="9"/>
        <v>67.06944</v>
      </c>
    </row>
    <row r="278" spans="1:9" s="4" customFormat="1" ht="46.5" customHeight="1" x14ac:dyDescent="0.3">
      <c r="A278" s="5">
        <v>209062602</v>
      </c>
      <c r="B278" s="6" t="s">
        <v>286</v>
      </c>
      <c r="C278" s="7" t="s">
        <v>11</v>
      </c>
      <c r="D278" s="8">
        <v>0.51121000000000005</v>
      </c>
      <c r="E278" s="9">
        <v>0</v>
      </c>
      <c r="F278" s="9">
        <v>0</v>
      </c>
      <c r="G278" s="9">
        <v>0</v>
      </c>
      <c r="H278" s="10">
        <f t="shared" si="8"/>
        <v>0</v>
      </c>
      <c r="I278" s="11">
        <f t="shared" si="9"/>
        <v>0</v>
      </c>
    </row>
    <row r="279" spans="1:9" s="4" customFormat="1" ht="46.5" customHeight="1" x14ac:dyDescent="0.3">
      <c r="A279" s="5">
        <v>209062701</v>
      </c>
      <c r="B279" s="6" t="s">
        <v>287</v>
      </c>
      <c r="C279" s="7" t="s">
        <v>13</v>
      </c>
      <c r="D279" s="8">
        <v>0.47</v>
      </c>
      <c r="E279" s="9">
        <v>0</v>
      </c>
      <c r="F279" s="9">
        <v>0</v>
      </c>
      <c r="G279" s="9">
        <v>0</v>
      </c>
      <c r="H279" s="10">
        <f t="shared" si="8"/>
        <v>0</v>
      </c>
      <c r="I279" s="11">
        <f t="shared" si="9"/>
        <v>0</v>
      </c>
    </row>
    <row r="280" spans="1:9" s="4" customFormat="1" ht="46.5" customHeight="1" x14ac:dyDescent="0.3">
      <c r="A280" s="5">
        <v>209062704</v>
      </c>
      <c r="B280" s="6" t="s">
        <v>288</v>
      </c>
      <c r="C280" s="7" t="s">
        <v>11</v>
      </c>
      <c r="D280" s="8">
        <v>0.49748999999999999</v>
      </c>
      <c r="E280" s="9">
        <v>5346</v>
      </c>
      <c r="F280" s="9">
        <v>0</v>
      </c>
      <c r="G280" s="9">
        <v>396</v>
      </c>
      <c r="H280" s="10">
        <f t="shared" si="8"/>
        <v>5742</v>
      </c>
      <c r="I280" s="11">
        <f t="shared" si="9"/>
        <v>2856.5875799999999</v>
      </c>
    </row>
    <row r="281" spans="1:9" s="4" customFormat="1" ht="46.5" customHeight="1" x14ac:dyDescent="0.3">
      <c r="A281" s="5">
        <v>209062902</v>
      </c>
      <c r="B281" s="6" t="s">
        <v>289</v>
      </c>
      <c r="C281" s="7" t="s">
        <v>13</v>
      </c>
      <c r="D281" s="8">
        <v>3.6</v>
      </c>
      <c r="E281" s="9">
        <v>0</v>
      </c>
      <c r="F281" s="9">
        <v>0</v>
      </c>
      <c r="G281" s="9">
        <v>0</v>
      </c>
      <c r="H281" s="10">
        <f t="shared" si="8"/>
        <v>0</v>
      </c>
      <c r="I281" s="11">
        <f t="shared" si="9"/>
        <v>0</v>
      </c>
    </row>
    <row r="282" spans="1:9" s="4" customFormat="1" ht="46.5" customHeight="1" x14ac:dyDescent="0.3">
      <c r="A282" s="5">
        <v>209063300</v>
      </c>
      <c r="B282" s="6" t="s">
        <v>290</v>
      </c>
      <c r="C282" s="7" t="s">
        <v>11</v>
      </c>
      <c r="D282" s="8">
        <v>0.59860999999999998</v>
      </c>
      <c r="E282" s="9">
        <v>0</v>
      </c>
      <c r="F282" s="9">
        <v>0</v>
      </c>
      <c r="G282" s="9">
        <v>0</v>
      </c>
      <c r="H282" s="10">
        <f t="shared" si="8"/>
        <v>0</v>
      </c>
      <c r="I282" s="11">
        <f t="shared" si="9"/>
        <v>0</v>
      </c>
    </row>
    <row r="283" spans="1:9" s="4" customFormat="1" ht="46.5" customHeight="1" x14ac:dyDescent="0.3">
      <c r="A283" s="5">
        <v>209063306</v>
      </c>
      <c r="B283" s="6" t="s">
        <v>291</v>
      </c>
      <c r="C283" s="7" t="s">
        <v>13</v>
      </c>
      <c r="D283" s="8">
        <v>0.57811999999999997</v>
      </c>
      <c r="E283" s="9">
        <v>0</v>
      </c>
      <c r="F283" s="9">
        <v>0</v>
      </c>
      <c r="G283" s="9">
        <v>0</v>
      </c>
      <c r="H283" s="10">
        <f t="shared" si="8"/>
        <v>0</v>
      </c>
      <c r="I283" s="11">
        <f t="shared" si="9"/>
        <v>0</v>
      </c>
    </row>
    <row r="284" spans="1:9" s="4" customFormat="1" ht="46.5" customHeight="1" x14ac:dyDescent="0.3">
      <c r="A284" s="5">
        <v>209063308</v>
      </c>
      <c r="B284" s="6" t="s">
        <v>292</v>
      </c>
      <c r="C284" s="7" t="s">
        <v>11</v>
      </c>
      <c r="D284" s="8">
        <v>2.64575</v>
      </c>
      <c r="E284" s="9">
        <v>0</v>
      </c>
      <c r="F284" s="9">
        <v>360</v>
      </c>
      <c r="G284" s="9">
        <v>0</v>
      </c>
      <c r="H284" s="10">
        <f t="shared" si="8"/>
        <v>360</v>
      </c>
      <c r="I284" s="11">
        <f t="shared" si="9"/>
        <v>952.47</v>
      </c>
    </row>
    <row r="285" spans="1:9" s="4" customFormat="1" ht="46.5" customHeight="1" x14ac:dyDescent="0.3">
      <c r="A285" s="5">
        <v>209063313</v>
      </c>
      <c r="B285" s="6" t="s">
        <v>293</v>
      </c>
      <c r="C285" s="7" t="s">
        <v>13</v>
      </c>
      <c r="D285" s="8">
        <v>7.2</v>
      </c>
      <c r="E285" s="9">
        <v>0</v>
      </c>
      <c r="F285" s="9">
        <v>0</v>
      </c>
      <c r="G285" s="9">
        <v>0</v>
      </c>
      <c r="H285" s="10">
        <f t="shared" si="8"/>
        <v>0</v>
      </c>
      <c r="I285" s="11">
        <f t="shared" si="9"/>
        <v>0</v>
      </c>
    </row>
    <row r="286" spans="1:9" s="4" customFormat="1" ht="46.5" customHeight="1" x14ac:dyDescent="0.3">
      <c r="A286" s="5">
        <v>209063317</v>
      </c>
      <c r="B286" s="6" t="s">
        <v>294</v>
      </c>
      <c r="C286" s="7" t="s">
        <v>11</v>
      </c>
      <c r="D286" s="8">
        <v>17.78</v>
      </c>
      <c r="E286" s="9">
        <v>0</v>
      </c>
      <c r="F286" s="9">
        <v>0</v>
      </c>
      <c r="G286" s="9">
        <v>0</v>
      </c>
      <c r="H286" s="10">
        <f t="shared" si="8"/>
        <v>0</v>
      </c>
      <c r="I286" s="11">
        <f t="shared" si="9"/>
        <v>0</v>
      </c>
    </row>
    <row r="287" spans="1:9" s="4" customFormat="1" ht="46.5" customHeight="1" x14ac:dyDescent="0.3">
      <c r="A287" s="5">
        <v>209063318</v>
      </c>
      <c r="B287" s="6" t="s">
        <v>295</v>
      </c>
      <c r="C287" s="7" t="s">
        <v>13</v>
      </c>
      <c r="D287" s="8">
        <v>42.44</v>
      </c>
      <c r="E287" s="9">
        <v>0</v>
      </c>
      <c r="F287" s="9">
        <v>0</v>
      </c>
      <c r="G287" s="9">
        <v>0</v>
      </c>
      <c r="H287" s="10">
        <f t="shared" si="8"/>
        <v>0</v>
      </c>
      <c r="I287" s="11">
        <f t="shared" si="9"/>
        <v>0</v>
      </c>
    </row>
    <row r="288" spans="1:9" s="4" customFormat="1" ht="46.5" customHeight="1" x14ac:dyDescent="0.3">
      <c r="A288" s="5">
        <v>209063402</v>
      </c>
      <c r="B288" s="6" t="s">
        <v>296</v>
      </c>
      <c r="C288" s="7" t="s">
        <v>13</v>
      </c>
      <c r="D288" s="8">
        <v>0.81730999999999998</v>
      </c>
      <c r="E288" s="9">
        <v>0</v>
      </c>
      <c r="F288" s="9">
        <v>0</v>
      </c>
      <c r="G288" s="9">
        <v>0</v>
      </c>
      <c r="H288" s="10">
        <f t="shared" si="8"/>
        <v>0</v>
      </c>
      <c r="I288" s="11">
        <f t="shared" si="9"/>
        <v>0</v>
      </c>
    </row>
    <row r="289" spans="1:9" s="4" customFormat="1" ht="46.5" customHeight="1" x14ac:dyDescent="0.3">
      <c r="A289" s="5">
        <v>209063404</v>
      </c>
      <c r="B289" s="6" t="s">
        <v>297</v>
      </c>
      <c r="C289" s="7" t="s">
        <v>13</v>
      </c>
      <c r="D289" s="8">
        <v>0.9</v>
      </c>
      <c r="E289" s="9">
        <v>0</v>
      </c>
      <c r="F289" s="9">
        <v>0</v>
      </c>
      <c r="G289" s="9">
        <v>0</v>
      </c>
      <c r="H289" s="10">
        <f t="shared" si="8"/>
        <v>0</v>
      </c>
      <c r="I289" s="11">
        <f t="shared" si="9"/>
        <v>0</v>
      </c>
    </row>
    <row r="290" spans="1:9" s="4" customFormat="1" ht="46.5" customHeight="1" x14ac:dyDescent="0.3">
      <c r="A290" s="5">
        <v>209063406</v>
      </c>
      <c r="B290" s="6" t="s">
        <v>298</v>
      </c>
      <c r="C290" s="7" t="s">
        <v>11</v>
      </c>
      <c r="D290" s="8">
        <v>1.00051</v>
      </c>
      <c r="E290" s="9">
        <v>0</v>
      </c>
      <c r="F290" s="9">
        <v>0</v>
      </c>
      <c r="G290" s="9">
        <v>0</v>
      </c>
      <c r="H290" s="10">
        <f t="shared" si="8"/>
        <v>0</v>
      </c>
      <c r="I290" s="11">
        <f t="shared" si="9"/>
        <v>0</v>
      </c>
    </row>
    <row r="291" spans="1:9" s="4" customFormat="1" ht="46.5" customHeight="1" x14ac:dyDescent="0.3">
      <c r="A291" s="5">
        <v>209063500</v>
      </c>
      <c r="B291" s="6" t="s">
        <v>299</v>
      </c>
      <c r="C291" s="7" t="s">
        <v>11</v>
      </c>
      <c r="D291" s="8">
        <v>0.67722000000000004</v>
      </c>
      <c r="E291" s="9">
        <v>0</v>
      </c>
      <c r="F291" s="9">
        <v>0</v>
      </c>
      <c r="G291" s="9">
        <v>0</v>
      </c>
      <c r="H291" s="10">
        <f t="shared" si="8"/>
        <v>0</v>
      </c>
      <c r="I291" s="11">
        <f t="shared" si="9"/>
        <v>0</v>
      </c>
    </row>
    <row r="292" spans="1:9" s="4" customFormat="1" ht="46.5" customHeight="1" x14ac:dyDescent="0.3">
      <c r="A292" s="5">
        <v>209063504</v>
      </c>
      <c r="B292" s="6" t="s">
        <v>300</v>
      </c>
      <c r="C292" s="7" t="s">
        <v>13</v>
      </c>
      <c r="D292" s="8">
        <v>0.96</v>
      </c>
      <c r="E292" s="9">
        <v>0</v>
      </c>
      <c r="F292" s="9">
        <v>0</v>
      </c>
      <c r="G292" s="9">
        <v>0</v>
      </c>
      <c r="H292" s="10">
        <f t="shared" si="8"/>
        <v>0</v>
      </c>
      <c r="I292" s="11">
        <f t="shared" si="9"/>
        <v>0</v>
      </c>
    </row>
    <row r="293" spans="1:9" s="4" customFormat="1" ht="46.5" customHeight="1" x14ac:dyDescent="0.3">
      <c r="A293" s="5">
        <v>209063509</v>
      </c>
      <c r="B293" s="6" t="s">
        <v>301</v>
      </c>
      <c r="C293" s="7" t="s">
        <v>13</v>
      </c>
      <c r="D293" s="8">
        <v>0.93</v>
      </c>
      <c r="E293" s="9">
        <v>0</v>
      </c>
      <c r="F293" s="9">
        <v>0</v>
      </c>
      <c r="G293" s="9">
        <v>72</v>
      </c>
      <c r="H293" s="10">
        <f t="shared" si="8"/>
        <v>72</v>
      </c>
      <c r="I293" s="11">
        <f t="shared" si="9"/>
        <v>66.960000000000008</v>
      </c>
    </row>
    <row r="294" spans="1:9" s="4" customFormat="1" ht="46.5" customHeight="1" x14ac:dyDescent="0.3">
      <c r="A294" s="5">
        <v>209063510</v>
      </c>
      <c r="B294" s="6" t="s">
        <v>302</v>
      </c>
      <c r="C294" s="7" t="s">
        <v>11</v>
      </c>
      <c r="D294" s="8">
        <v>0.87431000000000003</v>
      </c>
      <c r="E294" s="9">
        <v>0</v>
      </c>
      <c r="F294" s="9">
        <v>0</v>
      </c>
      <c r="G294" s="9">
        <v>0</v>
      </c>
      <c r="H294" s="10">
        <f t="shared" si="8"/>
        <v>0</v>
      </c>
      <c r="I294" s="11">
        <f t="shared" si="9"/>
        <v>0</v>
      </c>
    </row>
    <row r="295" spans="1:9" s="4" customFormat="1" ht="46.5" customHeight="1" x14ac:dyDescent="0.3">
      <c r="A295" s="5">
        <v>209063513</v>
      </c>
      <c r="B295" s="6" t="s">
        <v>303</v>
      </c>
      <c r="C295" s="7" t="s">
        <v>11</v>
      </c>
      <c r="D295" s="8">
        <v>0.93154999999999999</v>
      </c>
      <c r="E295" s="9">
        <v>828</v>
      </c>
      <c r="F295" s="9">
        <v>0</v>
      </c>
      <c r="G295" s="9">
        <v>0</v>
      </c>
      <c r="H295" s="10">
        <f t="shared" si="8"/>
        <v>828</v>
      </c>
      <c r="I295" s="11">
        <f t="shared" si="9"/>
        <v>771.32339999999999</v>
      </c>
    </row>
    <row r="296" spans="1:9" s="4" customFormat="1" ht="46.5" customHeight="1" x14ac:dyDescent="0.3">
      <c r="A296" s="5">
        <v>209063802</v>
      </c>
      <c r="B296" s="6" t="s">
        <v>304</v>
      </c>
      <c r="C296" s="7" t="s">
        <v>11</v>
      </c>
      <c r="D296" s="8">
        <v>3.6499899999999998</v>
      </c>
      <c r="E296" s="9">
        <v>0</v>
      </c>
      <c r="F296" s="9">
        <v>0</v>
      </c>
      <c r="G296" s="9">
        <v>0</v>
      </c>
      <c r="H296" s="10">
        <f t="shared" si="8"/>
        <v>0</v>
      </c>
      <c r="I296" s="11">
        <f t="shared" si="9"/>
        <v>0</v>
      </c>
    </row>
    <row r="297" spans="1:9" s="4" customFormat="1" ht="46.5" customHeight="1" x14ac:dyDescent="0.3">
      <c r="A297" s="5">
        <v>209064000</v>
      </c>
      <c r="B297" s="6" t="s">
        <v>305</v>
      </c>
      <c r="C297" s="7" t="s">
        <v>11</v>
      </c>
      <c r="D297" s="8">
        <v>0.47150999999999998</v>
      </c>
      <c r="E297" s="9">
        <v>0</v>
      </c>
      <c r="F297" s="9">
        <v>0</v>
      </c>
      <c r="G297" s="9">
        <v>696</v>
      </c>
      <c r="H297" s="10">
        <f t="shared" si="8"/>
        <v>696</v>
      </c>
      <c r="I297" s="11">
        <f t="shared" si="9"/>
        <v>328.17095999999998</v>
      </c>
    </row>
    <row r="298" spans="1:9" s="4" customFormat="1" ht="46.5" customHeight="1" x14ac:dyDescent="0.3">
      <c r="A298" s="5">
        <v>209064200</v>
      </c>
      <c r="B298" s="6" t="s">
        <v>306</v>
      </c>
      <c r="C298" s="7" t="s">
        <v>11</v>
      </c>
      <c r="D298" s="8">
        <v>0.47150999999999998</v>
      </c>
      <c r="E298" s="9">
        <v>0</v>
      </c>
      <c r="F298" s="9">
        <v>36</v>
      </c>
      <c r="G298" s="9">
        <v>0</v>
      </c>
      <c r="H298" s="10">
        <f t="shared" si="8"/>
        <v>36</v>
      </c>
      <c r="I298" s="11">
        <f t="shared" si="9"/>
        <v>16.974360000000001</v>
      </c>
    </row>
    <row r="299" spans="1:9" s="4" customFormat="1" ht="46.5" customHeight="1" x14ac:dyDescent="0.3">
      <c r="A299" s="5">
        <v>209064201</v>
      </c>
      <c r="B299" s="6" t="s">
        <v>307</v>
      </c>
      <c r="C299" s="7" t="s">
        <v>11</v>
      </c>
      <c r="D299" s="8">
        <v>0.67852999999999997</v>
      </c>
      <c r="E299" s="9">
        <v>0</v>
      </c>
      <c r="F299" s="9">
        <v>0</v>
      </c>
      <c r="G299" s="9">
        <v>0</v>
      </c>
      <c r="H299" s="10">
        <f t="shared" si="8"/>
        <v>0</v>
      </c>
      <c r="I299" s="11">
        <f t="shared" si="9"/>
        <v>0</v>
      </c>
    </row>
    <row r="300" spans="1:9" s="4" customFormat="1" ht="46.5" customHeight="1" x14ac:dyDescent="0.3">
      <c r="A300" s="5">
        <v>209064400</v>
      </c>
      <c r="B300" s="6" t="s">
        <v>308</v>
      </c>
      <c r="C300" s="7" t="s">
        <v>11</v>
      </c>
      <c r="D300" s="8">
        <v>0.47155999999999998</v>
      </c>
      <c r="E300" s="9">
        <v>0</v>
      </c>
      <c r="F300" s="9">
        <v>0</v>
      </c>
      <c r="G300" s="9">
        <v>0</v>
      </c>
      <c r="H300" s="10">
        <f t="shared" si="8"/>
        <v>0</v>
      </c>
      <c r="I300" s="11">
        <f t="shared" si="9"/>
        <v>0</v>
      </c>
    </row>
    <row r="301" spans="1:9" s="4" customFormat="1" ht="46.5" customHeight="1" x14ac:dyDescent="0.3">
      <c r="A301" s="5">
        <v>209064500</v>
      </c>
      <c r="B301" s="6" t="s">
        <v>309</v>
      </c>
      <c r="C301" s="7" t="s">
        <v>11</v>
      </c>
      <c r="D301" s="8">
        <v>0.48931000000000002</v>
      </c>
      <c r="E301" s="9">
        <v>432</v>
      </c>
      <c r="F301" s="9">
        <v>768</v>
      </c>
      <c r="G301" s="9">
        <v>432</v>
      </c>
      <c r="H301" s="10">
        <f t="shared" si="8"/>
        <v>1632</v>
      </c>
      <c r="I301" s="11">
        <f t="shared" si="9"/>
        <v>798.55392000000006</v>
      </c>
    </row>
    <row r="302" spans="1:9" s="4" customFormat="1" ht="46.5" customHeight="1" x14ac:dyDescent="0.3">
      <c r="A302" s="5">
        <v>209064600</v>
      </c>
      <c r="B302" s="6" t="s">
        <v>310</v>
      </c>
      <c r="C302" s="7" t="s">
        <v>11</v>
      </c>
      <c r="D302" s="8">
        <v>0.47150999999999998</v>
      </c>
      <c r="E302" s="9">
        <v>0</v>
      </c>
      <c r="F302" s="9">
        <v>72</v>
      </c>
      <c r="G302" s="9">
        <v>0</v>
      </c>
      <c r="H302" s="10">
        <f t="shared" si="8"/>
        <v>72</v>
      </c>
      <c r="I302" s="11">
        <f t="shared" si="9"/>
        <v>33.948720000000002</v>
      </c>
    </row>
    <row r="303" spans="1:9" s="4" customFormat="1" ht="46.5" customHeight="1" x14ac:dyDescent="0.3">
      <c r="A303" s="5">
        <v>209064701</v>
      </c>
      <c r="B303" s="6" t="s">
        <v>311</v>
      </c>
      <c r="C303" s="7" t="s">
        <v>11</v>
      </c>
      <c r="D303" s="8">
        <v>0.49784</v>
      </c>
      <c r="E303" s="9">
        <v>0</v>
      </c>
      <c r="F303" s="9">
        <v>432</v>
      </c>
      <c r="G303" s="9">
        <v>1092</v>
      </c>
      <c r="H303" s="10">
        <f t="shared" si="8"/>
        <v>1524</v>
      </c>
      <c r="I303" s="11">
        <f t="shared" si="9"/>
        <v>758.70816000000002</v>
      </c>
    </row>
    <row r="304" spans="1:9" s="4" customFormat="1" ht="46.5" customHeight="1" x14ac:dyDescent="0.3">
      <c r="A304" s="5">
        <v>209064800</v>
      </c>
      <c r="B304" s="6" t="s">
        <v>312</v>
      </c>
      <c r="C304" s="7" t="s">
        <v>11</v>
      </c>
      <c r="D304" s="8">
        <v>0.48232000000000003</v>
      </c>
      <c r="E304" s="9">
        <v>0</v>
      </c>
      <c r="F304" s="9">
        <v>0</v>
      </c>
      <c r="G304" s="9">
        <v>0</v>
      </c>
      <c r="H304" s="10">
        <f t="shared" si="8"/>
        <v>0</v>
      </c>
      <c r="I304" s="11">
        <f t="shared" si="9"/>
        <v>0</v>
      </c>
    </row>
    <row r="305" spans="1:9" s="4" customFormat="1" ht="46.5" customHeight="1" x14ac:dyDescent="0.3">
      <c r="A305" s="5">
        <v>209065300</v>
      </c>
      <c r="B305" s="6" t="s">
        <v>313</v>
      </c>
      <c r="C305" s="7" t="s">
        <v>13</v>
      </c>
      <c r="D305" s="8">
        <v>0.81</v>
      </c>
      <c r="E305" s="9">
        <v>0</v>
      </c>
      <c r="F305" s="9">
        <v>0</v>
      </c>
      <c r="G305" s="9">
        <v>0</v>
      </c>
      <c r="H305" s="10">
        <f t="shared" si="8"/>
        <v>0</v>
      </c>
      <c r="I305" s="11">
        <f t="shared" si="9"/>
        <v>0</v>
      </c>
    </row>
    <row r="306" spans="1:9" s="4" customFormat="1" ht="46.5" customHeight="1" x14ac:dyDescent="0.3">
      <c r="A306" s="5">
        <v>209065500</v>
      </c>
      <c r="B306" s="6" t="s">
        <v>314</v>
      </c>
      <c r="C306" s="7" t="s">
        <v>11</v>
      </c>
      <c r="D306" s="8">
        <v>1.63</v>
      </c>
      <c r="E306" s="9">
        <v>1080</v>
      </c>
      <c r="F306" s="9">
        <v>180</v>
      </c>
      <c r="G306" s="9">
        <v>144</v>
      </c>
      <c r="H306" s="10">
        <f t="shared" si="8"/>
        <v>1404</v>
      </c>
      <c r="I306" s="11">
        <f t="shared" si="9"/>
        <v>2288.52</v>
      </c>
    </row>
    <row r="307" spans="1:9" s="4" customFormat="1" ht="46.5" customHeight="1" x14ac:dyDescent="0.3">
      <c r="A307" s="5">
        <v>209066101</v>
      </c>
      <c r="B307" s="6" t="s">
        <v>315</v>
      </c>
      <c r="C307" s="7" t="s">
        <v>11</v>
      </c>
      <c r="D307" s="8">
        <v>1.35982</v>
      </c>
      <c r="E307" s="9">
        <v>0</v>
      </c>
      <c r="F307" s="9">
        <v>96</v>
      </c>
      <c r="G307" s="9">
        <v>240</v>
      </c>
      <c r="H307" s="10">
        <f t="shared" si="8"/>
        <v>336</v>
      </c>
      <c r="I307" s="11">
        <f t="shared" si="9"/>
        <v>456.89952</v>
      </c>
    </row>
    <row r="308" spans="1:9" s="4" customFormat="1" ht="46.5" customHeight="1" x14ac:dyDescent="0.3">
      <c r="A308" s="5">
        <v>209069700</v>
      </c>
      <c r="B308" s="6" t="s">
        <v>316</v>
      </c>
      <c r="C308" s="7" t="s">
        <v>11</v>
      </c>
      <c r="D308" s="8">
        <v>1.92</v>
      </c>
      <c r="E308" s="9">
        <v>0</v>
      </c>
      <c r="F308" s="9">
        <v>0</v>
      </c>
      <c r="G308" s="9">
        <v>0</v>
      </c>
      <c r="H308" s="10">
        <f t="shared" si="8"/>
        <v>0</v>
      </c>
      <c r="I308" s="11">
        <f t="shared" si="9"/>
        <v>0</v>
      </c>
    </row>
    <row r="309" spans="1:9" s="4" customFormat="1" ht="46.5" customHeight="1" x14ac:dyDescent="0.3">
      <c r="A309" s="5">
        <v>209076301</v>
      </c>
      <c r="B309" s="6" t="s">
        <v>317</v>
      </c>
      <c r="C309" s="7" t="s">
        <v>13</v>
      </c>
      <c r="D309" s="8">
        <v>16.8</v>
      </c>
      <c r="E309" s="9">
        <v>0</v>
      </c>
      <c r="F309" s="9">
        <v>0</v>
      </c>
      <c r="G309" s="9">
        <v>0</v>
      </c>
      <c r="H309" s="10">
        <f t="shared" si="8"/>
        <v>0</v>
      </c>
      <c r="I309" s="11">
        <f t="shared" si="9"/>
        <v>0</v>
      </c>
    </row>
    <row r="310" spans="1:9" s="4" customFormat="1" ht="46.5" customHeight="1" x14ac:dyDescent="0.3">
      <c r="A310" s="5">
        <v>209076401</v>
      </c>
      <c r="B310" s="6" t="s">
        <v>318</v>
      </c>
      <c r="C310" s="7" t="s">
        <v>13</v>
      </c>
      <c r="D310" s="8">
        <v>38.700000000000003</v>
      </c>
      <c r="E310" s="9">
        <v>0</v>
      </c>
      <c r="F310" s="9">
        <v>0</v>
      </c>
      <c r="G310" s="9">
        <v>0</v>
      </c>
      <c r="H310" s="10">
        <f t="shared" si="8"/>
        <v>0</v>
      </c>
      <c r="I310" s="11">
        <f t="shared" si="9"/>
        <v>0</v>
      </c>
    </row>
    <row r="311" spans="1:9" s="4" customFormat="1" ht="46.5" customHeight="1" x14ac:dyDescent="0.3">
      <c r="A311" s="5">
        <v>209076501</v>
      </c>
      <c r="B311" s="6" t="s">
        <v>319</v>
      </c>
      <c r="C311" s="7" t="s">
        <v>13</v>
      </c>
      <c r="D311" s="8">
        <v>26.5</v>
      </c>
      <c r="E311" s="9">
        <v>0</v>
      </c>
      <c r="F311" s="9">
        <v>0</v>
      </c>
      <c r="G311" s="9">
        <v>0</v>
      </c>
      <c r="H311" s="10">
        <f t="shared" si="8"/>
        <v>0</v>
      </c>
      <c r="I311" s="11">
        <f t="shared" si="9"/>
        <v>0</v>
      </c>
    </row>
    <row r="312" spans="1:9" s="4" customFormat="1" ht="46.5" customHeight="1" x14ac:dyDescent="0.3">
      <c r="A312" s="5">
        <v>209076601</v>
      </c>
      <c r="B312" s="6" t="s">
        <v>320</v>
      </c>
      <c r="C312" s="7" t="s">
        <v>13</v>
      </c>
      <c r="D312" s="8">
        <v>47.8</v>
      </c>
      <c r="E312" s="9">
        <v>0</v>
      </c>
      <c r="F312" s="9">
        <v>0</v>
      </c>
      <c r="G312" s="9">
        <v>0</v>
      </c>
      <c r="H312" s="10">
        <f t="shared" si="8"/>
        <v>0</v>
      </c>
      <c r="I312" s="11">
        <f t="shared" si="9"/>
        <v>0</v>
      </c>
    </row>
    <row r="313" spans="1:9" s="4" customFormat="1" ht="46.5" customHeight="1" x14ac:dyDescent="0.3">
      <c r="A313" s="5">
        <v>209076701</v>
      </c>
      <c r="B313" s="6" t="s">
        <v>321</v>
      </c>
      <c r="C313" s="7" t="s">
        <v>13</v>
      </c>
      <c r="D313" s="8">
        <v>60</v>
      </c>
      <c r="E313" s="9">
        <v>0</v>
      </c>
      <c r="F313" s="9">
        <v>0</v>
      </c>
      <c r="G313" s="9">
        <v>0</v>
      </c>
      <c r="H313" s="10">
        <f t="shared" si="8"/>
        <v>0</v>
      </c>
      <c r="I313" s="11">
        <f t="shared" si="9"/>
        <v>0</v>
      </c>
    </row>
    <row r="314" spans="1:9" s="4" customFormat="1" ht="46.5" customHeight="1" x14ac:dyDescent="0.3">
      <c r="A314" s="5">
        <v>209077401</v>
      </c>
      <c r="B314" s="6" t="s">
        <v>322</v>
      </c>
      <c r="C314" s="7" t="s">
        <v>13</v>
      </c>
      <c r="D314" s="8">
        <v>27.5</v>
      </c>
      <c r="E314" s="9">
        <v>0</v>
      </c>
      <c r="F314" s="9">
        <v>0</v>
      </c>
      <c r="G314" s="9">
        <v>0</v>
      </c>
      <c r="H314" s="10">
        <f t="shared" si="8"/>
        <v>0</v>
      </c>
      <c r="I314" s="11">
        <f t="shared" si="9"/>
        <v>0</v>
      </c>
    </row>
    <row r="315" spans="1:9" s="4" customFormat="1" ht="46.5" customHeight="1" x14ac:dyDescent="0.3">
      <c r="A315" s="5">
        <v>209077501</v>
      </c>
      <c r="B315" s="6" t="s">
        <v>323</v>
      </c>
      <c r="C315" s="7" t="s">
        <v>13</v>
      </c>
      <c r="D315" s="8">
        <v>18.5</v>
      </c>
      <c r="E315" s="9">
        <v>0</v>
      </c>
      <c r="F315" s="9">
        <v>0</v>
      </c>
      <c r="G315" s="9">
        <v>0</v>
      </c>
      <c r="H315" s="10">
        <f t="shared" si="8"/>
        <v>0</v>
      </c>
      <c r="I315" s="11">
        <f t="shared" si="9"/>
        <v>0</v>
      </c>
    </row>
    <row r="316" spans="1:9" s="4" customFormat="1" ht="46.5" customHeight="1" x14ac:dyDescent="0.3">
      <c r="A316" s="5">
        <v>209077601</v>
      </c>
      <c r="B316" s="6" t="s">
        <v>324</v>
      </c>
      <c r="C316" s="7" t="s">
        <v>13</v>
      </c>
      <c r="D316" s="8">
        <v>62.4</v>
      </c>
      <c r="E316" s="9">
        <v>0</v>
      </c>
      <c r="F316" s="9">
        <v>0</v>
      </c>
      <c r="G316" s="9">
        <v>0</v>
      </c>
      <c r="H316" s="10">
        <f t="shared" si="8"/>
        <v>0</v>
      </c>
      <c r="I316" s="11">
        <f t="shared" si="9"/>
        <v>0</v>
      </c>
    </row>
    <row r="317" spans="1:9" s="4" customFormat="1" ht="46.5" customHeight="1" x14ac:dyDescent="0.3">
      <c r="A317" s="5">
        <v>209077701</v>
      </c>
      <c r="B317" s="6" t="s">
        <v>325</v>
      </c>
      <c r="C317" s="7" t="s">
        <v>13</v>
      </c>
      <c r="D317" s="8">
        <v>6.9</v>
      </c>
      <c r="E317" s="9">
        <v>4000</v>
      </c>
      <c r="F317" s="9">
        <v>0</v>
      </c>
      <c r="G317" s="9">
        <v>0</v>
      </c>
      <c r="H317" s="10">
        <f t="shared" si="8"/>
        <v>4000</v>
      </c>
      <c r="I317" s="11">
        <f t="shared" si="9"/>
        <v>27600</v>
      </c>
    </row>
    <row r="318" spans="1:9" s="4" customFormat="1" ht="46.5" customHeight="1" x14ac:dyDescent="0.3">
      <c r="A318" s="5">
        <v>209077801</v>
      </c>
      <c r="B318" s="6" t="s">
        <v>326</v>
      </c>
      <c r="C318" s="7" t="s">
        <v>13</v>
      </c>
      <c r="D318" s="8">
        <v>47.5</v>
      </c>
      <c r="E318" s="9">
        <v>1512</v>
      </c>
      <c r="F318" s="9">
        <v>0</v>
      </c>
      <c r="G318" s="9">
        <v>0</v>
      </c>
      <c r="H318" s="10">
        <f t="shared" si="8"/>
        <v>1512</v>
      </c>
      <c r="I318" s="11">
        <f t="shared" si="9"/>
        <v>71820</v>
      </c>
    </row>
    <row r="319" spans="1:9" s="4" customFormat="1" ht="46.5" customHeight="1" x14ac:dyDescent="0.3">
      <c r="A319" s="5">
        <v>209091701</v>
      </c>
      <c r="B319" s="6" t="s">
        <v>327</v>
      </c>
      <c r="C319" s="7" t="s">
        <v>13</v>
      </c>
      <c r="D319" s="8">
        <v>28.9</v>
      </c>
      <c r="E319" s="9">
        <v>0</v>
      </c>
      <c r="F319" s="9">
        <v>330</v>
      </c>
      <c r="G319" s="9">
        <v>0</v>
      </c>
      <c r="H319" s="10">
        <f t="shared" si="8"/>
        <v>330</v>
      </c>
      <c r="I319" s="11">
        <f t="shared" si="9"/>
        <v>9537</v>
      </c>
    </row>
    <row r="320" spans="1:9" s="4" customFormat="1" ht="46.5" customHeight="1" x14ac:dyDescent="0.3">
      <c r="A320" s="5">
        <v>209091801</v>
      </c>
      <c r="B320" s="6" t="s">
        <v>328</v>
      </c>
      <c r="C320" s="7" t="s">
        <v>13</v>
      </c>
      <c r="D320" s="8">
        <v>73.42</v>
      </c>
      <c r="E320" s="9">
        <v>0</v>
      </c>
      <c r="F320" s="9">
        <v>390</v>
      </c>
      <c r="G320" s="9">
        <v>0</v>
      </c>
      <c r="H320" s="10">
        <f t="shared" si="8"/>
        <v>390</v>
      </c>
      <c r="I320" s="11">
        <f t="shared" si="9"/>
        <v>28633.8</v>
      </c>
    </row>
    <row r="321" spans="1:9" s="4" customFormat="1" ht="46.5" customHeight="1" x14ac:dyDescent="0.3">
      <c r="A321" s="5">
        <v>209091901</v>
      </c>
      <c r="B321" s="6" t="s">
        <v>329</v>
      </c>
      <c r="C321" s="7" t="s">
        <v>13</v>
      </c>
      <c r="D321" s="8">
        <v>27.8</v>
      </c>
      <c r="E321" s="9">
        <v>2300</v>
      </c>
      <c r="F321" s="9">
        <v>0</v>
      </c>
      <c r="G321" s="9">
        <v>0</v>
      </c>
      <c r="H321" s="10">
        <f t="shared" si="8"/>
        <v>2300</v>
      </c>
      <c r="I321" s="11">
        <f t="shared" si="9"/>
        <v>63940</v>
      </c>
    </row>
    <row r="322" spans="1:9" s="4" customFormat="1" ht="46.5" customHeight="1" x14ac:dyDescent="0.3">
      <c r="A322" s="5">
        <v>209092001</v>
      </c>
      <c r="B322" s="6" t="s">
        <v>330</v>
      </c>
      <c r="C322" s="7" t="s">
        <v>13</v>
      </c>
      <c r="D322" s="8">
        <v>73.42</v>
      </c>
      <c r="E322" s="9">
        <v>2300</v>
      </c>
      <c r="F322" s="9">
        <v>0</v>
      </c>
      <c r="G322" s="9">
        <v>0</v>
      </c>
      <c r="H322" s="10">
        <f t="shared" si="8"/>
        <v>2300</v>
      </c>
      <c r="I322" s="11">
        <f t="shared" si="9"/>
        <v>168866</v>
      </c>
    </row>
    <row r="323" spans="1:9" s="4" customFormat="1" ht="46.5" customHeight="1" x14ac:dyDescent="0.3">
      <c r="A323" s="5">
        <v>209092101</v>
      </c>
      <c r="B323" s="6" t="s">
        <v>331</v>
      </c>
      <c r="C323" s="7" t="s">
        <v>13</v>
      </c>
      <c r="D323" s="8">
        <v>14.61</v>
      </c>
      <c r="E323" s="9">
        <v>1850</v>
      </c>
      <c r="F323" s="9">
        <v>300</v>
      </c>
      <c r="G323" s="9">
        <v>200</v>
      </c>
      <c r="H323" s="10">
        <f t="shared" si="8"/>
        <v>2350</v>
      </c>
      <c r="I323" s="11">
        <f t="shared" si="9"/>
        <v>34333.5</v>
      </c>
    </row>
    <row r="324" spans="1:9" s="4" customFormat="1" ht="46.5" customHeight="1" x14ac:dyDescent="0.3">
      <c r="A324" s="5">
        <v>209092201</v>
      </c>
      <c r="B324" s="6" t="s">
        <v>332</v>
      </c>
      <c r="C324" s="7" t="s">
        <v>13</v>
      </c>
      <c r="D324" s="8">
        <v>14.61</v>
      </c>
      <c r="E324" s="9">
        <v>50</v>
      </c>
      <c r="F324" s="9">
        <v>250</v>
      </c>
      <c r="G324" s="9">
        <v>200</v>
      </c>
      <c r="H324" s="10">
        <f t="shared" ref="H324:H387" si="10">SUM(E324:G324)</f>
        <v>500</v>
      </c>
      <c r="I324" s="11">
        <f t="shared" ref="I324:I387" si="11">D324*H324</f>
        <v>7305</v>
      </c>
    </row>
    <row r="325" spans="1:9" s="4" customFormat="1" ht="46.5" customHeight="1" x14ac:dyDescent="0.3">
      <c r="A325" s="5">
        <v>209092301</v>
      </c>
      <c r="B325" s="6" t="s">
        <v>333</v>
      </c>
      <c r="C325" s="7" t="s">
        <v>13</v>
      </c>
      <c r="D325" s="8">
        <v>56.21</v>
      </c>
      <c r="E325" s="9">
        <v>0</v>
      </c>
      <c r="F325" s="9">
        <v>0</v>
      </c>
      <c r="G325" s="9">
        <v>0</v>
      </c>
      <c r="H325" s="10">
        <f t="shared" si="10"/>
        <v>0</v>
      </c>
      <c r="I325" s="11">
        <f t="shared" si="11"/>
        <v>0</v>
      </c>
    </row>
    <row r="326" spans="1:9" s="4" customFormat="1" ht="46.5" customHeight="1" x14ac:dyDescent="0.3">
      <c r="A326" s="5">
        <v>209092401</v>
      </c>
      <c r="B326" s="6" t="s">
        <v>334</v>
      </c>
      <c r="C326" s="7" t="s">
        <v>13</v>
      </c>
      <c r="D326" s="8">
        <v>34.979999999999997</v>
      </c>
      <c r="E326" s="9">
        <v>0</v>
      </c>
      <c r="F326" s="9">
        <v>0</v>
      </c>
      <c r="G326" s="9">
        <v>0</v>
      </c>
      <c r="H326" s="10">
        <f t="shared" si="10"/>
        <v>0</v>
      </c>
      <c r="I326" s="11">
        <f t="shared" si="11"/>
        <v>0</v>
      </c>
    </row>
    <row r="327" spans="1:9" s="4" customFormat="1" ht="46.5" customHeight="1" x14ac:dyDescent="0.3">
      <c r="A327" s="5">
        <v>209094100</v>
      </c>
      <c r="B327" s="6" t="s">
        <v>335</v>
      </c>
      <c r="C327" s="7" t="s">
        <v>11</v>
      </c>
      <c r="D327" s="8">
        <v>1.7999000000000001</v>
      </c>
      <c r="E327" s="9">
        <v>21900</v>
      </c>
      <c r="F327" s="9">
        <v>500</v>
      </c>
      <c r="G327" s="9">
        <v>1000</v>
      </c>
      <c r="H327" s="10">
        <f t="shared" si="10"/>
        <v>23400</v>
      </c>
      <c r="I327" s="11">
        <f t="shared" si="11"/>
        <v>42117.66</v>
      </c>
    </row>
    <row r="328" spans="1:9" s="4" customFormat="1" ht="46.5" customHeight="1" x14ac:dyDescent="0.3">
      <c r="A328" s="5">
        <v>209100700</v>
      </c>
      <c r="B328" s="6" t="s">
        <v>336</v>
      </c>
      <c r="C328" s="7" t="s">
        <v>11</v>
      </c>
      <c r="D328" s="8">
        <v>0.222</v>
      </c>
      <c r="E328" s="9">
        <v>100</v>
      </c>
      <c r="F328" s="9">
        <v>0</v>
      </c>
      <c r="G328" s="9">
        <v>600</v>
      </c>
      <c r="H328" s="10">
        <f t="shared" si="10"/>
        <v>700</v>
      </c>
      <c r="I328" s="11">
        <f t="shared" si="11"/>
        <v>155.4</v>
      </c>
    </row>
    <row r="329" spans="1:9" s="4" customFormat="1" ht="46.5" customHeight="1" x14ac:dyDescent="0.3">
      <c r="A329" s="5">
        <v>209100701</v>
      </c>
      <c r="B329" s="6" t="s">
        <v>337</v>
      </c>
      <c r="C329" s="7" t="s">
        <v>11</v>
      </c>
      <c r="D329" s="8">
        <v>0.222</v>
      </c>
      <c r="E329" s="9">
        <v>21400</v>
      </c>
      <c r="F329" s="9">
        <v>0</v>
      </c>
      <c r="G329" s="9">
        <v>1000</v>
      </c>
      <c r="H329" s="10">
        <f t="shared" si="10"/>
        <v>22400</v>
      </c>
      <c r="I329" s="11">
        <f t="shared" si="11"/>
        <v>4972.8</v>
      </c>
    </row>
    <row r="330" spans="1:9" s="4" customFormat="1" ht="46.5" customHeight="1" x14ac:dyDescent="0.3">
      <c r="A330" s="5">
        <v>209100702</v>
      </c>
      <c r="B330" s="6" t="s">
        <v>338</v>
      </c>
      <c r="C330" s="7" t="s">
        <v>11</v>
      </c>
      <c r="D330" s="8">
        <v>0.222</v>
      </c>
      <c r="E330" s="9">
        <v>9000</v>
      </c>
      <c r="F330" s="9">
        <v>1600</v>
      </c>
      <c r="G330" s="9">
        <v>0</v>
      </c>
      <c r="H330" s="10">
        <f t="shared" si="10"/>
        <v>10600</v>
      </c>
      <c r="I330" s="11">
        <f t="shared" si="11"/>
        <v>2353.1999999999998</v>
      </c>
    </row>
    <row r="331" spans="1:9" s="4" customFormat="1" ht="46.5" customHeight="1" x14ac:dyDescent="0.3">
      <c r="A331" s="5">
        <v>209111100</v>
      </c>
      <c r="B331" s="6" t="s">
        <v>339</v>
      </c>
      <c r="C331" s="7" t="s">
        <v>11</v>
      </c>
      <c r="D331" s="8">
        <v>0.93891000000000002</v>
      </c>
      <c r="E331" s="9">
        <v>31804</v>
      </c>
      <c r="F331" s="9">
        <v>0</v>
      </c>
      <c r="G331" s="9">
        <v>0</v>
      </c>
      <c r="H331" s="10">
        <f t="shared" si="10"/>
        <v>31804</v>
      </c>
      <c r="I331" s="11">
        <f t="shared" si="11"/>
        <v>29861.093639999999</v>
      </c>
    </row>
    <row r="332" spans="1:9" s="4" customFormat="1" ht="46.5" customHeight="1" x14ac:dyDescent="0.3">
      <c r="A332" s="5">
        <v>209111200</v>
      </c>
      <c r="B332" s="6" t="s">
        <v>340</v>
      </c>
      <c r="C332" s="7" t="s">
        <v>13</v>
      </c>
      <c r="D332" s="8">
        <v>1.73691</v>
      </c>
      <c r="E332" s="9">
        <v>0</v>
      </c>
      <c r="F332" s="9">
        <v>0</v>
      </c>
      <c r="G332" s="9">
        <v>0</v>
      </c>
      <c r="H332" s="10">
        <f t="shared" si="10"/>
        <v>0</v>
      </c>
      <c r="I332" s="11">
        <f t="shared" si="11"/>
        <v>0</v>
      </c>
    </row>
    <row r="333" spans="1:9" s="4" customFormat="1" ht="46.5" customHeight="1" x14ac:dyDescent="0.3">
      <c r="A333" s="5">
        <v>209111300</v>
      </c>
      <c r="B333" s="6" t="s">
        <v>341</v>
      </c>
      <c r="C333" s="7" t="s">
        <v>13</v>
      </c>
      <c r="D333" s="8">
        <v>268.24286999999998</v>
      </c>
      <c r="E333" s="9">
        <v>0</v>
      </c>
      <c r="F333" s="9">
        <v>0</v>
      </c>
      <c r="G333" s="9">
        <v>0</v>
      </c>
      <c r="H333" s="10">
        <f t="shared" si="10"/>
        <v>0</v>
      </c>
      <c r="I333" s="11">
        <f t="shared" si="11"/>
        <v>0</v>
      </c>
    </row>
    <row r="334" spans="1:9" s="4" customFormat="1" ht="46.5" customHeight="1" x14ac:dyDescent="0.3">
      <c r="A334" s="5">
        <v>209111600</v>
      </c>
      <c r="B334" s="6" t="s">
        <v>342</v>
      </c>
      <c r="C334" s="7" t="s">
        <v>13</v>
      </c>
      <c r="D334" s="8">
        <v>47.87</v>
      </c>
      <c r="E334" s="9">
        <v>0</v>
      </c>
      <c r="F334" s="9">
        <v>0</v>
      </c>
      <c r="G334" s="9">
        <v>70</v>
      </c>
      <c r="H334" s="10">
        <f t="shared" si="10"/>
        <v>70</v>
      </c>
      <c r="I334" s="11">
        <f t="shared" si="11"/>
        <v>3350.8999999999996</v>
      </c>
    </row>
    <row r="335" spans="1:9" s="4" customFormat="1" ht="46.5" customHeight="1" x14ac:dyDescent="0.3">
      <c r="A335" s="5">
        <v>209112500</v>
      </c>
      <c r="B335" s="6" t="s">
        <v>343</v>
      </c>
      <c r="C335" s="7" t="s">
        <v>11</v>
      </c>
      <c r="D335" s="8">
        <v>625</v>
      </c>
      <c r="E335" s="9">
        <v>0</v>
      </c>
      <c r="F335" s="9">
        <v>0</v>
      </c>
      <c r="G335" s="9">
        <v>0</v>
      </c>
      <c r="H335" s="10">
        <f t="shared" si="10"/>
        <v>0</v>
      </c>
      <c r="I335" s="11">
        <f t="shared" si="11"/>
        <v>0</v>
      </c>
    </row>
    <row r="336" spans="1:9" s="4" customFormat="1" ht="46.5" customHeight="1" x14ac:dyDescent="0.3">
      <c r="A336" s="5">
        <v>209112600</v>
      </c>
      <c r="B336" s="6" t="s">
        <v>344</v>
      </c>
      <c r="C336" s="7" t="s">
        <v>13</v>
      </c>
      <c r="D336" s="8">
        <v>404.75</v>
      </c>
      <c r="E336" s="9">
        <v>0</v>
      </c>
      <c r="F336" s="9">
        <v>0</v>
      </c>
      <c r="G336" s="9">
        <v>0</v>
      </c>
      <c r="H336" s="10">
        <f t="shared" si="10"/>
        <v>0</v>
      </c>
      <c r="I336" s="11">
        <f t="shared" si="11"/>
        <v>0</v>
      </c>
    </row>
    <row r="337" spans="1:9" s="4" customFormat="1" ht="46.5" customHeight="1" x14ac:dyDescent="0.3">
      <c r="A337" s="5">
        <v>209112700</v>
      </c>
      <c r="B337" s="6" t="s">
        <v>345</v>
      </c>
      <c r="C337" s="7" t="s">
        <v>13</v>
      </c>
      <c r="D337" s="8">
        <v>42.981909999999999</v>
      </c>
      <c r="E337" s="9">
        <v>0</v>
      </c>
      <c r="F337" s="9">
        <v>525</v>
      </c>
      <c r="G337" s="9">
        <v>0</v>
      </c>
      <c r="H337" s="10">
        <f t="shared" si="10"/>
        <v>525</v>
      </c>
      <c r="I337" s="11">
        <f t="shared" si="11"/>
        <v>22565.50275</v>
      </c>
    </row>
    <row r="338" spans="1:9" s="4" customFormat="1" ht="46.5" customHeight="1" x14ac:dyDescent="0.3">
      <c r="A338" s="5">
        <v>209112800</v>
      </c>
      <c r="B338" s="6" t="s">
        <v>346</v>
      </c>
      <c r="C338" s="7" t="s">
        <v>13</v>
      </c>
      <c r="D338" s="8">
        <v>846.54</v>
      </c>
      <c r="E338" s="9">
        <v>0</v>
      </c>
      <c r="F338" s="9">
        <v>0</v>
      </c>
      <c r="G338" s="9">
        <v>0</v>
      </c>
      <c r="H338" s="10">
        <f t="shared" si="10"/>
        <v>0</v>
      </c>
      <c r="I338" s="11">
        <f t="shared" si="11"/>
        <v>0</v>
      </c>
    </row>
    <row r="339" spans="1:9" s="4" customFormat="1" ht="46.5" customHeight="1" x14ac:dyDescent="0.3">
      <c r="A339" s="5">
        <v>209112900</v>
      </c>
      <c r="B339" s="6" t="s">
        <v>347</v>
      </c>
      <c r="C339" s="7" t="s">
        <v>13</v>
      </c>
      <c r="D339" s="8">
        <v>598.01</v>
      </c>
      <c r="E339" s="9">
        <v>0</v>
      </c>
      <c r="F339" s="9">
        <v>0</v>
      </c>
      <c r="G339" s="9">
        <v>0</v>
      </c>
      <c r="H339" s="10">
        <f t="shared" si="10"/>
        <v>0</v>
      </c>
      <c r="I339" s="11">
        <f t="shared" si="11"/>
        <v>0</v>
      </c>
    </row>
    <row r="340" spans="1:9" s="4" customFormat="1" ht="46.5" customHeight="1" x14ac:dyDescent="0.3">
      <c r="A340" s="5">
        <v>209113300</v>
      </c>
      <c r="B340" s="6" t="s">
        <v>348</v>
      </c>
      <c r="C340" s="7" t="s">
        <v>13</v>
      </c>
      <c r="D340" s="8">
        <v>64.62</v>
      </c>
      <c r="E340" s="9">
        <v>1948</v>
      </c>
      <c r="F340" s="9">
        <v>66</v>
      </c>
      <c r="G340" s="9">
        <v>6</v>
      </c>
      <c r="H340" s="10">
        <f t="shared" si="10"/>
        <v>2020</v>
      </c>
      <c r="I340" s="11">
        <f t="shared" si="11"/>
        <v>130532.40000000001</v>
      </c>
    </row>
    <row r="341" spans="1:9" s="4" customFormat="1" ht="46.5" customHeight="1" x14ac:dyDescent="0.3">
      <c r="A341" s="5">
        <v>209113400</v>
      </c>
      <c r="B341" s="6" t="s">
        <v>349</v>
      </c>
      <c r="C341" s="7" t="s">
        <v>11</v>
      </c>
      <c r="D341" s="8">
        <v>199.5</v>
      </c>
      <c r="E341" s="9">
        <v>178</v>
      </c>
      <c r="F341" s="9">
        <v>0</v>
      </c>
      <c r="G341" s="9">
        <v>0</v>
      </c>
      <c r="H341" s="10">
        <f t="shared" si="10"/>
        <v>178</v>
      </c>
      <c r="I341" s="11">
        <f t="shared" si="11"/>
        <v>35511</v>
      </c>
    </row>
    <row r="342" spans="1:9" s="4" customFormat="1" ht="46.5" customHeight="1" x14ac:dyDescent="0.3">
      <c r="A342" s="5">
        <v>209113500</v>
      </c>
      <c r="B342" s="6" t="s">
        <v>350</v>
      </c>
      <c r="C342" s="7" t="s">
        <v>13</v>
      </c>
      <c r="D342" s="8">
        <v>41.69</v>
      </c>
      <c r="E342" s="9">
        <v>0</v>
      </c>
      <c r="F342" s="9">
        <v>0</v>
      </c>
      <c r="G342" s="9">
        <v>0</v>
      </c>
      <c r="H342" s="10">
        <f t="shared" si="10"/>
        <v>0</v>
      </c>
      <c r="I342" s="11">
        <f t="shared" si="11"/>
        <v>0</v>
      </c>
    </row>
    <row r="343" spans="1:9" s="4" customFormat="1" ht="46.5" customHeight="1" x14ac:dyDescent="0.3">
      <c r="A343" s="5">
        <v>209113600</v>
      </c>
      <c r="B343" s="6" t="s">
        <v>351</v>
      </c>
      <c r="C343" s="7" t="s">
        <v>11</v>
      </c>
      <c r="D343" s="8">
        <v>2080</v>
      </c>
      <c r="E343" s="9">
        <v>0</v>
      </c>
      <c r="F343" s="9">
        <v>0</v>
      </c>
      <c r="G343" s="9">
        <v>0</v>
      </c>
      <c r="H343" s="10">
        <f t="shared" si="10"/>
        <v>0</v>
      </c>
      <c r="I343" s="11">
        <f t="shared" si="11"/>
        <v>0</v>
      </c>
    </row>
    <row r="344" spans="1:9" s="4" customFormat="1" ht="46.5" customHeight="1" x14ac:dyDescent="0.3">
      <c r="A344" s="5">
        <v>209113700</v>
      </c>
      <c r="B344" s="6" t="s">
        <v>352</v>
      </c>
      <c r="C344" s="7" t="s">
        <v>11</v>
      </c>
      <c r="D344" s="8">
        <v>110</v>
      </c>
      <c r="E344" s="9">
        <v>0</v>
      </c>
      <c r="F344" s="9">
        <v>0</v>
      </c>
      <c r="G344" s="9">
        <v>0</v>
      </c>
      <c r="H344" s="10">
        <f t="shared" si="10"/>
        <v>0</v>
      </c>
      <c r="I344" s="11">
        <f t="shared" si="11"/>
        <v>0</v>
      </c>
    </row>
    <row r="345" spans="1:9" s="4" customFormat="1" ht="46.5" customHeight="1" x14ac:dyDescent="0.3">
      <c r="A345" s="5">
        <v>209119500</v>
      </c>
      <c r="B345" s="6" t="s">
        <v>353</v>
      </c>
      <c r="C345" s="7" t="s">
        <v>11</v>
      </c>
      <c r="D345" s="8">
        <v>20</v>
      </c>
      <c r="E345" s="9">
        <v>0</v>
      </c>
      <c r="F345" s="9">
        <v>0</v>
      </c>
      <c r="G345" s="9">
        <v>0</v>
      </c>
      <c r="H345" s="10">
        <f t="shared" si="10"/>
        <v>0</v>
      </c>
      <c r="I345" s="11">
        <f t="shared" si="11"/>
        <v>0</v>
      </c>
    </row>
    <row r="346" spans="1:9" s="4" customFormat="1" ht="46.5" customHeight="1" x14ac:dyDescent="0.3">
      <c r="A346" s="5">
        <v>209119600</v>
      </c>
      <c r="B346" s="6" t="s">
        <v>354</v>
      </c>
      <c r="C346" s="7" t="s">
        <v>11</v>
      </c>
      <c r="D346" s="8">
        <v>1.5593900000000001</v>
      </c>
      <c r="E346" s="9">
        <v>15960</v>
      </c>
      <c r="F346" s="9">
        <v>468</v>
      </c>
      <c r="G346" s="9">
        <v>0</v>
      </c>
      <c r="H346" s="10">
        <f t="shared" si="10"/>
        <v>16428</v>
      </c>
      <c r="I346" s="11">
        <f t="shared" si="11"/>
        <v>25617.658920000002</v>
      </c>
    </row>
    <row r="347" spans="1:9" s="4" customFormat="1" ht="46.5" customHeight="1" x14ac:dyDescent="0.3">
      <c r="A347" s="5">
        <v>209119700</v>
      </c>
      <c r="B347" s="6" t="s">
        <v>355</v>
      </c>
      <c r="C347" s="7" t="s">
        <v>11</v>
      </c>
      <c r="D347" s="8">
        <v>1.36757</v>
      </c>
      <c r="E347" s="9">
        <v>6348</v>
      </c>
      <c r="F347" s="9">
        <v>180</v>
      </c>
      <c r="G347" s="9">
        <v>36</v>
      </c>
      <c r="H347" s="10">
        <f t="shared" si="10"/>
        <v>6564</v>
      </c>
      <c r="I347" s="11">
        <f t="shared" si="11"/>
        <v>8976.72948</v>
      </c>
    </row>
    <row r="348" spans="1:9" s="4" customFormat="1" ht="46.5" customHeight="1" x14ac:dyDescent="0.3">
      <c r="A348" s="5">
        <v>209119900</v>
      </c>
      <c r="B348" s="6" t="s">
        <v>356</v>
      </c>
      <c r="C348" s="7" t="s">
        <v>11</v>
      </c>
      <c r="D348" s="8">
        <v>1.1397999999999999</v>
      </c>
      <c r="E348" s="9">
        <v>0</v>
      </c>
      <c r="F348" s="9">
        <v>0</v>
      </c>
      <c r="G348" s="9">
        <v>0</v>
      </c>
      <c r="H348" s="10">
        <f t="shared" si="10"/>
        <v>0</v>
      </c>
      <c r="I348" s="11">
        <f t="shared" si="11"/>
        <v>0</v>
      </c>
    </row>
    <row r="349" spans="1:9" s="4" customFormat="1" ht="46.5" customHeight="1" x14ac:dyDescent="0.3">
      <c r="A349" s="5">
        <v>209125001</v>
      </c>
      <c r="B349" s="6" t="s">
        <v>357</v>
      </c>
      <c r="C349" s="7" t="s">
        <v>13</v>
      </c>
      <c r="D349" s="8">
        <v>89.59</v>
      </c>
      <c r="E349" s="9">
        <v>0</v>
      </c>
      <c r="F349" s="9">
        <v>0</v>
      </c>
      <c r="G349" s="9">
        <v>0</v>
      </c>
      <c r="H349" s="10">
        <f t="shared" si="10"/>
        <v>0</v>
      </c>
      <c r="I349" s="11">
        <f t="shared" si="11"/>
        <v>0</v>
      </c>
    </row>
    <row r="350" spans="1:9" s="4" customFormat="1" ht="46.5" customHeight="1" x14ac:dyDescent="0.3">
      <c r="A350" s="5">
        <v>209155001</v>
      </c>
      <c r="B350" s="6" t="s">
        <v>358</v>
      </c>
      <c r="C350" s="7" t="s">
        <v>11</v>
      </c>
      <c r="D350" s="8">
        <v>1.3</v>
      </c>
      <c r="E350" s="9">
        <v>0</v>
      </c>
      <c r="F350" s="9">
        <v>0</v>
      </c>
      <c r="G350" s="9">
        <v>0</v>
      </c>
      <c r="H350" s="10">
        <f t="shared" si="10"/>
        <v>0</v>
      </c>
      <c r="I350" s="11">
        <f t="shared" si="11"/>
        <v>0</v>
      </c>
    </row>
    <row r="351" spans="1:9" s="4" customFormat="1" ht="46.5" customHeight="1" x14ac:dyDescent="0.3">
      <c r="A351" s="5">
        <v>209155101</v>
      </c>
      <c r="B351" s="6" t="s">
        <v>359</v>
      </c>
      <c r="C351" s="7" t="s">
        <v>11</v>
      </c>
      <c r="D351" s="8">
        <v>0.96199999999999997</v>
      </c>
      <c r="E351" s="9">
        <v>0</v>
      </c>
      <c r="F351" s="9">
        <v>0</v>
      </c>
      <c r="G351" s="9">
        <v>0</v>
      </c>
      <c r="H351" s="10">
        <f t="shared" si="10"/>
        <v>0</v>
      </c>
      <c r="I351" s="11">
        <f t="shared" si="11"/>
        <v>0</v>
      </c>
    </row>
    <row r="352" spans="1:9" s="4" customFormat="1" ht="46.5" customHeight="1" x14ac:dyDescent="0.3">
      <c r="A352" s="5">
        <v>209155201</v>
      </c>
      <c r="B352" s="6" t="s">
        <v>360</v>
      </c>
      <c r="C352" s="7" t="s">
        <v>11</v>
      </c>
      <c r="D352" s="8">
        <v>0.96199999999999997</v>
      </c>
      <c r="E352" s="9">
        <v>0</v>
      </c>
      <c r="F352" s="9">
        <v>0</v>
      </c>
      <c r="G352" s="9">
        <v>0</v>
      </c>
      <c r="H352" s="10">
        <f t="shared" si="10"/>
        <v>0</v>
      </c>
      <c r="I352" s="11">
        <f t="shared" si="11"/>
        <v>0</v>
      </c>
    </row>
    <row r="353" spans="1:9" s="4" customFormat="1" ht="46.5" customHeight="1" x14ac:dyDescent="0.3">
      <c r="A353" s="5">
        <v>209158201</v>
      </c>
      <c r="B353" s="6" t="s">
        <v>361</v>
      </c>
      <c r="C353" s="7" t="s">
        <v>11</v>
      </c>
      <c r="D353" s="8">
        <v>24.878</v>
      </c>
      <c r="E353" s="9">
        <v>0</v>
      </c>
      <c r="F353" s="9">
        <v>0</v>
      </c>
      <c r="G353" s="9">
        <v>0</v>
      </c>
      <c r="H353" s="10">
        <f t="shared" si="10"/>
        <v>0</v>
      </c>
      <c r="I353" s="11">
        <f t="shared" si="11"/>
        <v>0</v>
      </c>
    </row>
    <row r="354" spans="1:9" s="4" customFormat="1" ht="46.5" customHeight="1" x14ac:dyDescent="0.3">
      <c r="A354" s="5">
        <v>209158301</v>
      </c>
      <c r="B354" s="6" t="s">
        <v>362</v>
      </c>
      <c r="C354" s="7" t="s">
        <v>11</v>
      </c>
      <c r="D354" s="8">
        <v>3.32E-2</v>
      </c>
      <c r="E354" s="9">
        <v>0</v>
      </c>
      <c r="F354" s="9">
        <v>0</v>
      </c>
      <c r="G354" s="9">
        <v>0</v>
      </c>
      <c r="H354" s="10">
        <f t="shared" si="10"/>
        <v>0</v>
      </c>
      <c r="I354" s="11">
        <f t="shared" si="11"/>
        <v>0</v>
      </c>
    </row>
    <row r="355" spans="1:9" s="4" customFormat="1" ht="46.5" customHeight="1" x14ac:dyDescent="0.3">
      <c r="A355" s="5">
        <v>209158401</v>
      </c>
      <c r="B355" s="6" t="s">
        <v>363</v>
      </c>
      <c r="C355" s="7" t="s">
        <v>11</v>
      </c>
      <c r="D355" s="8">
        <v>3.32E-2</v>
      </c>
      <c r="E355" s="9">
        <v>0</v>
      </c>
      <c r="F355" s="9">
        <v>0</v>
      </c>
      <c r="G355" s="9">
        <v>0</v>
      </c>
      <c r="H355" s="10">
        <f t="shared" si="10"/>
        <v>0</v>
      </c>
      <c r="I355" s="11">
        <f t="shared" si="11"/>
        <v>0</v>
      </c>
    </row>
    <row r="356" spans="1:9" s="4" customFormat="1" ht="46.5" customHeight="1" x14ac:dyDescent="0.3">
      <c r="A356" s="5">
        <v>209160401</v>
      </c>
      <c r="B356" s="6" t="s">
        <v>364</v>
      </c>
      <c r="C356" s="7" t="s">
        <v>11</v>
      </c>
      <c r="D356" s="8">
        <v>9.5909999999999993</v>
      </c>
      <c r="E356" s="9">
        <v>2180</v>
      </c>
      <c r="F356" s="9">
        <v>1700</v>
      </c>
      <c r="G356" s="9">
        <v>2000</v>
      </c>
      <c r="H356" s="10">
        <f t="shared" si="10"/>
        <v>5880</v>
      </c>
      <c r="I356" s="11">
        <f t="shared" si="11"/>
        <v>56395.079999999994</v>
      </c>
    </row>
    <row r="357" spans="1:9" s="4" customFormat="1" ht="46.5" customHeight="1" x14ac:dyDescent="0.3">
      <c r="A357" s="5">
        <v>209163501</v>
      </c>
      <c r="B357" s="6" t="s">
        <v>365</v>
      </c>
      <c r="C357" s="7" t="s">
        <v>11</v>
      </c>
      <c r="D357" s="8">
        <v>5.71</v>
      </c>
      <c r="E357" s="9">
        <v>396</v>
      </c>
      <c r="F357" s="9">
        <v>0</v>
      </c>
      <c r="G357" s="9">
        <v>0</v>
      </c>
      <c r="H357" s="10">
        <f t="shared" si="10"/>
        <v>396</v>
      </c>
      <c r="I357" s="11">
        <f t="shared" si="11"/>
        <v>2261.16</v>
      </c>
    </row>
    <row r="358" spans="1:9" s="4" customFormat="1" ht="46.5" customHeight="1" x14ac:dyDescent="0.3">
      <c r="A358" s="5">
        <v>209163901</v>
      </c>
      <c r="B358" s="6" t="s">
        <v>366</v>
      </c>
      <c r="C358" s="7" t="s">
        <v>11</v>
      </c>
      <c r="D358" s="8">
        <v>1483.01</v>
      </c>
      <c r="E358" s="9">
        <v>107</v>
      </c>
      <c r="F358" s="9">
        <v>75</v>
      </c>
      <c r="G358" s="9">
        <v>0</v>
      </c>
      <c r="H358" s="10">
        <f t="shared" si="10"/>
        <v>182</v>
      </c>
      <c r="I358" s="11">
        <f t="shared" si="11"/>
        <v>269907.82</v>
      </c>
    </row>
    <row r="359" spans="1:9" s="4" customFormat="1" ht="46.5" customHeight="1" x14ac:dyDescent="0.3">
      <c r="A359" s="5">
        <v>209168001</v>
      </c>
      <c r="B359" s="6" t="s">
        <v>367</v>
      </c>
      <c r="C359" s="7" t="s">
        <v>11</v>
      </c>
      <c r="D359" s="8">
        <v>1494.01</v>
      </c>
      <c r="E359" s="9">
        <v>86</v>
      </c>
      <c r="F359" s="9">
        <v>0</v>
      </c>
      <c r="G359" s="9">
        <v>0</v>
      </c>
      <c r="H359" s="10">
        <f t="shared" si="10"/>
        <v>86</v>
      </c>
      <c r="I359" s="11">
        <f t="shared" si="11"/>
        <v>128484.86</v>
      </c>
    </row>
    <row r="360" spans="1:9" s="4" customFormat="1" ht="46.5" customHeight="1" x14ac:dyDescent="0.3">
      <c r="A360" s="5">
        <v>209170601</v>
      </c>
      <c r="B360" s="6" t="s">
        <v>368</v>
      </c>
      <c r="C360" s="7" t="s">
        <v>11</v>
      </c>
      <c r="D360" s="8">
        <v>19.945689999999999</v>
      </c>
      <c r="E360" s="9">
        <v>13036</v>
      </c>
      <c r="F360" s="9">
        <v>0</v>
      </c>
      <c r="G360" s="9">
        <v>0</v>
      </c>
      <c r="H360" s="10">
        <f t="shared" si="10"/>
        <v>13036</v>
      </c>
      <c r="I360" s="11">
        <f t="shared" si="11"/>
        <v>260012.01483999999</v>
      </c>
    </row>
    <row r="361" spans="1:9" s="4" customFormat="1" ht="46.5" customHeight="1" x14ac:dyDescent="0.3">
      <c r="A361" s="5">
        <v>209171801</v>
      </c>
      <c r="B361" s="6" t="s">
        <v>369</v>
      </c>
      <c r="C361" s="7" t="s">
        <v>11</v>
      </c>
      <c r="D361" s="8">
        <v>39.9</v>
      </c>
      <c r="E361" s="9">
        <v>1</v>
      </c>
      <c r="F361" s="9">
        <v>0</v>
      </c>
      <c r="G361" s="9">
        <v>0</v>
      </c>
      <c r="H361" s="10">
        <f t="shared" si="10"/>
        <v>1</v>
      </c>
      <c r="I361" s="11">
        <f t="shared" si="11"/>
        <v>39.9</v>
      </c>
    </row>
    <row r="362" spans="1:9" s="4" customFormat="1" ht="46.5" customHeight="1" x14ac:dyDescent="0.3">
      <c r="A362" s="5">
        <v>209175902</v>
      </c>
      <c r="B362" s="6" t="s">
        <v>370</v>
      </c>
      <c r="C362" s="7" t="s">
        <v>11</v>
      </c>
      <c r="D362" s="8">
        <v>0.42</v>
      </c>
      <c r="E362" s="9">
        <v>12322</v>
      </c>
      <c r="F362" s="9">
        <v>720</v>
      </c>
      <c r="G362" s="9">
        <v>0</v>
      </c>
      <c r="H362" s="10">
        <f t="shared" si="10"/>
        <v>13042</v>
      </c>
      <c r="I362" s="11">
        <f t="shared" si="11"/>
        <v>5477.6399999999994</v>
      </c>
    </row>
    <row r="363" spans="1:9" s="4" customFormat="1" ht="46.5" customHeight="1" x14ac:dyDescent="0.3">
      <c r="A363" s="5">
        <v>209193700</v>
      </c>
      <c r="B363" s="6" t="s">
        <v>371</v>
      </c>
      <c r="C363" s="7" t="s">
        <v>11</v>
      </c>
      <c r="D363" s="8">
        <v>15.28</v>
      </c>
      <c r="E363" s="9">
        <v>77000</v>
      </c>
      <c r="F363" s="9">
        <v>0</v>
      </c>
      <c r="G363" s="9">
        <v>2400</v>
      </c>
      <c r="H363" s="10">
        <f t="shared" si="10"/>
        <v>79400</v>
      </c>
      <c r="I363" s="11">
        <f t="shared" si="11"/>
        <v>1213232</v>
      </c>
    </row>
    <row r="364" spans="1:9" s="4" customFormat="1" ht="46.5" customHeight="1" x14ac:dyDescent="0.3">
      <c r="A364" s="5">
        <v>209196401</v>
      </c>
      <c r="B364" s="6" t="s">
        <v>372</v>
      </c>
      <c r="C364" s="7" t="s">
        <v>13</v>
      </c>
      <c r="D364" s="8">
        <v>6.88</v>
      </c>
      <c r="E364" s="9">
        <v>0</v>
      </c>
      <c r="F364" s="9">
        <v>0</v>
      </c>
      <c r="G364" s="9">
        <v>0</v>
      </c>
      <c r="H364" s="10">
        <f t="shared" si="10"/>
        <v>0</v>
      </c>
      <c r="I364" s="11">
        <f t="shared" si="11"/>
        <v>0</v>
      </c>
    </row>
    <row r="365" spans="1:9" s="4" customFormat="1" ht="46.5" customHeight="1" x14ac:dyDescent="0.3">
      <c r="A365" s="5">
        <v>209203101</v>
      </c>
      <c r="B365" s="6" t="s">
        <v>373</v>
      </c>
      <c r="C365" s="7" t="s">
        <v>11</v>
      </c>
      <c r="D365" s="8">
        <v>20.026</v>
      </c>
      <c r="E365" s="9">
        <v>0</v>
      </c>
      <c r="F365" s="9">
        <v>0</v>
      </c>
      <c r="G365" s="9">
        <v>0</v>
      </c>
      <c r="H365" s="10">
        <f t="shared" si="10"/>
        <v>0</v>
      </c>
      <c r="I365" s="11">
        <f t="shared" si="11"/>
        <v>0</v>
      </c>
    </row>
    <row r="366" spans="1:9" s="4" customFormat="1" ht="46.5" customHeight="1" x14ac:dyDescent="0.3">
      <c r="A366" s="5">
        <v>209214901</v>
      </c>
      <c r="B366" s="6" t="s">
        <v>374</v>
      </c>
      <c r="C366" s="7" t="s">
        <v>11</v>
      </c>
      <c r="D366" s="8">
        <v>3.6936</v>
      </c>
      <c r="E366" s="9">
        <v>2800</v>
      </c>
      <c r="F366" s="9">
        <v>100</v>
      </c>
      <c r="G366" s="9">
        <v>0</v>
      </c>
      <c r="H366" s="10">
        <f t="shared" si="10"/>
        <v>2900</v>
      </c>
      <c r="I366" s="11">
        <f t="shared" si="11"/>
        <v>10711.44</v>
      </c>
    </row>
    <row r="367" spans="1:9" s="4" customFormat="1" ht="46.5" customHeight="1" x14ac:dyDescent="0.3">
      <c r="A367" s="5">
        <v>209215001</v>
      </c>
      <c r="B367" s="6" t="s">
        <v>375</v>
      </c>
      <c r="C367" s="7" t="s">
        <v>11</v>
      </c>
      <c r="D367" s="8">
        <v>3.6865999999999999</v>
      </c>
      <c r="E367" s="9">
        <v>1210</v>
      </c>
      <c r="F367" s="9">
        <v>100</v>
      </c>
      <c r="G367" s="9">
        <v>0</v>
      </c>
      <c r="H367" s="10">
        <f t="shared" si="10"/>
        <v>1310</v>
      </c>
      <c r="I367" s="11">
        <f t="shared" si="11"/>
        <v>4829.4459999999999</v>
      </c>
    </row>
    <row r="368" spans="1:9" s="4" customFormat="1" ht="46.5" customHeight="1" x14ac:dyDescent="0.3">
      <c r="A368" s="5">
        <v>209215101</v>
      </c>
      <c r="B368" s="6" t="s">
        <v>376</v>
      </c>
      <c r="C368" s="7" t="s">
        <v>11</v>
      </c>
      <c r="D368" s="8">
        <v>3.6934</v>
      </c>
      <c r="E368" s="9">
        <v>170</v>
      </c>
      <c r="F368" s="9">
        <v>300</v>
      </c>
      <c r="G368" s="9">
        <v>0</v>
      </c>
      <c r="H368" s="10">
        <f t="shared" si="10"/>
        <v>470</v>
      </c>
      <c r="I368" s="11">
        <f t="shared" si="11"/>
        <v>1735.8979999999999</v>
      </c>
    </row>
    <row r="369" spans="1:9" s="4" customFormat="1" ht="46.5" customHeight="1" x14ac:dyDescent="0.3">
      <c r="A369" s="5">
        <v>209215201</v>
      </c>
      <c r="B369" s="6" t="s">
        <v>377</v>
      </c>
      <c r="C369" s="7" t="s">
        <v>11</v>
      </c>
      <c r="D369" s="8">
        <v>3.6539999999999999</v>
      </c>
      <c r="E369" s="9">
        <v>190</v>
      </c>
      <c r="F369" s="9">
        <v>100</v>
      </c>
      <c r="G369" s="9">
        <v>0</v>
      </c>
      <c r="H369" s="10">
        <f t="shared" si="10"/>
        <v>290</v>
      </c>
      <c r="I369" s="11">
        <f t="shared" si="11"/>
        <v>1059.6600000000001</v>
      </c>
    </row>
    <row r="370" spans="1:9" s="4" customFormat="1" ht="46.5" customHeight="1" x14ac:dyDescent="0.3">
      <c r="A370" s="5">
        <v>209223001</v>
      </c>
      <c r="B370" s="6" t="s">
        <v>378</v>
      </c>
      <c r="C370" s="7" t="s">
        <v>13</v>
      </c>
      <c r="D370" s="8">
        <v>15.91</v>
      </c>
      <c r="E370" s="9">
        <v>0</v>
      </c>
      <c r="F370" s="9">
        <v>0</v>
      </c>
      <c r="G370" s="9">
        <v>0</v>
      </c>
      <c r="H370" s="10">
        <f t="shared" si="10"/>
        <v>0</v>
      </c>
      <c r="I370" s="11">
        <f t="shared" si="11"/>
        <v>0</v>
      </c>
    </row>
    <row r="371" spans="1:9" s="4" customFormat="1" ht="46.5" customHeight="1" x14ac:dyDescent="0.3">
      <c r="A371" s="5">
        <v>209235401</v>
      </c>
      <c r="B371" s="6" t="s">
        <v>379</v>
      </c>
      <c r="C371" s="7" t="s">
        <v>11</v>
      </c>
      <c r="D371" s="8">
        <v>1.3610000000000001E-2</v>
      </c>
      <c r="E371" s="9">
        <v>0</v>
      </c>
      <c r="F371" s="9">
        <v>0</v>
      </c>
      <c r="G371" s="9">
        <v>0</v>
      </c>
      <c r="H371" s="10">
        <f t="shared" si="10"/>
        <v>0</v>
      </c>
      <c r="I371" s="11">
        <f t="shared" si="11"/>
        <v>0</v>
      </c>
    </row>
    <row r="372" spans="1:9" s="4" customFormat="1" ht="46.5" customHeight="1" x14ac:dyDescent="0.3">
      <c r="A372" s="5">
        <v>209235501</v>
      </c>
      <c r="B372" s="6" t="s">
        <v>380</v>
      </c>
      <c r="C372" s="7" t="s">
        <v>11</v>
      </c>
      <c r="D372" s="8">
        <v>2.7300000000000001E-2</v>
      </c>
      <c r="E372" s="9">
        <v>4600</v>
      </c>
      <c r="F372" s="9">
        <v>0</v>
      </c>
      <c r="G372" s="9">
        <v>0</v>
      </c>
      <c r="H372" s="10">
        <f t="shared" si="10"/>
        <v>4600</v>
      </c>
      <c r="I372" s="11">
        <f t="shared" si="11"/>
        <v>125.58000000000001</v>
      </c>
    </row>
    <row r="373" spans="1:9" s="4" customFormat="1" ht="46.5" customHeight="1" x14ac:dyDescent="0.3">
      <c r="A373" s="5">
        <v>209235601</v>
      </c>
      <c r="B373" s="6" t="s">
        <v>381</v>
      </c>
      <c r="C373" s="7" t="s">
        <v>11</v>
      </c>
      <c r="D373" s="8">
        <v>2.2100000000000002E-2</v>
      </c>
      <c r="E373" s="9">
        <v>0</v>
      </c>
      <c r="F373" s="9">
        <v>0</v>
      </c>
      <c r="G373" s="9">
        <v>0</v>
      </c>
      <c r="H373" s="10">
        <f t="shared" si="10"/>
        <v>0</v>
      </c>
      <c r="I373" s="11">
        <f t="shared" si="11"/>
        <v>0</v>
      </c>
    </row>
    <row r="374" spans="1:9" s="4" customFormat="1" ht="46.5" customHeight="1" x14ac:dyDescent="0.3">
      <c r="A374" s="5">
        <v>209235801</v>
      </c>
      <c r="B374" s="6" t="s">
        <v>382</v>
      </c>
      <c r="C374" s="7" t="s">
        <v>11</v>
      </c>
      <c r="D374" s="8">
        <v>6.9720000000000004E-2</v>
      </c>
      <c r="E374" s="9">
        <v>0</v>
      </c>
      <c r="F374" s="9">
        <v>0</v>
      </c>
      <c r="G374" s="9">
        <v>0</v>
      </c>
      <c r="H374" s="10">
        <f t="shared" si="10"/>
        <v>0</v>
      </c>
      <c r="I374" s="11">
        <f t="shared" si="11"/>
        <v>0</v>
      </c>
    </row>
    <row r="375" spans="1:9" s="4" customFormat="1" ht="46.5" customHeight="1" x14ac:dyDescent="0.3">
      <c r="A375" s="5">
        <v>209235901</v>
      </c>
      <c r="B375" s="6" t="s">
        <v>383</v>
      </c>
      <c r="C375" s="7" t="s">
        <v>11</v>
      </c>
      <c r="D375" s="8">
        <v>0.35458000000000001</v>
      </c>
      <c r="E375" s="9">
        <v>0</v>
      </c>
      <c r="F375" s="9">
        <v>0</v>
      </c>
      <c r="G375" s="9">
        <v>0</v>
      </c>
      <c r="H375" s="10">
        <f t="shared" si="10"/>
        <v>0</v>
      </c>
      <c r="I375" s="11">
        <f t="shared" si="11"/>
        <v>0</v>
      </c>
    </row>
    <row r="376" spans="1:9" s="4" customFormat="1" ht="46.5" customHeight="1" x14ac:dyDescent="0.3">
      <c r="A376" s="5">
        <v>209236101</v>
      </c>
      <c r="B376" s="6" t="s">
        <v>384</v>
      </c>
      <c r="C376" s="7" t="s">
        <v>11</v>
      </c>
      <c r="D376" s="8">
        <v>3.4160000000000003E-2</v>
      </c>
      <c r="E376" s="9">
        <v>0</v>
      </c>
      <c r="F376" s="9">
        <v>0</v>
      </c>
      <c r="G376" s="9">
        <v>0</v>
      </c>
      <c r="H376" s="10">
        <f t="shared" si="10"/>
        <v>0</v>
      </c>
      <c r="I376" s="11">
        <f t="shared" si="11"/>
        <v>0</v>
      </c>
    </row>
    <row r="377" spans="1:9" s="4" customFormat="1" ht="46.5" customHeight="1" x14ac:dyDescent="0.3">
      <c r="A377" s="5">
        <v>209244001</v>
      </c>
      <c r="B377" s="6" t="s">
        <v>385</v>
      </c>
      <c r="C377" s="7" t="s">
        <v>11</v>
      </c>
      <c r="D377" s="8">
        <v>11.8</v>
      </c>
      <c r="E377" s="9">
        <v>0</v>
      </c>
      <c r="F377" s="9">
        <v>0</v>
      </c>
      <c r="G377" s="9">
        <v>0</v>
      </c>
      <c r="H377" s="10">
        <f t="shared" si="10"/>
        <v>0</v>
      </c>
      <c r="I377" s="11">
        <f t="shared" si="11"/>
        <v>0</v>
      </c>
    </row>
    <row r="378" spans="1:9" s="4" customFormat="1" ht="46.5" customHeight="1" x14ac:dyDescent="0.3">
      <c r="A378" s="5">
        <v>209268501</v>
      </c>
      <c r="B378" s="6" t="s">
        <v>386</v>
      </c>
      <c r="C378" s="7" t="s">
        <v>11</v>
      </c>
      <c r="D378" s="8">
        <v>72.739999999999995</v>
      </c>
      <c r="E378" s="9">
        <v>0</v>
      </c>
      <c r="F378" s="9">
        <v>0</v>
      </c>
      <c r="G378" s="9">
        <v>110</v>
      </c>
      <c r="H378" s="10">
        <f t="shared" si="10"/>
        <v>110</v>
      </c>
      <c r="I378" s="11">
        <f t="shared" si="11"/>
        <v>8001.4</v>
      </c>
    </row>
    <row r="379" spans="1:9" s="4" customFormat="1" ht="46.5" customHeight="1" x14ac:dyDescent="0.3">
      <c r="A379" s="5">
        <v>209269601</v>
      </c>
      <c r="B379" s="6" t="s">
        <v>387</v>
      </c>
      <c r="C379" s="7" t="s">
        <v>11</v>
      </c>
      <c r="D379" s="8">
        <v>3.32E-2</v>
      </c>
      <c r="E379" s="9">
        <v>0</v>
      </c>
      <c r="F379" s="9">
        <v>0</v>
      </c>
      <c r="G379" s="9">
        <v>0</v>
      </c>
      <c r="H379" s="10">
        <f t="shared" si="10"/>
        <v>0</v>
      </c>
      <c r="I379" s="11">
        <f t="shared" si="11"/>
        <v>0</v>
      </c>
    </row>
    <row r="380" spans="1:9" s="4" customFormat="1" ht="46.5" customHeight="1" x14ac:dyDescent="0.3">
      <c r="A380" s="5">
        <v>209270001</v>
      </c>
      <c r="B380" s="6" t="s">
        <v>388</v>
      </c>
      <c r="C380" s="7" t="s">
        <v>13</v>
      </c>
      <c r="D380" s="8">
        <v>12.34</v>
      </c>
      <c r="E380" s="9">
        <v>6040</v>
      </c>
      <c r="F380" s="9">
        <v>0</v>
      </c>
      <c r="G380" s="9">
        <v>200</v>
      </c>
      <c r="H380" s="10">
        <f t="shared" si="10"/>
        <v>6240</v>
      </c>
      <c r="I380" s="11">
        <f t="shared" si="11"/>
        <v>77001.600000000006</v>
      </c>
    </row>
    <row r="381" spans="1:9" s="4" customFormat="1" ht="46.5" customHeight="1" x14ac:dyDescent="0.3">
      <c r="A381" s="5">
        <v>209286501</v>
      </c>
      <c r="B381" s="6" t="s">
        <v>389</v>
      </c>
      <c r="C381" s="7" t="s">
        <v>11</v>
      </c>
      <c r="D381" s="8">
        <v>82.72336</v>
      </c>
      <c r="E381" s="9">
        <v>76</v>
      </c>
      <c r="F381" s="9">
        <v>0</v>
      </c>
      <c r="G381" s="9">
        <v>0</v>
      </c>
      <c r="H381" s="10">
        <f t="shared" si="10"/>
        <v>76</v>
      </c>
      <c r="I381" s="11">
        <f t="shared" si="11"/>
        <v>6286.9753600000004</v>
      </c>
    </row>
    <row r="382" spans="1:9" s="4" customFormat="1" ht="46.5" customHeight="1" x14ac:dyDescent="0.3">
      <c r="A382" s="5">
        <v>209286601</v>
      </c>
      <c r="B382" s="6" t="s">
        <v>390</v>
      </c>
      <c r="C382" s="7" t="s">
        <v>11</v>
      </c>
      <c r="D382" s="8">
        <v>82.72336</v>
      </c>
      <c r="E382" s="9">
        <v>161</v>
      </c>
      <c r="F382" s="9">
        <v>78</v>
      </c>
      <c r="G382" s="9">
        <v>0</v>
      </c>
      <c r="H382" s="10">
        <f t="shared" si="10"/>
        <v>239</v>
      </c>
      <c r="I382" s="11">
        <f t="shared" si="11"/>
        <v>19770.883040000001</v>
      </c>
    </row>
    <row r="383" spans="1:9" s="4" customFormat="1" ht="46.5" customHeight="1" x14ac:dyDescent="0.3">
      <c r="A383" s="5">
        <v>209286701</v>
      </c>
      <c r="B383" s="6" t="s">
        <v>391</v>
      </c>
      <c r="C383" s="7" t="s">
        <v>11</v>
      </c>
      <c r="D383" s="8">
        <v>82.723389999999995</v>
      </c>
      <c r="E383" s="9">
        <v>113</v>
      </c>
      <c r="F383" s="9">
        <v>38</v>
      </c>
      <c r="G383" s="9">
        <v>0</v>
      </c>
      <c r="H383" s="10">
        <f t="shared" si="10"/>
        <v>151</v>
      </c>
      <c r="I383" s="11">
        <f t="shared" si="11"/>
        <v>12491.231889999999</v>
      </c>
    </row>
    <row r="384" spans="1:9" s="4" customFormat="1" ht="46.5" customHeight="1" x14ac:dyDescent="0.3">
      <c r="A384" s="5">
        <v>209292901</v>
      </c>
      <c r="B384" s="6" t="s">
        <v>392</v>
      </c>
      <c r="C384" s="7" t="s">
        <v>13</v>
      </c>
      <c r="D384" s="8">
        <v>78.34</v>
      </c>
      <c r="E384" s="9">
        <v>0</v>
      </c>
      <c r="F384" s="9">
        <v>18</v>
      </c>
      <c r="G384" s="9">
        <v>0</v>
      </c>
      <c r="H384" s="10">
        <f t="shared" si="10"/>
        <v>18</v>
      </c>
      <c r="I384" s="11">
        <f t="shared" si="11"/>
        <v>1410.1200000000001</v>
      </c>
    </row>
    <row r="385" spans="1:9" s="4" customFormat="1" ht="46.5" customHeight="1" x14ac:dyDescent="0.3">
      <c r="A385" s="5">
        <v>209296301</v>
      </c>
      <c r="B385" s="6" t="s">
        <v>393</v>
      </c>
      <c r="C385" s="7" t="s">
        <v>13</v>
      </c>
      <c r="D385" s="8">
        <v>2.5099999999999998</v>
      </c>
      <c r="E385" s="9">
        <v>0</v>
      </c>
      <c r="F385" s="9">
        <v>0</v>
      </c>
      <c r="G385" s="9">
        <v>0</v>
      </c>
      <c r="H385" s="10">
        <f t="shared" si="10"/>
        <v>0</v>
      </c>
      <c r="I385" s="11">
        <f t="shared" si="11"/>
        <v>0</v>
      </c>
    </row>
    <row r="386" spans="1:9" s="4" customFormat="1" ht="46.5" customHeight="1" x14ac:dyDescent="0.3">
      <c r="A386" s="5">
        <v>209298301</v>
      </c>
      <c r="B386" s="6" t="s">
        <v>394</v>
      </c>
      <c r="C386" s="7" t="s">
        <v>11</v>
      </c>
      <c r="D386" s="8">
        <v>39.99</v>
      </c>
      <c r="E386" s="9">
        <v>2788</v>
      </c>
      <c r="F386" s="9">
        <v>0</v>
      </c>
      <c r="G386" s="9">
        <v>60</v>
      </c>
      <c r="H386" s="10">
        <f t="shared" si="10"/>
        <v>2848</v>
      </c>
      <c r="I386" s="11">
        <f t="shared" si="11"/>
        <v>113891.52</v>
      </c>
    </row>
    <row r="387" spans="1:9" s="4" customFormat="1" ht="46.5" customHeight="1" x14ac:dyDescent="0.3">
      <c r="A387" s="5">
        <v>209313501</v>
      </c>
      <c r="B387" s="6" t="s">
        <v>395</v>
      </c>
      <c r="C387" s="7" t="s">
        <v>11</v>
      </c>
      <c r="D387" s="8">
        <v>9</v>
      </c>
      <c r="E387" s="9">
        <v>542</v>
      </c>
      <c r="F387" s="9">
        <v>0</v>
      </c>
      <c r="G387" s="9">
        <v>180</v>
      </c>
      <c r="H387" s="10">
        <f t="shared" si="10"/>
        <v>722</v>
      </c>
      <c r="I387" s="11">
        <f t="shared" si="11"/>
        <v>6498</v>
      </c>
    </row>
    <row r="388" spans="1:9" s="4" customFormat="1" ht="46.5" customHeight="1" x14ac:dyDescent="0.3">
      <c r="A388" s="5">
        <v>209321101</v>
      </c>
      <c r="B388" s="6" t="s">
        <v>396</v>
      </c>
      <c r="C388" s="7" t="s">
        <v>13</v>
      </c>
      <c r="D388" s="8">
        <v>26.7</v>
      </c>
      <c r="E388" s="9">
        <v>0</v>
      </c>
      <c r="F388" s="9">
        <v>0</v>
      </c>
      <c r="G388" s="9">
        <v>120</v>
      </c>
      <c r="H388" s="10">
        <f t="shared" ref="H388:H451" si="12">SUM(E388:G388)</f>
        <v>120</v>
      </c>
      <c r="I388" s="11">
        <f t="shared" ref="I388:I451" si="13">D388*H388</f>
        <v>3204</v>
      </c>
    </row>
    <row r="389" spans="1:9" s="4" customFormat="1" ht="46.5" customHeight="1" x14ac:dyDescent="0.3">
      <c r="A389" s="5">
        <v>209330401</v>
      </c>
      <c r="B389" s="6" t="s">
        <v>397</v>
      </c>
      <c r="C389" s="7" t="s">
        <v>11</v>
      </c>
      <c r="D389" s="8">
        <v>0.97</v>
      </c>
      <c r="E389" s="9">
        <v>0</v>
      </c>
      <c r="F389" s="9">
        <v>0</v>
      </c>
      <c r="G389" s="9">
        <v>0</v>
      </c>
      <c r="H389" s="10">
        <f t="shared" si="12"/>
        <v>0</v>
      </c>
      <c r="I389" s="11">
        <f t="shared" si="13"/>
        <v>0</v>
      </c>
    </row>
    <row r="390" spans="1:9" s="4" customFormat="1" ht="46.5" customHeight="1" x14ac:dyDescent="0.3">
      <c r="A390" s="5">
        <v>209332801</v>
      </c>
      <c r="B390" s="6" t="s">
        <v>398</v>
      </c>
      <c r="C390" s="7" t="s">
        <v>11</v>
      </c>
      <c r="D390" s="8">
        <v>30</v>
      </c>
      <c r="E390" s="9">
        <v>0</v>
      </c>
      <c r="F390" s="9">
        <v>0</v>
      </c>
      <c r="G390" s="9">
        <v>100</v>
      </c>
      <c r="H390" s="10">
        <f t="shared" si="12"/>
        <v>100</v>
      </c>
      <c r="I390" s="11">
        <f t="shared" si="13"/>
        <v>3000</v>
      </c>
    </row>
    <row r="391" spans="1:9" s="4" customFormat="1" ht="46.5" customHeight="1" x14ac:dyDescent="0.3">
      <c r="A391" s="5">
        <v>209338801</v>
      </c>
      <c r="B391" s="6" t="s">
        <v>399</v>
      </c>
      <c r="C391" s="7" t="s">
        <v>11</v>
      </c>
      <c r="D391" s="8">
        <v>36.640880000000003</v>
      </c>
      <c r="E391" s="9">
        <v>64</v>
      </c>
      <c r="F391" s="9">
        <v>0</v>
      </c>
      <c r="G391" s="9">
        <v>0</v>
      </c>
      <c r="H391" s="10">
        <f t="shared" si="12"/>
        <v>64</v>
      </c>
      <c r="I391" s="11">
        <f t="shared" si="13"/>
        <v>2345.0163200000002</v>
      </c>
    </row>
    <row r="392" spans="1:9" s="4" customFormat="1" ht="46.5" customHeight="1" x14ac:dyDescent="0.3">
      <c r="A392" s="5">
        <v>209355401</v>
      </c>
      <c r="B392" s="6" t="s">
        <v>400</v>
      </c>
      <c r="C392" s="7" t="s">
        <v>11</v>
      </c>
      <c r="D392" s="8">
        <v>3.2500000000000001E-2</v>
      </c>
      <c r="E392" s="9">
        <v>46100</v>
      </c>
      <c r="F392" s="9">
        <v>0</v>
      </c>
      <c r="G392" s="9">
        <v>0</v>
      </c>
      <c r="H392" s="10">
        <f t="shared" si="12"/>
        <v>46100</v>
      </c>
      <c r="I392" s="11">
        <f t="shared" si="13"/>
        <v>1498.25</v>
      </c>
    </row>
    <row r="393" spans="1:9" s="4" customFormat="1" ht="46.5" customHeight="1" x14ac:dyDescent="0.3">
      <c r="A393" s="5">
        <v>209375401</v>
      </c>
      <c r="B393" s="6" t="s">
        <v>401</v>
      </c>
      <c r="C393" s="7" t="s">
        <v>11</v>
      </c>
      <c r="D393" s="8">
        <v>15.91</v>
      </c>
      <c r="E393" s="9">
        <v>80</v>
      </c>
      <c r="F393" s="9">
        <v>0</v>
      </c>
      <c r="G393" s="9">
        <v>0</v>
      </c>
      <c r="H393" s="10">
        <f t="shared" si="12"/>
        <v>80</v>
      </c>
      <c r="I393" s="11">
        <f t="shared" si="13"/>
        <v>1272.8</v>
      </c>
    </row>
    <row r="394" spans="1:9" s="4" customFormat="1" ht="46.5" customHeight="1" x14ac:dyDescent="0.3">
      <c r="A394" s="5">
        <v>209375601</v>
      </c>
      <c r="B394" s="6" t="s">
        <v>402</v>
      </c>
      <c r="C394" s="7" t="s">
        <v>11</v>
      </c>
      <c r="D394" s="8">
        <v>15.91</v>
      </c>
      <c r="E394" s="9">
        <v>19135</v>
      </c>
      <c r="F394" s="9">
        <v>0</v>
      </c>
      <c r="G394" s="9">
        <v>0</v>
      </c>
      <c r="H394" s="10">
        <f t="shared" si="12"/>
        <v>19135</v>
      </c>
      <c r="I394" s="11">
        <f t="shared" si="13"/>
        <v>304437.84999999998</v>
      </c>
    </row>
    <row r="395" spans="1:9" s="4" customFormat="1" ht="46.5" customHeight="1" x14ac:dyDescent="0.3">
      <c r="A395" s="5">
        <v>209377501</v>
      </c>
      <c r="B395" s="6" t="s">
        <v>403</v>
      </c>
      <c r="C395" s="7" t="s">
        <v>11</v>
      </c>
      <c r="D395" s="8">
        <v>0.96199999999999997</v>
      </c>
      <c r="E395" s="9">
        <v>0</v>
      </c>
      <c r="F395" s="9">
        <v>0</v>
      </c>
      <c r="G395" s="9">
        <v>0</v>
      </c>
      <c r="H395" s="10">
        <f t="shared" si="12"/>
        <v>0</v>
      </c>
      <c r="I395" s="11">
        <f t="shared" si="13"/>
        <v>0</v>
      </c>
    </row>
    <row r="396" spans="1:9" s="4" customFormat="1" ht="46.5" customHeight="1" x14ac:dyDescent="0.3">
      <c r="A396" s="5">
        <v>209393201</v>
      </c>
      <c r="B396" s="6" t="s">
        <v>404</v>
      </c>
      <c r="C396" s="7" t="s">
        <v>11</v>
      </c>
      <c r="D396" s="8">
        <v>21</v>
      </c>
      <c r="E396" s="9">
        <v>160</v>
      </c>
      <c r="F396" s="9">
        <v>150</v>
      </c>
      <c r="G396" s="9">
        <v>0</v>
      </c>
      <c r="H396" s="10">
        <f t="shared" si="12"/>
        <v>310</v>
      </c>
      <c r="I396" s="11">
        <f t="shared" si="13"/>
        <v>6510</v>
      </c>
    </row>
    <row r="397" spans="1:9" s="4" customFormat="1" ht="46.5" customHeight="1" x14ac:dyDescent="0.3">
      <c r="A397" s="5">
        <v>209416401</v>
      </c>
      <c r="B397" s="6" t="s">
        <v>405</v>
      </c>
      <c r="C397" s="7" t="s">
        <v>13</v>
      </c>
      <c r="D397" s="8">
        <v>3.6111300000000002</v>
      </c>
      <c r="E397" s="9">
        <v>6500</v>
      </c>
      <c r="F397" s="9">
        <v>50</v>
      </c>
      <c r="G397" s="9">
        <v>0</v>
      </c>
      <c r="H397" s="10">
        <f t="shared" si="12"/>
        <v>6550</v>
      </c>
      <c r="I397" s="11">
        <f t="shared" si="13"/>
        <v>23652.9015</v>
      </c>
    </row>
    <row r="398" spans="1:9" s="4" customFormat="1" ht="46.5" customHeight="1" x14ac:dyDescent="0.3">
      <c r="A398" s="5">
        <v>209419501</v>
      </c>
      <c r="B398" s="6" t="s">
        <v>406</v>
      </c>
      <c r="C398" s="7" t="s">
        <v>11</v>
      </c>
      <c r="D398" s="8">
        <v>35.630000000000003</v>
      </c>
      <c r="E398" s="9">
        <v>0</v>
      </c>
      <c r="F398" s="9">
        <v>0</v>
      </c>
      <c r="G398" s="9">
        <v>0</v>
      </c>
      <c r="H398" s="10">
        <f t="shared" si="12"/>
        <v>0</v>
      </c>
      <c r="I398" s="11">
        <f t="shared" si="13"/>
        <v>0</v>
      </c>
    </row>
    <row r="399" spans="1:9" s="4" customFormat="1" ht="46.5" customHeight="1" x14ac:dyDescent="0.3">
      <c r="A399" s="5">
        <v>209419601</v>
      </c>
      <c r="B399" s="6" t="s">
        <v>407</v>
      </c>
      <c r="C399" s="7" t="s">
        <v>11</v>
      </c>
      <c r="D399" s="8">
        <v>55.36</v>
      </c>
      <c r="E399" s="9">
        <v>20</v>
      </c>
      <c r="F399" s="9">
        <v>0</v>
      </c>
      <c r="G399" s="9">
        <v>0</v>
      </c>
      <c r="H399" s="10">
        <f t="shared" si="12"/>
        <v>20</v>
      </c>
      <c r="I399" s="11">
        <f t="shared" si="13"/>
        <v>1107.2</v>
      </c>
    </row>
    <row r="400" spans="1:9" s="4" customFormat="1" ht="46.5" customHeight="1" x14ac:dyDescent="0.3">
      <c r="A400" s="5">
        <v>209423401</v>
      </c>
      <c r="B400" s="6" t="s">
        <v>408</v>
      </c>
      <c r="C400" s="7" t="s">
        <v>11</v>
      </c>
      <c r="D400" s="8">
        <v>77.5</v>
      </c>
      <c r="E400" s="9">
        <v>221</v>
      </c>
      <c r="F400" s="9">
        <v>50</v>
      </c>
      <c r="G400" s="9">
        <v>0</v>
      </c>
      <c r="H400" s="10">
        <f t="shared" si="12"/>
        <v>271</v>
      </c>
      <c r="I400" s="11">
        <f t="shared" si="13"/>
        <v>21002.5</v>
      </c>
    </row>
    <row r="401" spans="1:9" s="4" customFormat="1" ht="46.5" customHeight="1" x14ac:dyDescent="0.3">
      <c r="A401" s="5">
        <v>209434101</v>
      </c>
      <c r="B401" s="6" t="s">
        <v>409</v>
      </c>
      <c r="C401" s="7" t="s">
        <v>11</v>
      </c>
      <c r="D401" s="8">
        <v>1103</v>
      </c>
      <c r="E401" s="9">
        <v>0</v>
      </c>
      <c r="F401" s="9">
        <v>0</v>
      </c>
      <c r="G401" s="9">
        <v>0</v>
      </c>
      <c r="H401" s="10">
        <f t="shared" si="12"/>
        <v>0</v>
      </c>
      <c r="I401" s="11">
        <f t="shared" si="13"/>
        <v>0</v>
      </c>
    </row>
    <row r="402" spans="1:9" s="4" customFormat="1" ht="46.5" customHeight="1" x14ac:dyDescent="0.3">
      <c r="A402" s="5">
        <v>209443301</v>
      </c>
      <c r="B402" s="6" t="s">
        <v>410</v>
      </c>
      <c r="C402" s="7" t="s">
        <v>11</v>
      </c>
      <c r="D402" s="8">
        <v>0.16289999999999999</v>
      </c>
      <c r="E402" s="9">
        <v>0</v>
      </c>
      <c r="F402" s="9">
        <v>0</v>
      </c>
      <c r="G402" s="9">
        <v>0</v>
      </c>
      <c r="H402" s="10">
        <f t="shared" si="12"/>
        <v>0</v>
      </c>
      <c r="I402" s="11">
        <f t="shared" si="13"/>
        <v>0</v>
      </c>
    </row>
    <row r="403" spans="1:9" s="4" customFormat="1" ht="46.5" customHeight="1" x14ac:dyDescent="0.3">
      <c r="A403" s="5">
        <v>209454501</v>
      </c>
      <c r="B403" s="6" t="s">
        <v>411</v>
      </c>
      <c r="C403" s="7" t="s">
        <v>11</v>
      </c>
      <c r="D403" s="8">
        <v>21.6</v>
      </c>
      <c r="E403" s="9">
        <v>0</v>
      </c>
      <c r="F403" s="9">
        <v>105</v>
      </c>
      <c r="G403" s="9">
        <v>0</v>
      </c>
      <c r="H403" s="10">
        <f t="shared" si="12"/>
        <v>105</v>
      </c>
      <c r="I403" s="11">
        <f t="shared" si="13"/>
        <v>2268</v>
      </c>
    </row>
    <row r="404" spans="1:9" s="4" customFormat="1" ht="46.5" customHeight="1" x14ac:dyDescent="0.3">
      <c r="A404" s="5">
        <v>209458401</v>
      </c>
      <c r="B404" s="6" t="s">
        <v>412</v>
      </c>
      <c r="C404" s="7" t="s">
        <v>13</v>
      </c>
      <c r="D404" s="8">
        <v>70.069999999999993</v>
      </c>
      <c r="E404" s="9">
        <v>532</v>
      </c>
      <c r="F404" s="9">
        <v>0</v>
      </c>
      <c r="G404" s="9">
        <v>56</v>
      </c>
      <c r="H404" s="10">
        <f t="shared" si="12"/>
        <v>588</v>
      </c>
      <c r="I404" s="11">
        <f t="shared" si="13"/>
        <v>41201.159999999996</v>
      </c>
    </row>
    <row r="405" spans="1:9" s="4" customFormat="1" ht="46.5" customHeight="1" x14ac:dyDescent="0.3">
      <c r="A405" s="5">
        <v>209459201</v>
      </c>
      <c r="B405" s="6" t="s">
        <v>413</v>
      </c>
      <c r="C405" s="7" t="s">
        <v>11</v>
      </c>
      <c r="D405" s="8">
        <v>25.98</v>
      </c>
      <c r="E405" s="9">
        <v>6314</v>
      </c>
      <c r="F405" s="9">
        <v>318</v>
      </c>
      <c r="G405" s="9">
        <v>624</v>
      </c>
      <c r="H405" s="10">
        <f t="shared" si="12"/>
        <v>7256</v>
      </c>
      <c r="I405" s="11">
        <f t="shared" si="13"/>
        <v>188510.88</v>
      </c>
    </row>
    <row r="406" spans="1:9" s="4" customFormat="1" ht="46.5" customHeight="1" x14ac:dyDescent="0.3">
      <c r="A406" s="5">
        <v>209462801</v>
      </c>
      <c r="B406" s="6" t="s">
        <v>414</v>
      </c>
      <c r="C406" s="7" t="s">
        <v>11</v>
      </c>
      <c r="D406" s="8">
        <v>112.06</v>
      </c>
      <c r="E406" s="9">
        <v>41</v>
      </c>
      <c r="F406" s="9">
        <v>0</v>
      </c>
      <c r="G406" s="9">
        <v>0</v>
      </c>
      <c r="H406" s="10">
        <f t="shared" si="12"/>
        <v>41</v>
      </c>
      <c r="I406" s="11">
        <f t="shared" si="13"/>
        <v>4594.46</v>
      </c>
    </row>
    <row r="407" spans="1:9" s="4" customFormat="1" ht="46.5" customHeight="1" x14ac:dyDescent="0.3">
      <c r="A407" s="5">
        <v>209462901</v>
      </c>
      <c r="B407" s="6" t="s">
        <v>415</v>
      </c>
      <c r="C407" s="7" t="s">
        <v>11</v>
      </c>
      <c r="D407" s="8">
        <v>163.88</v>
      </c>
      <c r="E407" s="9">
        <v>238</v>
      </c>
      <c r="F407" s="9">
        <v>0</v>
      </c>
      <c r="G407" s="9">
        <v>2</v>
      </c>
      <c r="H407" s="10">
        <f t="shared" si="12"/>
        <v>240</v>
      </c>
      <c r="I407" s="11">
        <f t="shared" si="13"/>
        <v>39331.199999999997</v>
      </c>
    </row>
    <row r="408" spans="1:9" s="4" customFormat="1" ht="46.5" customHeight="1" x14ac:dyDescent="0.3">
      <c r="A408" s="5">
        <v>209464201</v>
      </c>
      <c r="B408" s="6" t="s">
        <v>416</v>
      </c>
      <c r="C408" s="7" t="s">
        <v>11</v>
      </c>
      <c r="D408" s="8">
        <v>92.04</v>
      </c>
      <c r="E408" s="9">
        <v>0</v>
      </c>
      <c r="F408" s="9">
        <v>0</v>
      </c>
      <c r="G408" s="9">
        <v>0</v>
      </c>
      <c r="H408" s="10">
        <f t="shared" si="12"/>
        <v>0</v>
      </c>
      <c r="I408" s="11">
        <f t="shared" si="13"/>
        <v>0</v>
      </c>
    </row>
    <row r="409" spans="1:9" s="4" customFormat="1" ht="46.5" customHeight="1" x14ac:dyDescent="0.3">
      <c r="A409" s="5">
        <v>209464301</v>
      </c>
      <c r="B409" s="6" t="s">
        <v>417</v>
      </c>
      <c r="C409" s="7" t="s">
        <v>11</v>
      </c>
      <c r="D409" s="8">
        <v>134.26</v>
      </c>
      <c r="E409" s="9">
        <v>10</v>
      </c>
      <c r="F409" s="9">
        <v>0</v>
      </c>
      <c r="G409" s="9">
        <v>0</v>
      </c>
      <c r="H409" s="10">
        <f t="shared" si="12"/>
        <v>10</v>
      </c>
      <c r="I409" s="11">
        <f t="shared" si="13"/>
        <v>1342.6</v>
      </c>
    </row>
    <row r="410" spans="1:9" s="4" customFormat="1" ht="46.5" customHeight="1" x14ac:dyDescent="0.3">
      <c r="A410" s="5">
        <v>209471301</v>
      </c>
      <c r="B410" s="6" t="s">
        <v>418</v>
      </c>
      <c r="C410" s="7" t="s">
        <v>11</v>
      </c>
      <c r="D410" s="8">
        <v>3.39</v>
      </c>
      <c r="E410" s="9">
        <v>61300</v>
      </c>
      <c r="F410" s="9">
        <v>300</v>
      </c>
      <c r="G410" s="9">
        <v>550</v>
      </c>
      <c r="H410" s="10">
        <f t="shared" si="12"/>
        <v>62150</v>
      </c>
      <c r="I410" s="11">
        <f t="shared" si="13"/>
        <v>210688.5</v>
      </c>
    </row>
    <row r="411" spans="1:9" s="4" customFormat="1" ht="46.5" customHeight="1" x14ac:dyDescent="0.3">
      <c r="A411" s="5">
        <v>209472501</v>
      </c>
      <c r="B411" s="6" t="s">
        <v>419</v>
      </c>
      <c r="C411" s="7" t="s">
        <v>13</v>
      </c>
      <c r="D411" s="8">
        <v>6.35</v>
      </c>
      <c r="E411" s="9">
        <v>0</v>
      </c>
      <c r="F411" s="9">
        <v>0</v>
      </c>
      <c r="G411" s="9">
        <v>0</v>
      </c>
      <c r="H411" s="10">
        <f t="shared" si="12"/>
        <v>0</v>
      </c>
      <c r="I411" s="11">
        <f t="shared" si="13"/>
        <v>0</v>
      </c>
    </row>
    <row r="412" spans="1:9" s="4" customFormat="1" ht="46.5" customHeight="1" x14ac:dyDescent="0.3">
      <c r="A412" s="5">
        <v>209472601</v>
      </c>
      <c r="B412" s="6" t="s">
        <v>420</v>
      </c>
      <c r="C412" s="7" t="s">
        <v>11</v>
      </c>
      <c r="D412" s="8">
        <v>1.9</v>
      </c>
      <c r="E412" s="9">
        <v>4490</v>
      </c>
      <c r="F412" s="9">
        <v>0</v>
      </c>
      <c r="G412" s="9">
        <v>0</v>
      </c>
      <c r="H412" s="10">
        <f t="shared" si="12"/>
        <v>4490</v>
      </c>
      <c r="I412" s="11">
        <f t="shared" si="13"/>
        <v>8531</v>
      </c>
    </row>
    <row r="413" spans="1:9" s="4" customFormat="1" ht="46.5" customHeight="1" x14ac:dyDescent="0.3">
      <c r="A413" s="5">
        <v>209479001</v>
      </c>
      <c r="B413" s="6" t="s">
        <v>421</v>
      </c>
      <c r="C413" s="7" t="s">
        <v>11</v>
      </c>
      <c r="D413" s="8">
        <v>21.6</v>
      </c>
      <c r="E413" s="9">
        <v>10</v>
      </c>
      <c r="F413" s="9">
        <v>0</v>
      </c>
      <c r="G413" s="9">
        <v>0</v>
      </c>
      <c r="H413" s="10">
        <f t="shared" si="12"/>
        <v>10</v>
      </c>
      <c r="I413" s="11">
        <f t="shared" si="13"/>
        <v>216</v>
      </c>
    </row>
    <row r="414" spans="1:9" s="4" customFormat="1" ht="46.5" customHeight="1" x14ac:dyDescent="0.3">
      <c r="A414" s="5">
        <v>209484301</v>
      </c>
      <c r="B414" s="6" t="s">
        <v>422</v>
      </c>
      <c r="C414" s="7" t="s">
        <v>11</v>
      </c>
      <c r="D414" s="8">
        <v>64.5</v>
      </c>
      <c r="E414" s="9">
        <v>0</v>
      </c>
      <c r="F414" s="9">
        <v>0</v>
      </c>
      <c r="G414" s="9">
        <v>0</v>
      </c>
      <c r="H414" s="10">
        <f t="shared" si="12"/>
        <v>0</v>
      </c>
      <c r="I414" s="11">
        <f t="shared" si="13"/>
        <v>0</v>
      </c>
    </row>
    <row r="415" spans="1:9" s="4" customFormat="1" ht="46.5" customHeight="1" x14ac:dyDescent="0.3">
      <c r="A415" s="5">
        <v>209484401</v>
      </c>
      <c r="B415" s="6" t="s">
        <v>423</v>
      </c>
      <c r="C415" s="7" t="s">
        <v>11</v>
      </c>
      <c r="D415" s="8">
        <v>64.5</v>
      </c>
      <c r="E415" s="9">
        <v>0</v>
      </c>
      <c r="F415" s="9">
        <v>0</v>
      </c>
      <c r="G415" s="9">
        <v>0</v>
      </c>
      <c r="H415" s="10">
        <f t="shared" si="12"/>
        <v>0</v>
      </c>
      <c r="I415" s="11">
        <f t="shared" si="13"/>
        <v>0</v>
      </c>
    </row>
    <row r="416" spans="1:9" s="4" customFormat="1" ht="46.5" customHeight="1" x14ac:dyDescent="0.3">
      <c r="A416" s="5">
        <v>209484701</v>
      </c>
      <c r="B416" s="6" t="s">
        <v>424</v>
      </c>
      <c r="C416" s="7" t="s">
        <v>11</v>
      </c>
      <c r="D416" s="8">
        <v>73.5</v>
      </c>
      <c r="E416" s="9">
        <v>90</v>
      </c>
      <c r="F416" s="9">
        <v>0</v>
      </c>
      <c r="G416" s="9">
        <v>0</v>
      </c>
      <c r="H416" s="10">
        <f t="shared" si="12"/>
        <v>90</v>
      </c>
      <c r="I416" s="11">
        <f t="shared" si="13"/>
        <v>6615</v>
      </c>
    </row>
    <row r="417" spans="1:9" s="4" customFormat="1" ht="46.5" customHeight="1" x14ac:dyDescent="0.3">
      <c r="A417" s="5">
        <v>209484801</v>
      </c>
      <c r="B417" s="6" t="s">
        <v>425</v>
      </c>
      <c r="C417" s="7" t="s">
        <v>11</v>
      </c>
      <c r="D417" s="8">
        <v>162</v>
      </c>
      <c r="E417" s="9">
        <v>110</v>
      </c>
      <c r="F417" s="9">
        <v>0</v>
      </c>
      <c r="G417" s="9">
        <v>0</v>
      </c>
      <c r="H417" s="10">
        <f t="shared" si="12"/>
        <v>110</v>
      </c>
      <c r="I417" s="11">
        <f t="shared" si="13"/>
        <v>17820</v>
      </c>
    </row>
    <row r="418" spans="1:9" s="4" customFormat="1" ht="46.5" customHeight="1" x14ac:dyDescent="0.3">
      <c r="A418" s="5">
        <v>209485301</v>
      </c>
      <c r="B418" s="6" t="s">
        <v>426</v>
      </c>
      <c r="C418" s="7" t="s">
        <v>13</v>
      </c>
      <c r="D418" s="8">
        <v>3.97</v>
      </c>
      <c r="E418" s="9">
        <v>8196</v>
      </c>
      <c r="F418" s="9">
        <v>144</v>
      </c>
      <c r="G418" s="9">
        <v>0</v>
      </c>
      <c r="H418" s="10">
        <f t="shared" si="12"/>
        <v>8340</v>
      </c>
      <c r="I418" s="11">
        <f t="shared" si="13"/>
        <v>33109.800000000003</v>
      </c>
    </row>
    <row r="419" spans="1:9" s="4" customFormat="1" ht="46.5" customHeight="1" x14ac:dyDescent="0.3">
      <c r="A419" s="5">
        <v>209485401</v>
      </c>
      <c r="B419" s="6" t="s">
        <v>427</v>
      </c>
      <c r="C419" s="7" t="s">
        <v>11</v>
      </c>
      <c r="D419" s="8">
        <v>0.65500000000000003</v>
      </c>
      <c r="E419" s="9">
        <v>0</v>
      </c>
      <c r="F419" s="9">
        <v>0</v>
      </c>
      <c r="G419" s="9">
        <v>0</v>
      </c>
      <c r="H419" s="10">
        <f t="shared" si="12"/>
        <v>0</v>
      </c>
      <c r="I419" s="11">
        <f t="shared" si="13"/>
        <v>0</v>
      </c>
    </row>
    <row r="420" spans="1:9" s="4" customFormat="1" ht="46.5" customHeight="1" x14ac:dyDescent="0.3">
      <c r="A420" s="5">
        <v>209485501</v>
      </c>
      <c r="B420" s="6" t="s">
        <v>428</v>
      </c>
      <c r="C420" s="7" t="s">
        <v>11</v>
      </c>
      <c r="D420" s="8">
        <v>0.16289999999999999</v>
      </c>
      <c r="E420" s="9">
        <v>0</v>
      </c>
      <c r="F420" s="9">
        <v>0</v>
      </c>
      <c r="G420" s="9">
        <v>0</v>
      </c>
      <c r="H420" s="10">
        <f t="shared" si="12"/>
        <v>0</v>
      </c>
      <c r="I420" s="11">
        <f t="shared" si="13"/>
        <v>0</v>
      </c>
    </row>
    <row r="421" spans="1:9" s="4" customFormat="1" ht="46.5" customHeight="1" x14ac:dyDescent="0.3">
      <c r="A421" s="5">
        <v>209485901</v>
      </c>
      <c r="B421" s="6" t="s">
        <v>429</v>
      </c>
      <c r="C421" s="7" t="s">
        <v>11</v>
      </c>
      <c r="D421" s="8">
        <v>103.91406000000001</v>
      </c>
      <c r="E421" s="9">
        <v>239</v>
      </c>
      <c r="F421" s="9">
        <v>9</v>
      </c>
      <c r="G421" s="9">
        <v>0</v>
      </c>
      <c r="H421" s="10">
        <f t="shared" si="12"/>
        <v>248</v>
      </c>
      <c r="I421" s="11">
        <f t="shared" si="13"/>
        <v>25770.686880000001</v>
      </c>
    </row>
    <row r="422" spans="1:9" s="4" customFormat="1" ht="46.5" customHeight="1" x14ac:dyDescent="0.3">
      <c r="A422" s="5">
        <v>209486001</v>
      </c>
      <c r="B422" s="6" t="s">
        <v>430</v>
      </c>
      <c r="C422" s="7" t="s">
        <v>11</v>
      </c>
      <c r="D422" s="8">
        <v>102.38601</v>
      </c>
      <c r="E422" s="9">
        <v>150</v>
      </c>
      <c r="F422" s="9">
        <v>0</v>
      </c>
      <c r="G422" s="9">
        <v>0</v>
      </c>
      <c r="H422" s="10">
        <f t="shared" si="12"/>
        <v>150</v>
      </c>
      <c r="I422" s="11">
        <f t="shared" si="13"/>
        <v>15357.9015</v>
      </c>
    </row>
    <row r="423" spans="1:9" s="4" customFormat="1" ht="46.5" customHeight="1" x14ac:dyDescent="0.3">
      <c r="A423" s="5">
        <v>209486101</v>
      </c>
      <c r="B423" s="6" t="s">
        <v>431</v>
      </c>
      <c r="C423" s="7" t="s">
        <v>11</v>
      </c>
      <c r="D423" s="8">
        <v>103.91406000000001</v>
      </c>
      <c r="E423" s="9">
        <v>254</v>
      </c>
      <c r="F423" s="9">
        <v>0</v>
      </c>
      <c r="G423" s="9">
        <v>0</v>
      </c>
      <c r="H423" s="10">
        <f t="shared" si="12"/>
        <v>254</v>
      </c>
      <c r="I423" s="11">
        <f t="shared" si="13"/>
        <v>26394.171240000003</v>
      </c>
    </row>
    <row r="424" spans="1:9" s="4" customFormat="1" ht="46.5" customHeight="1" x14ac:dyDescent="0.3">
      <c r="A424" s="5">
        <v>209486201</v>
      </c>
      <c r="B424" s="6" t="s">
        <v>432</v>
      </c>
      <c r="C424" s="7" t="s">
        <v>11</v>
      </c>
      <c r="D424" s="8">
        <v>126.54989</v>
      </c>
      <c r="E424" s="9">
        <v>0</v>
      </c>
      <c r="F424" s="9">
        <v>0</v>
      </c>
      <c r="G424" s="9">
        <v>0</v>
      </c>
      <c r="H424" s="10">
        <f t="shared" si="12"/>
        <v>0</v>
      </c>
      <c r="I424" s="11">
        <f t="shared" si="13"/>
        <v>0</v>
      </c>
    </row>
    <row r="425" spans="1:9" s="4" customFormat="1" ht="46.5" customHeight="1" x14ac:dyDescent="0.3">
      <c r="A425" s="5">
        <v>209486401</v>
      </c>
      <c r="B425" s="6" t="s">
        <v>433</v>
      </c>
      <c r="C425" s="7" t="s">
        <v>11</v>
      </c>
      <c r="D425" s="8">
        <v>92.060850000000002</v>
      </c>
      <c r="E425" s="9">
        <v>61</v>
      </c>
      <c r="F425" s="9">
        <v>0</v>
      </c>
      <c r="G425" s="9">
        <v>0</v>
      </c>
      <c r="H425" s="10">
        <f t="shared" si="12"/>
        <v>61</v>
      </c>
      <c r="I425" s="11">
        <f t="shared" si="13"/>
        <v>5615.7118499999997</v>
      </c>
    </row>
    <row r="426" spans="1:9" s="4" customFormat="1" ht="46.5" customHeight="1" x14ac:dyDescent="0.3">
      <c r="A426" s="5">
        <v>209489901</v>
      </c>
      <c r="B426" s="6" t="s">
        <v>434</v>
      </c>
      <c r="C426" s="7" t="s">
        <v>13</v>
      </c>
      <c r="D426" s="8">
        <v>24</v>
      </c>
      <c r="E426" s="9">
        <v>0</v>
      </c>
      <c r="F426" s="9">
        <v>0</v>
      </c>
      <c r="G426" s="9">
        <v>0</v>
      </c>
      <c r="H426" s="10">
        <f t="shared" si="12"/>
        <v>0</v>
      </c>
      <c r="I426" s="11">
        <f t="shared" si="13"/>
        <v>0</v>
      </c>
    </row>
    <row r="427" spans="1:9" s="4" customFormat="1" ht="46.5" customHeight="1" x14ac:dyDescent="0.3">
      <c r="A427" s="5">
        <v>209493501</v>
      </c>
      <c r="B427" s="6" t="s">
        <v>435</v>
      </c>
      <c r="C427" s="7" t="s">
        <v>11</v>
      </c>
      <c r="D427" s="8">
        <v>103.91406000000001</v>
      </c>
      <c r="E427" s="9">
        <v>108</v>
      </c>
      <c r="F427" s="9">
        <v>17</v>
      </c>
      <c r="G427" s="9">
        <v>0</v>
      </c>
      <c r="H427" s="10">
        <f t="shared" si="12"/>
        <v>125</v>
      </c>
      <c r="I427" s="11">
        <f t="shared" si="13"/>
        <v>12989.257500000002</v>
      </c>
    </row>
    <row r="428" spans="1:9" s="4" customFormat="1" ht="46.5" customHeight="1" x14ac:dyDescent="0.3">
      <c r="A428" s="5">
        <v>209496501</v>
      </c>
      <c r="B428" s="6" t="s">
        <v>436</v>
      </c>
      <c r="C428" s="7" t="s">
        <v>13</v>
      </c>
      <c r="D428" s="8">
        <v>24</v>
      </c>
      <c r="E428" s="9">
        <v>0</v>
      </c>
      <c r="F428" s="9">
        <v>0</v>
      </c>
      <c r="G428" s="9">
        <v>0</v>
      </c>
      <c r="H428" s="10">
        <f t="shared" si="12"/>
        <v>0</v>
      </c>
      <c r="I428" s="11">
        <f t="shared" si="13"/>
        <v>0</v>
      </c>
    </row>
    <row r="429" spans="1:9" s="4" customFormat="1" ht="46.5" customHeight="1" x14ac:dyDescent="0.3">
      <c r="A429" s="5">
        <v>209518001</v>
      </c>
      <c r="B429" s="6" t="s">
        <v>437</v>
      </c>
      <c r="C429" s="7" t="s">
        <v>11</v>
      </c>
      <c r="D429" s="8">
        <v>1.74</v>
      </c>
      <c r="E429" s="9">
        <v>0</v>
      </c>
      <c r="F429" s="9">
        <v>0</v>
      </c>
      <c r="G429" s="9">
        <v>0</v>
      </c>
      <c r="H429" s="10">
        <f t="shared" si="12"/>
        <v>0</v>
      </c>
      <c r="I429" s="11">
        <f t="shared" si="13"/>
        <v>0</v>
      </c>
    </row>
    <row r="430" spans="1:9" s="4" customFormat="1" ht="46.5" customHeight="1" x14ac:dyDescent="0.3">
      <c r="A430" s="5">
        <v>209519101</v>
      </c>
      <c r="B430" s="6" t="s">
        <v>438</v>
      </c>
      <c r="C430" s="7" t="s">
        <v>13</v>
      </c>
      <c r="D430" s="8">
        <v>16</v>
      </c>
      <c r="E430" s="9">
        <v>0</v>
      </c>
      <c r="F430" s="9">
        <v>0</v>
      </c>
      <c r="G430" s="9">
        <v>0</v>
      </c>
      <c r="H430" s="10">
        <f t="shared" si="12"/>
        <v>0</v>
      </c>
      <c r="I430" s="11">
        <f t="shared" si="13"/>
        <v>0</v>
      </c>
    </row>
    <row r="431" spans="1:9" s="4" customFormat="1" ht="46.5" customHeight="1" x14ac:dyDescent="0.3">
      <c r="A431" s="5">
        <v>209521601</v>
      </c>
      <c r="B431" s="6" t="s">
        <v>439</v>
      </c>
      <c r="C431" s="7" t="s">
        <v>11</v>
      </c>
      <c r="D431" s="8">
        <v>11.8</v>
      </c>
      <c r="E431" s="9">
        <v>0</v>
      </c>
      <c r="F431" s="9">
        <v>0</v>
      </c>
      <c r="G431" s="9">
        <v>0</v>
      </c>
      <c r="H431" s="10">
        <f t="shared" si="12"/>
        <v>0</v>
      </c>
      <c r="I431" s="11">
        <f t="shared" si="13"/>
        <v>0</v>
      </c>
    </row>
    <row r="432" spans="1:9" s="4" customFormat="1" ht="46.5" customHeight="1" x14ac:dyDescent="0.3">
      <c r="A432" s="5">
        <v>209540801</v>
      </c>
      <c r="B432" s="6" t="s">
        <v>440</v>
      </c>
      <c r="C432" s="7" t="s">
        <v>11</v>
      </c>
      <c r="D432" s="8">
        <v>21.99</v>
      </c>
      <c r="E432" s="9">
        <v>150</v>
      </c>
      <c r="F432" s="9">
        <v>0</v>
      </c>
      <c r="G432" s="9">
        <v>0</v>
      </c>
      <c r="H432" s="10">
        <f t="shared" si="12"/>
        <v>150</v>
      </c>
      <c r="I432" s="11">
        <f t="shared" si="13"/>
        <v>3298.4999999999995</v>
      </c>
    </row>
    <row r="433" spans="1:9" s="4" customFormat="1" ht="46.5" customHeight="1" x14ac:dyDescent="0.3">
      <c r="A433" s="5">
        <v>209541001</v>
      </c>
      <c r="B433" s="6" t="s">
        <v>441</v>
      </c>
      <c r="C433" s="7" t="s">
        <v>11</v>
      </c>
      <c r="D433" s="8">
        <v>44.88</v>
      </c>
      <c r="E433" s="9">
        <v>8180</v>
      </c>
      <c r="F433" s="9">
        <v>0</v>
      </c>
      <c r="G433" s="9">
        <v>590</v>
      </c>
      <c r="H433" s="10">
        <f t="shared" si="12"/>
        <v>8770</v>
      </c>
      <c r="I433" s="11">
        <f t="shared" si="13"/>
        <v>393597.60000000003</v>
      </c>
    </row>
    <row r="434" spans="1:9" s="4" customFormat="1" ht="46.5" customHeight="1" x14ac:dyDescent="0.3">
      <c r="A434" s="5">
        <v>209542201</v>
      </c>
      <c r="B434" s="6" t="s">
        <v>442</v>
      </c>
      <c r="C434" s="7" t="s">
        <v>13</v>
      </c>
      <c r="D434" s="8">
        <v>1.48</v>
      </c>
      <c r="E434" s="9">
        <v>14544</v>
      </c>
      <c r="F434" s="9">
        <v>0</v>
      </c>
      <c r="G434" s="9">
        <v>0</v>
      </c>
      <c r="H434" s="10">
        <f t="shared" si="12"/>
        <v>14544</v>
      </c>
      <c r="I434" s="11">
        <f t="shared" si="13"/>
        <v>21525.119999999999</v>
      </c>
    </row>
    <row r="435" spans="1:9" s="4" customFormat="1" ht="46.5" customHeight="1" x14ac:dyDescent="0.3">
      <c r="A435" s="5">
        <v>209546001</v>
      </c>
      <c r="B435" s="6" t="s">
        <v>443</v>
      </c>
      <c r="C435" s="7" t="s">
        <v>13</v>
      </c>
      <c r="D435" s="8">
        <v>0.46</v>
      </c>
      <c r="E435" s="9">
        <v>0</v>
      </c>
      <c r="F435" s="9">
        <v>0</v>
      </c>
      <c r="G435" s="9">
        <v>0</v>
      </c>
      <c r="H435" s="10">
        <f t="shared" si="12"/>
        <v>0</v>
      </c>
      <c r="I435" s="11">
        <f t="shared" si="13"/>
        <v>0</v>
      </c>
    </row>
    <row r="436" spans="1:9" s="4" customFormat="1" ht="46.5" customHeight="1" x14ac:dyDescent="0.3">
      <c r="A436" s="5">
        <v>209546301</v>
      </c>
      <c r="B436" s="6" t="s">
        <v>444</v>
      </c>
      <c r="C436" s="7" t="s">
        <v>11</v>
      </c>
      <c r="D436" s="8">
        <v>0.57809999999999995</v>
      </c>
      <c r="E436" s="9">
        <v>0</v>
      </c>
      <c r="F436" s="9">
        <v>0</v>
      </c>
      <c r="G436" s="9">
        <v>0</v>
      </c>
      <c r="H436" s="10">
        <f t="shared" si="12"/>
        <v>0</v>
      </c>
      <c r="I436" s="11">
        <f t="shared" si="13"/>
        <v>0</v>
      </c>
    </row>
    <row r="437" spans="1:9" s="4" customFormat="1" ht="46.5" customHeight="1" x14ac:dyDescent="0.3">
      <c r="A437" s="5">
        <v>209546401</v>
      </c>
      <c r="B437" s="6" t="s">
        <v>445</v>
      </c>
      <c r="C437" s="7" t="s">
        <v>11</v>
      </c>
      <c r="D437" s="8">
        <v>0.50900000000000001</v>
      </c>
      <c r="E437" s="9">
        <v>0</v>
      </c>
      <c r="F437" s="9">
        <v>0</v>
      </c>
      <c r="G437" s="9">
        <v>0</v>
      </c>
      <c r="H437" s="10">
        <f t="shared" si="12"/>
        <v>0</v>
      </c>
      <c r="I437" s="11">
        <f t="shared" si="13"/>
        <v>0</v>
      </c>
    </row>
    <row r="438" spans="1:9" s="4" customFormat="1" ht="46.5" customHeight="1" x14ac:dyDescent="0.3">
      <c r="A438" s="5">
        <v>209559101</v>
      </c>
      <c r="B438" s="6" t="s">
        <v>446</v>
      </c>
      <c r="C438" s="7" t="s">
        <v>11</v>
      </c>
      <c r="D438" s="8">
        <v>99</v>
      </c>
      <c r="E438" s="9">
        <v>0</v>
      </c>
      <c r="F438" s="9">
        <v>0</v>
      </c>
      <c r="G438" s="9">
        <v>0</v>
      </c>
      <c r="H438" s="10">
        <f t="shared" si="12"/>
        <v>0</v>
      </c>
      <c r="I438" s="11">
        <f t="shared" si="13"/>
        <v>0</v>
      </c>
    </row>
    <row r="439" spans="1:9" s="4" customFormat="1" ht="46.5" customHeight="1" x14ac:dyDescent="0.3">
      <c r="A439" s="5">
        <v>209559201</v>
      </c>
      <c r="B439" s="6" t="s">
        <v>447</v>
      </c>
      <c r="C439" s="7" t="s">
        <v>11</v>
      </c>
      <c r="D439" s="8">
        <v>40.691400000000002</v>
      </c>
      <c r="E439" s="9">
        <v>391</v>
      </c>
      <c r="F439" s="9">
        <v>0</v>
      </c>
      <c r="G439" s="9">
        <v>0</v>
      </c>
      <c r="H439" s="10">
        <f t="shared" si="12"/>
        <v>391</v>
      </c>
      <c r="I439" s="11">
        <f t="shared" si="13"/>
        <v>15910.3374</v>
      </c>
    </row>
    <row r="440" spans="1:9" s="4" customFormat="1" ht="46.5" customHeight="1" x14ac:dyDescent="0.3">
      <c r="A440" s="5">
        <v>209559401</v>
      </c>
      <c r="B440" s="6" t="s">
        <v>448</v>
      </c>
      <c r="C440" s="7" t="s">
        <v>11</v>
      </c>
      <c r="D440" s="8">
        <v>44.777999999999999</v>
      </c>
      <c r="E440" s="9">
        <v>45</v>
      </c>
      <c r="F440" s="9">
        <v>0</v>
      </c>
      <c r="G440" s="9">
        <v>0</v>
      </c>
      <c r="H440" s="10">
        <f t="shared" si="12"/>
        <v>45</v>
      </c>
      <c r="I440" s="11">
        <f t="shared" si="13"/>
        <v>2015.01</v>
      </c>
    </row>
    <row r="441" spans="1:9" s="4" customFormat="1" ht="46.5" customHeight="1" x14ac:dyDescent="0.3">
      <c r="A441" s="5">
        <v>209559601</v>
      </c>
      <c r="B441" s="6" t="s">
        <v>449</v>
      </c>
      <c r="C441" s="7" t="s">
        <v>11</v>
      </c>
      <c r="D441" s="8">
        <v>44.65</v>
      </c>
      <c r="E441" s="9">
        <v>253</v>
      </c>
      <c r="F441" s="9">
        <v>0</v>
      </c>
      <c r="G441" s="9">
        <v>0</v>
      </c>
      <c r="H441" s="10">
        <f t="shared" si="12"/>
        <v>253</v>
      </c>
      <c r="I441" s="11">
        <f t="shared" si="13"/>
        <v>11296.449999999999</v>
      </c>
    </row>
    <row r="442" spans="1:9" s="4" customFormat="1" ht="46.5" customHeight="1" x14ac:dyDescent="0.3">
      <c r="A442" s="5">
        <v>209559701</v>
      </c>
      <c r="B442" s="6" t="s">
        <v>450</v>
      </c>
      <c r="C442" s="7" t="s">
        <v>11</v>
      </c>
      <c r="D442" s="8">
        <v>12.33</v>
      </c>
      <c r="E442" s="9">
        <v>30</v>
      </c>
      <c r="F442" s="9">
        <v>0</v>
      </c>
      <c r="G442" s="9">
        <v>0</v>
      </c>
      <c r="H442" s="10">
        <f t="shared" si="12"/>
        <v>30</v>
      </c>
      <c r="I442" s="11">
        <f t="shared" si="13"/>
        <v>369.9</v>
      </c>
    </row>
    <row r="443" spans="1:9" s="4" customFormat="1" ht="46.5" customHeight="1" x14ac:dyDescent="0.3">
      <c r="A443" s="5">
        <v>209559801</v>
      </c>
      <c r="B443" s="6" t="s">
        <v>451</v>
      </c>
      <c r="C443" s="7" t="s">
        <v>11</v>
      </c>
      <c r="D443" s="8">
        <v>40</v>
      </c>
      <c r="E443" s="9">
        <v>178</v>
      </c>
      <c r="F443" s="9">
        <v>0</v>
      </c>
      <c r="G443" s="9">
        <v>0</v>
      </c>
      <c r="H443" s="10">
        <f t="shared" si="12"/>
        <v>178</v>
      </c>
      <c r="I443" s="11">
        <f t="shared" si="13"/>
        <v>7120</v>
      </c>
    </row>
    <row r="444" spans="1:9" s="4" customFormat="1" ht="46.5" customHeight="1" x14ac:dyDescent="0.3">
      <c r="A444" s="5">
        <v>209559901</v>
      </c>
      <c r="B444" s="6" t="s">
        <v>452</v>
      </c>
      <c r="C444" s="7" t="s">
        <v>11</v>
      </c>
      <c r="D444" s="8">
        <v>40.691400000000002</v>
      </c>
      <c r="E444" s="9">
        <v>209</v>
      </c>
      <c r="F444" s="9">
        <v>0</v>
      </c>
      <c r="G444" s="9">
        <v>0</v>
      </c>
      <c r="H444" s="10">
        <f t="shared" si="12"/>
        <v>209</v>
      </c>
      <c r="I444" s="11">
        <f t="shared" si="13"/>
        <v>8504.5025999999998</v>
      </c>
    </row>
    <row r="445" spans="1:9" s="4" customFormat="1" ht="46.5" customHeight="1" x14ac:dyDescent="0.3">
      <c r="A445" s="5">
        <v>209560201</v>
      </c>
      <c r="B445" s="6" t="s">
        <v>453</v>
      </c>
      <c r="C445" s="7" t="s">
        <v>11</v>
      </c>
      <c r="D445" s="8">
        <v>44.542999999999999</v>
      </c>
      <c r="E445" s="9">
        <v>148</v>
      </c>
      <c r="F445" s="9">
        <v>0</v>
      </c>
      <c r="G445" s="9">
        <v>0</v>
      </c>
      <c r="H445" s="10">
        <f t="shared" si="12"/>
        <v>148</v>
      </c>
      <c r="I445" s="11">
        <f t="shared" si="13"/>
        <v>6592.3639999999996</v>
      </c>
    </row>
    <row r="446" spans="1:9" s="4" customFormat="1" ht="46.5" customHeight="1" x14ac:dyDescent="0.3">
      <c r="A446" s="5">
        <v>209560301</v>
      </c>
      <c r="B446" s="6" t="s">
        <v>454</v>
      </c>
      <c r="C446" s="7" t="s">
        <v>11</v>
      </c>
      <c r="D446" s="8">
        <v>40.523000000000003</v>
      </c>
      <c r="E446" s="9">
        <v>170</v>
      </c>
      <c r="F446" s="9">
        <v>0</v>
      </c>
      <c r="G446" s="9">
        <v>0</v>
      </c>
      <c r="H446" s="10">
        <f t="shared" si="12"/>
        <v>170</v>
      </c>
      <c r="I446" s="11">
        <f t="shared" si="13"/>
        <v>6888.9100000000008</v>
      </c>
    </row>
    <row r="447" spans="1:9" s="4" customFormat="1" ht="46.5" customHeight="1" x14ac:dyDescent="0.3">
      <c r="A447" s="5">
        <v>209560401</v>
      </c>
      <c r="B447" s="6" t="s">
        <v>455</v>
      </c>
      <c r="C447" s="7" t="s">
        <v>11</v>
      </c>
      <c r="D447" s="8">
        <v>14.54</v>
      </c>
      <c r="E447" s="9">
        <v>649</v>
      </c>
      <c r="F447" s="9">
        <v>0</v>
      </c>
      <c r="G447" s="9">
        <v>0</v>
      </c>
      <c r="H447" s="10">
        <f t="shared" si="12"/>
        <v>649</v>
      </c>
      <c r="I447" s="11">
        <f t="shared" si="13"/>
        <v>9436.4599999999991</v>
      </c>
    </row>
    <row r="448" spans="1:9" s="4" customFormat="1" ht="46.5" customHeight="1" x14ac:dyDescent="0.3">
      <c r="A448" s="5">
        <v>209560501</v>
      </c>
      <c r="B448" s="6" t="s">
        <v>456</v>
      </c>
      <c r="C448" s="7" t="s">
        <v>11</v>
      </c>
      <c r="D448" s="8">
        <v>13.888</v>
      </c>
      <c r="E448" s="9">
        <v>34</v>
      </c>
      <c r="F448" s="9">
        <v>0</v>
      </c>
      <c r="G448" s="9">
        <v>0</v>
      </c>
      <c r="H448" s="10">
        <f t="shared" si="12"/>
        <v>34</v>
      </c>
      <c r="I448" s="11">
        <f t="shared" si="13"/>
        <v>472.19200000000001</v>
      </c>
    </row>
    <row r="449" spans="1:9" s="4" customFormat="1" ht="46.5" customHeight="1" x14ac:dyDescent="0.3">
      <c r="A449" s="5">
        <v>209564401</v>
      </c>
      <c r="B449" s="6" t="s">
        <v>457</v>
      </c>
      <c r="C449" s="7" t="s">
        <v>13</v>
      </c>
      <c r="D449" s="8">
        <v>5.36</v>
      </c>
      <c r="E449" s="9">
        <v>0</v>
      </c>
      <c r="F449" s="9">
        <v>0</v>
      </c>
      <c r="G449" s="9">
        <v>0</v>
      </c>
      <c r="H449" s="10">
        <f t="shared" si="12"/>
        <v>0</v>
      </c>
      <c r="I449" s="11">
        <f t="shared" si="13"/>
        <v>0</v>
      </c>
    </row>
    <row r="450" spans="1:9" s="4" customFormat="1" ht="46.5" customHeight="1" x14ac:dyDescent="0.3">
      <c r="A450" s="5">
        <v>209564501</v>
      </c>
      <c r="B450" s="6" t="s">
        <v>458</v>
      </c>
      <c r="C450" s="7" t="s">
        <v>13</v>
      </c>
      <c r="D450" s="8">
        <v>18.37</v>
      </c>
      <c r="E450" s="9">
        <v>480</v>
      </c>
      <c r="F450" s="9">
        <v>0</v>
      </c>
      <c r="G450" s="9">
        <v>0</v>
      </c>
      <c r="H450" s="10">
        <f t="shared" si="12"/>
        <v>480</v>
      </c>
      <c r="I450" s="11">
        <f t="shared" si="13"/>
        <v>8817.6</v>
      </c>
    </row>
    <row r="451" spans="1:9" s="4" customFormat="1" ht="46.5" customHeight="1" x14ac:dyDescent="0.3">
      <c r="A451" s="5">
        <v>209565201</v>
      </c>
      <c r="B451" s="6" t="s">
        <v>459</v>
      </c>
      <c r="C451" s="7" t="s">
        <v>11</v>
      </c>
      <c r="D451" s="8">
        <v>165</v>
      </c>
      <c r="E451" s="9">
        <v>322</v>
      </c>
      <c r="F451" s="9">
        <v>0</v>
      </c>
      <c r="G451" s="9">
        <v>0</v>
      </c>
      <c r="H451" s="10">
        <f t="shared" si="12"/>
        <v>322</v>
      </c>
      <c r="I451" s="11">
        <f t="shared" si="13"/>
        <v>53130</v>
      </c>
    </row>
    <row r="452" spans="1:9" s="4" customFormat="1" ht="46.5" customHeight="1" x14ac:dyDescent="0.3">
      <c r="A452" s="5">
        <v>209566001</v>
      </c>
      <c r="B452" s="6" t="s">
        <v>460</v>
      </c>
      <c r="C452" s="7" t="s">
        <v>13</v>
      </c>
      <c r="D452" s="8">
        <v>73</v>
      </c>
      <c r="E452" s="9">
        <v>578</v>
      </c>
      <c r="F452" s="9">
        <v>0</v>
      </c>
      <c r="G452" s="9">
        <v>0</v>
      </c>
      <c r="H452" s="10">
        <f t="shared" ref="H452:H515" si="14">SUM(E452:G452)</f>
        <v>578</v>
      </c>
      <c r="I452" s="11">
        <f t="shared" ref="I452:I515" si="15">D452*H452</f>
        <v>42194</v>
      </c>
    </row>
    <row r="453" spans="1:9" s="4" customFormat="1" ht="46.5" customHeight="1" x14ac:dyDescent="0.3">
      <c r="A453" s="5">
        <v>209566101</v>
      </c>
      <c r="B453" s="6" t="s">
        <v>461</v>
      </c>
      <c r="C453" s="7" t="s">
        <v>13</v>
      </c>
      <c r="D453" s="8">
        <v>22</v>
      </c>
      <c r="E453" s="9">
        <v>0</v>
      </c>
      <c r="F453" s="9">
        <v>0</v>
      </c>
      <c r="G453" s="9">
        <v>0</v>
      </c>
      <c r="H453" s="10">
        <f t="shared" si="14"/>
        <v>0</v>
      </c>
      <c r="I453" s="11">
        <f t="shared" si="15"/>
        <v>0</v>
      </c>
    </row>
    <row r="454" spans="1:9" s="4" customFormat="1" ht="46.5" customHeight="1" x14ac:dyDescent="0.3">
      <c r="A454" s="5">
        <v>209566801</v>
      </c>
      <c r="B454" s="6" t="s">
        <v>462</v>
      </c>
      <c r="C454" s="7" t="s">
        <v>11</v>
      </c>
      <c r="D454" s="8">
        <v>10.95</v>
      </c>
      <c r="E454" s="9">
        <v>110</v>
      </c>
      <c r="F454" s="9">
        <v>0</v>
      </c>
      <c r="G454" s="9">
        <v>0</v>
      </c>
      <c r="H454" s="10">
        <f t="shared" si="14"/>
        <v>110</v>
      </c>
      <c r="I454" s="11">
        <f t="shared" si="15"/>
        <v>1204.5</v>
      </c>
    </row>
    <row r="455" spans="1:9" s="4" customFormat="1" ht="46.5" customHeight="1" x14ac:dyDescent="0.3">
      <c r="A455" s="5">
        <v>209585001</v>
      </c>
      <c r="B455" s="6" t="s">
        <v>463</v>
      </c>
      <c r="C455" s="7" t="s">
        <v>13</v>
      </c>
      <c r="D455" s="8">
        <v>50</v>
      </c>
      <c r="E455" s="9">
        <v>0</v>
      </c>
      <c r="F455" s="9">
        <v>0</v>
      </c>
      <c r="G455" s="9">
        <v>0</v>
      </c>
      <c r="H455" s="10">
        <f t="shared" si="14"/>
        <v>0</v>
      </c>
      <c r="I455" s="11">
        <f t="shared" si="15"/>
        <v>0</v>
      </c>
    </row>
    <row r="456" spans="1:9" s="4" customFormat="1" ht="46.5" customHeight="1" x14ac:dyDescent="0.3">
      <c r="A456" s="5">
        <v>209590301</v>
      </c>
      <c r="B456" s="6" t="s">
        <v>464</v>
      </c>
      <c r="C456" s="7" t="s">
        <v>13</v>
      </c>
      <c r="D456" s="8">
        <v>881.49</v>
      </c>
      <c r="E456" s="9">
        <v>0</v>
      </c>
      <c r="F456" s="9">
        <v>0</v>
      </c>
      <c r="G456" s="9">
        <v>12</v>
      </c>
      <c r="H456" s="10">
        <f t="shared" si="14"/>
        <v>12</v>
      </c>
      <c r="I456" s="11">
        <f t="shared" si="15"/>
        <v>10577.880000000001</v>
      </c>
    </row>
    <row r="457" spans="1:9" s="4" customFormat="1" ht="46.5" customHeight="1" x14ac:dyDescent="0.3">
      <c r="A457" s="5">
        <v>209603601</v>
      </c>
      <c r="B457" s="6" t="s">
        <v>465</v>
      </c>
      <c r="C457" s="7" t="s">
        <v>13</v>
      </c>
      <c r="D457" s="8">
        <v>3</v>
      </c>
      <c r="E457" s="9">
        <v>0</v>
      </c>
      <c r="F457" s="9">
        <v>0</v>
      </c>
      <c r="G457" s="9">
        <v>0</v>
      </c>
      <c r="H457" s="10">
        <f t="shared" si="14"/>
        <v>0</v>
      </c>
      <c r="I457" s="11">
        <f t="shared" si="15"/>
        <v>0</v>
      </c>
    </row>
    <row r="458" spans="1:9" s="4" customFormat="1" ht="46.5" customHeight="1" x14ac:dyDescent="0.3">
      <c r="A458" s="5">
        <v>209611001</v>
      </c>
      <c r="B458" s="6" t="s">
        <v>466</v>
      </c>
      <c r="C458" s="7" t="s">
        <v>11</v>
      </c>
      <c r="D458" s="8">
        <v>37.639949999999999</v>
      </c>
      <c r="E458" s="9">
        <v>0</v>
      </c>
      <c r="F458" s="9">
        <v>0</v>
      </c>
      <c r="G458" s="9">
        <v>0</v>
      </c>
      <c r="H458" s="10">
        <f t="shared" si="14"/>
        <v>0</v>
      </c>
      <c r="I458" s="11">
        <f t="shared" si="15"/>
        <v>0</v>
      </c>
    </row>
    <row r="459" spans="1:9" s="4" customFormat="1" ht="46.5" customHeight="1" x14ac:dyDescent="0.3">
      <c r="A459" s="5">
        <v>209666301</v>
      </c>
      <c r="B459" s="6" t="s">
        <v>467</v>
      </c>
      <c r="C459" s="7" t="s">
        <v>11</v>
      </c>
      <c r="D459" s="8">
        <v>54.9</v>
      </c>
      <c r="E459" s="9">
        <v>151</v>
      </c>
      <c r="F459" s="9">
        <v>150</v>
      </c>
      <c r="G459" s="9">
        <v>288</v>
      </c>
      <c r="H459" s="10">
        <f t="shared" si="14"/>
        <v>589</v>
      </c>
      <c r="I459" s="11">
        <f t="shared" si="15"/>
        <v>32336.1</v>
      </c>
    </row>
    <row r="460" spans="1:9" s="4" customFormat="1" ht="46.5" customHeight="1" x14ac:dyDescent="0.3">
      <c r="A460" s="5">
        <v>209726201</v>
      </c>
      <c r="B460" s="6" t="s">
        <v>468</v>
      </c>
      <c r="C460" s="7" t="s">
        <v>13</v>
      </c>
      <c r="D460" s="8">
        <v>18.5</v>
      </c>
      <c r="E460" s="9">
        <v>0</v>
      </c>
      <c r="F460" s="9">
        <v>0</v>
      </c>
      <c r="G460" s="9">
        <v>0</v>
      </c>
      <c r="H460" s="10">
        <f t="shared" si="14"/>
        <v>0</v>
      </c>
      <c r="I460" s="11">
        <f t="shared" si="15"/>
        <v>0</v>
      </c>
    </row>
    <row r="461" spans="1:9" s="4" customFormat="1" ht="46.5" customHeight="1" x14ac:dyDescent="0.3">
      <c r="A461" s="5">
        <v>209726301</v>
      </c>
      <c r="B461" s="6" t="s">
        <v>469</v>
      </c>
      <c r="C461" s="7" t="s">
        <v>13</v>
      </c>
      <c r="D461" s="8">
        <v>29.5</v>
      </c>
      <c r="E461" s="9">
        <v>0</v>
      </c>
      <c r="F461" s="9">
        <v>0</v>
      </c>
      <c r="G461" s="9">
        <v>0</v>
      </c>
      <c r="H461" s="10">
        <f t="shared" si="14"/>
        <v>0</v>
      </c>
      <c r="I461" s="11">
        <f t="shared" si="15"/>
        <v>0</v>
      </c>
    </row>
    <row r="462" spans="1:9" s="4" customFormat="1" ht="46.5" customHeight="1" x14ac:dyDescent="0.3">
      <c r="A462" s="5">
        <v>209770201</v>
      </c>
      <c r="B462" s="6" t="s">
        <v>470</v>
      </c>
      <c r="C462" s="7" t="s">
        <v>11</v>
      </c>
      <c r="D462" s="8">
        <v>3.27E-2</v>
      </c>
      <c r="E462" s="9">
        <v>159500</v>
      </c>
      <c r="F462" s="9">
        <v>11500</v>
      </c>
      <c r="G462" s="9">
        <v>0</v>
      </c>
      <c r="H462" s="10">
        <f t="shared" si="14"/>
        <v>171000</v>
      </c>
      <c r="I462" s="11">
        <f t="shared" si="15"/>
        <v>5591.7</v>
      </c>
    </row>
    <row r="463" spans="1:9" s="4" customFormat="1" ht="46.5" customHeight="1" x14ac:dyDescent="0.3">
      <c r="A463" s="5">
        <v>209770301</v>
      </c>
      <c r="B463" s="6" t="s">
        <v>471</v>
      </c>
      <c r="C463" s="7" t="s">
        <v>11</v>
      </c>
      <c r="D463" s="8">
        <v>1.6500000000000001E-2</v>
      </c>
      <c r="E463" s="9">
        <v>0</v>
      </c>
      <c r="F463" s="9">
        <v>0</v>
      </c>
      <c r="G463" s="9">
        <v>0</v>
      </c>
      <c r="H463" s="10">
        <f t="shared" si="14"/>
        <v>0</v>
      </c>
      <c r="I463" s="11">
        <f t="shared" si="15"/>
        <v>0</v>
      </c>
    </row>
    <row r="464" spans="1:9" s="4" customFormat="1" ht="46.5" customHeight="1" x14ac:dyDescent="0.3">
      <c r="A464" s="5">
        <v>209817201</v>
      </c>
      <c r="B464" s="6" t="s">
        <v>472</v>
      </c>
      <c r="C464" s="7" t="s">
        <v>11</v>
      </c>
      <c r="D464" s="8">
        <v>11.23</v>
      </c>
      <c r="E464" s="9">
        <v>6742</v>
      </c>
      <c r="F464" s="9">
        <v>96</v>
      </c>
      <c r="G464" s="9">
        <v>192</v>
      </c>
      <c r="H464" s="10">
        <f t="shared" si="14"/>
        <v>7030</v>
      </c>
      <c r="I464" s="11">
        <f t="shared" si="15"/>
        <v>78946.900000000009</v>
      </c>
    </row>
    <row r="465" spans="1:9" s="4" customFormat="1" ht="46.5" customHeight="1" x14ac:dyDescent="0.3">
      <c r="A465" s="5">
        <v>209819201</v>
      </c>
      <c r="B465" s="6" t="s">
        <v>473</v>
      </c>
      <c r="C465" s="7" t="s">
        <v>11</v>
      </c>
      <c r="D465" s="8">
        <v>33.1</v>
      </c>
      <c r="E465" s="9">
        <v>7814</v>
      </c>
      <c r="F465" s="9">
        <v>160</v>
      </c>
      <c r="G465" s="9">
        <v>0</v>
      </c>
      <c r="H465" s="10">
        <f t="shared" si="14"/>
        <v>7974</v>
      </c>
      <c r="I465" s="11">
        <f t="shared" si="15"/>
        <v>263939.40000000002</v>
      </c>
    </row>
    <row r="466" spans="1:9" s="4" customFormat="1" ht="46.5" customHeight="1" x14ac:dyDescent="0.3">
      <c r="A466" s="5">
        <v>209819301</v>
      </c>
      <c r="B466" s="6" t="s">
        <v>474</v>
      </c>
      <c r="C466" s="7" t="s">
        <v>11</v>
      </c>
      <c r="D466" s="8">
        <v>33.25</v>
      </c>
      <c r="E466" s="9">
        <v>3208</v>
      </c>
      <c r="F466" s="9">
        <v>0</v>
      </c>
      <c r="G466" s="9">
        <v>0</v>
      </c>
      <c r="H466" s="10">
        <f t="shared" si="14"/>
        <v>3208</v>
      </c>
      <c r="I466" s="11">
        <f t="shared" si="15"/>
        <v>106666</v>
      </c>
    </row>
    <row r="467" spans="1:9" s="4" customFormat="1" ht="46.5" customHeight="1" x14ac:dyDescent="0.3">
      <c r="A467" s="5">
        <v>209821001</v>
      </c>
      <c r="B467" s="6" t="s">
        <v>475</v>
      </c>
      <c r="C467" s="7" t="s">
        <v>11</v>
      </c>
      <c r="D467" s="8">
        <v>201.33876000000001</v>
      </c>
      <c r="E467" s="9">
        <v>0</v>
      </c>
      <c r="F467" s="9">
        <v>0</v>
      </c>
      <c r="G467" s="9">
        <v>0</v>
      </c>
      <c r="H467" s="10">
        <f t="shared" si="14"/>
        <v>0</v>
      </c>
      <c r="I467" s="11">
        <f t="shared" si="15"/>
        <v>0</v>
      </c>
    </row>
    <row r="468" spans="1:9" s="4" customFormat="1" ht="46.5" customHeight="1" x14ac:dyDescent="0.3">
      <c r="A468" s="5">
        <v>209833001</v>
      </c>
      <c r="B468" s="6" t="s">
        <v>476</v>
      </c>
      <c r="C468" s="7" t="s">
        <v>11</v>
      </c>
      <c r="D468" s="8">
        <v>0.31</v>
      </c>
      <c r="E468" s="9">
        <v>1190560</v>
      </c>
      <c r="F468" s="9">
        <v>0</v>
      </c>
      <c r="G468" s="9">
        <v>0</v>
      </c>
      <c r="H468" s="10">
        <f t="shared" si="14"/>
        <v>1190560</v>
      </c>
      <c r="I468" s="11">
        <f t="shared" si="15"/>
        <v>369073.6</v>
      </c>
    </row>
    <row r="469" spans="1:9" s="4" customFormat="1" ht="46.5" customHeight="1" x14ac:dyDescent="0.3">
      <c r="A469" s="5">
        <v>209833101</v>
      </c>
      <c r="B469" s="6" t="s">
        <v>477</v>
      </c>
      <c r="C469" s="7" t="s">
        <v>11</v>
      </c>
      <c r="D469" s="8">
        <v>0.33</v>
      </c>
      <c r="E469" s="9">
        <v>0</v>
      </c>
      <c r="F469" s="9">
        <v>0</v>
      </c>
      <c r="G469" s="9">
        <v>20000</v>
      </c>
      <c r="H469" s="10">
        <f t="shared" si="14"/>
        <v>20000</v>
      </c>
      <c r="I469" s="11">
        <f t="shared" si="15"/>
        <v>6600</v>
      </c>
    </row>
    <row r="470" spans="1:9" s="4" customFormat="1" ht="46.5" customHeight="1" x14ac:dyDescent="0.3">
      <c r="A470" s="5">
        <v>209833401</v>
      </c>
      <c r="B470" s="6" t="s">
        <v>478</v>
      </c>
      <c r="C470" s="7" t="s">
        <v>11</v>
      </c>
      <c r="D470" s="8">
        <v>20.420000000000002</v>
      </c>
      <c r="E470" s="9">
        <v>9282</v>
      </c>
      <c r="F470" s="9">
        <v>360</v>
      </c>
      <c r="G470" s="9">
        <v>56</v>
      </c>
      <c r="H470" s="10">
        <f t="shared" si="14"/>
        <v>9698</v>
      </c>
      <c r="I470" s="11">
        <f t="shared" si="15"/>
        <v>198033.16</v>
      </c>
    </row>
    <row r="471" spans="1:9" s="4" customFormat="1" ht="46.5" customHeight="1" x14ac:dyDescent="0.3">
      <c r="A471" s="5">
        <v>209833501</v>
      </c>
      <c r="B471" s="6" t="s">
        <v>479</v>
      </c>
      <c r="C471" s="7" t="s">
        <v>11</v>
      </c>
      <c r="D471" s="8">
        <v>184.94</v>
      </c>
      <c r="E471" s="9">
        <v>200</v>
      </c>
      <c r="F471" s="9">
        <v>0</v>
      </c>
      <c r="G471" s="9">
        <v>0</v>
      </c>
      <c r="H471" s="10">
        <f t="shared" si="14"/>
        <v>200</v>
      </c>
      <c r="I471" s="11">
        <f t="shared" si="15"/>
        <v>36988</v>
      </c>
    </row>
    <row r="472" spans="1:9" s="4" customFormat="1" ht="46.5" customHeight="1" x14ac:dyDescent="0.3">
      <c r="A472" s="5">
        <v>209833601</v>
      </c>
      <c r="B472" s="6" t="s">
        <v>480</v>
      </c>
      <c r="C472" s="7" t="s">
        <v>11</v>
      </c>
      <c r="D472" s="8">
        <v>0.87</v>
      </c>
      <c r="E472" s="9">
        <v>0</v>
      </c>
      <c r="F472" s="9">
        <v>10200</v>
      </c>
      <c r="G472" s="9">
        <v>0</v>
      </c>
      <c r="H472" s="10">
        <f t="shared" si="14"/>
        <v>10200</v>
      </c>
      <c r="I472" s="11">
        <f t="shared" si="15"/>
        <v>8874</v>
      </c>
    </row>
    <row r="473" spans="1:9" s="4" customFormat="1" ht="46.5" customHeight="1" x14ac:dyDescent="0.3">
      <c r="A473" s="5">
        <v>209833701</v>
      </c>
      <c r="B473" s="6" t="s">
        <v>481</v>
      </c>
      <c r="C473" s="7" t="s">
        <v>11</v>
      </c>
      <c r="D473" s="8">
        <v>0.83</v>
      </c>
      <c r="E473" s="9">
        <v>3600</v>
      </c>
      <c r="F473" s="9">
        <v>1600</v>
      </c>
      <c r="G473" s="9">
        <v>0</v>
      </c>
      <c r="H473" s="10">
        <f t="shared" si="14"/>
        <v>5200</v>
      </c>
      <c r="I473" s="11">
        <f t="shared" si="15"/>
        <v>4316</v>
      </c>
    </row>
    <row r="474" spans="1:9" s="4" customFormat="1" ht="46.5" customHeight="1" x14ac:dyDescent="0.3">
      <c r="A474" s="5">
        <v>209833801</v>
      </c>
      <c r="B474" s="6" t="s">
        <v>482</v>
      </c>
      <c r="C474" s="7" t="s">
        <v>11</v>
      </c>
      <c r="D474" s="8">
        <v>0.83</v>
      </c>
      <c r="E474" s="9">
        <v>181350</v>
      </c>
      <c r="F474" s="9">
        <v>0</v>
      </c>
      <c r="G474" s="9">
        <v>0</v>
      </c>
      <c r="H474" s="10">
        <f t="shared" si="14"/>
        <v>181350</v>
      </c>
      <c r="I474" s="11">
        <f t="shared" si="15"/>
        <v>150520.5</v>
      </c>
    </row>
    <row r="475" spans="1:9" s="4" customFormat="1" ht="46.5" customHeight="1" x14ac:dyDescent="0.3">
      <c r="A475" s="5">
        <v>209833901</v>
      </c>
      <c r="B475" s="6" t="s">
        <v>483</v>
      </c>
      <c r="C475" s="7" t="s">
        <v>11</v>
      </c>
      <c r="D475" s="8">
        <v>0.83</v>
      </c>
      <c r="E475" s="9">
        <v>114300</v>
      </c>
      <c r="F475" s="9">
        <v>0</v>
      </c>
      <c r="G475" s="9">
        <v>1850</v>
      </c>
      <c r="H475" s="10">
        <f t="shared" si="14"/>
        <v>116150</v>
      </c>
      <c r="I475" s="11">
        <f t="shared" si="15"/>
        <v>96404.5</v>
      </c>
    </row>
    <row r="476" spans="1:9" s="4" customFormat="1" ht="46.5" customHeight="1" x14ac:dyDescent="0.3">
      <c r="A476" s="5">
        <v>209834001</v>
      </c>
      <c r="B476" s="6" t="s">
        <v>484</v>
      </c>
      <c r="C476" s="7" t="s">
        <v>11</v>
      </c>
      <c r="D476" s="8">
        <v>3.81</v>
      </c>
      <c r="E476" s="9">
        <v>700</v>
      </c>
      <c r="F476" s="9">
        <v>0</v>
      </c>
      <c r="G476" s="9">
        <v>0</v>
      </c>
      <c r="H476" s="10">
        <f t="shared" si="14"/>
        <v>700</v>
      </c>
      <c r="I476" s="11">
        <f t="shared" si="15"/>
        <v>2667</v>
      </c>
    </row>
    <row r="477" spans="1:9" s="4" customFormat="1" ht="46.5" customHeight="1" x14ac:dyDescent="0.3">
      <c r="A477" s="5">
        <v>209834201</v>
      </c>
      <c r="B477" s="6" t="s">
        <v>485</v>
      </c>
      <c r="C477" s="7" t="s">
        <v>11</v>
      </c>
      <c r="D477" s="8">
        <v>10</v>
      </c>
      <c r="E477" s="9">
        <v>0</v>
      </c>
      <c r="F477" s="9">
        <v>0</v>
      </c>
      <c r="G477" s="9">
        <v>0</v>
      </c>
      <c r="H477" s="10">
        <f t="shared" si="14"/>
        <v>0</v>
      </c>
      <c r="I477" s="11">
        <f t="shared" si="15"/>
        <v>0</v>
      </c>
    </row>
    <row r="478" spans="1:9" s="4" customFormat="1" ht="46.5" customHeight="1" x14ac:dyDescent="0.3">
      <c r="A478" s="5">
        <v>209834501</v>
      </c>
      <c r="B478" s="6" t="s">
        <v>486</v>
      </c>
      <c r="C478" s="7" t="s">
        <v>11</v>
      </c>
      <c r="D478" s="8">
        <v>4.55</v>
      </c>
      <c r="E478" s="9">
        <v>2700</v>
      </c>
      <c r="F478" s="9">
        <v>0</v>
      </c>
      <c r="G478" s="9">
        <v>0</v>
      </c>
      <c r="H478" s="10">
        <f t="shared" si="14"/>
        <v>2700</v>
      </c>
      <c r="I478" s="11">
        <f t="shared" si="15"/>
        <v>12285</v>
      </c>
    </row>
    <row r="479" spans="1:9" s="4" customFormat="1" ht="46.5" customHeight="1" x14ac:dyDescent="0.3">
      <c r="A479" s="5">
        <v>209834601</v>
      </c>
      <c r="B479" s="6" t="s">
        <v>487</v>
      </c>
      <c r="C479" s="7" t="s">
        <v>11</v>
      </c>
      <c r="D479" s="8">
        <v>3.8</v>
      </c>
      <c r="E479" s="9">
        <v>0</v>
      </c>
      <c r="F479" s="9">
        <v>0</v>
      </c>
      <c r="G479" s="9">
        <v>0</v>
      </c>
      <c r="H479" s="10">
        <f t="shared" si="14"/>
        <v>0</v>
      </c>
      <c r="I479" s="11">
        <f t="shared" si="15"/>
        <v>0</v>
      </c>
    </row>
    <row r="480" spans="1:9" s="4" customFormat="1" ht="46.5" customHeight="1" x14ac:dyDescent="0.3">
      <c r="A480" s="5">
        <v>209834701</v>
      </c>
      <c r="B480" s="6" t="s">
        <v>488</v>
      </c>
      <c r="C480" s="7" t="s">
        <v>11</v>
      </c>
      <c r="D480" s="8">
        <v>3.6865999999999999</v>
      </c>
      <c r="E480" s="9">
        <v>2050</v>
      </c>
      <c r="F480" s="9">
        <v>0</v>
      </c>
      <c r="G480" s="9">
        <v>0</v>
      </c>
      <c r="H480" s="10">
        <f t="shared" si="14"/>
        <v>2050</v>
      </c>
      <c r="I480" s="11">
        <f t="shared" si="15"/>
        <v>7557.53</v>
      </c>
    </row>
    <row r="481" spans="1:9" s="4" customFormat="1" ht="46.5" customHeight="1" x14ac:dyDescent="0.3">
      <c r="A481" s="5">
        <v>209834801</v>
      </c>
      <c r="B481" s="6" t="s">
        <v>489</v>
      </c>
      <c r="C481" s="7" t="s">
        <v>11</v>
      </c>
      <c r="D481" s="8">
        <v>4.5999999999999996</v>
      </c>
      <c r="E481" s="9">
        <v>0</v>
      </c>
      <c r="F481" s="9">
        <v>0</v>
      </c>
      <c r="G481" s="9">
        <v>0</v>
      </c>
      <c r="H481" s="10">
        <f t="shared" si="14"/>
        <v>0</v>
      </c>
      <c r="I481" s="11">
        <f t="shared" si="15"/>
        <v>0</v>
      </c>
    </row>
    <row r="482" spans="1:9" s="4" customFormat="1" ht="46.5" customHeight="1" x14ac:dyDescent="0.3">
      <c r="A482" s="5">
        <v>209834901</v>
      </c>
      <c r="B482" s="6" t="s">
        <v>490</v>
      </c>
      <c r="C482" s="7" t="s">
        <v>11</v>
      </c>
      <c r="D482" s="8">
        <v>8.9</v>
      </c>
      <c r="E482" s="9">
        <v>0</v>
      </c>
      <c r="F482" s="9">
        <v>0</v>
      </c>
      <c r="G482" s="9">
        <v>0</v>
      </c>
      <c r="H482" s="10">
        <f t="shared" si="14"/>
        <v>0</v>
      </c>
      <c r="I482" s="11">
        <f t="shared" si="15"/>
        <v>0</v>
      </c>
    </row>
    <row r="483" spans="1:9" s="4" customFormat="1" ht="46.5" customHeight="1" x14ac:dyDescent="0.3">
      <c r="A483" s="5">
        <v>209835001</v>
      </c>
      <c r="B483" s="6" t="s">
        <v>491</v>
      </c>
      <c r="C483" s="7" t="s">
        <v>11</v>
      </c>
      <c r="D483" s="8">
        <v>3.9</v>
      </c>
      <c r="E483" s="9">
        <v>3560</v>
      </c>
      <c r="F483" s="9">
        <v>0</v>
      </c>
      <c r="G483" s="9">
        <v>150</v>
      </c>
      <c r="H483" s="10">
        <f t="shared" si="14"/>
        <v>3710</v>
      </c>
      <c r="I483" s="11">
        <f t="shared" si="15"/>
        <v>14469</v>
      </c>
    </row>
    <row r="484" spans="1:9" s="4" customFormat="1" ht="46.5" customHeight="1" x14ac:dyDescent="0.3">
      <c r="A484" s="5">
        <v>209847501</v>
      </c>
      <c r="B484" s="6" t="s">
        <v>492</v>
      </c>
      <c r="C484" s="7" t="s">
        <v>13</v>
      </c>
      <c r="D484" s="8">
        <v>1</v>
      </c>
      <c r="E484" s="9">
        <v>0</v>
      </c>
      <c r="F484" s="9">
        <v>0</v>
      </c>
      <c r="G484" s="9">
        <v>0</v>
      </c>
      <c r="H484" s="10">
        <f t="shared" si="14"/>
        <v>0</v>
      </c>
      <c r="I484" s="11">
        <f t="shared" si="15"/>
        <v>0</v>
      </c>
    </row>
    <row r="485" spans="1:9" s="4" customFormat="1" ht="46.5" customHeight="1" x14ac:dyDescent="0.3">
      <c r="A485" s="5">
        <v>209851201</v>
      </c>
      <c r="B485" s="6" t="s">
        <v>493</v>
      </c>
      <c r="C485" s="7" t="s">
        <v>13</v>
      </c>
      <c r="D485" s="8">
        <v>2.73</v>
      </c>
      <c r="E485" s="9">
        <v>0</v>
      </c>
      <c r="F485" s="9">
        <v>0</v>
      </c>
      <c r="G485" s="9">
        <v>0</v>
      </c>
      <c r="H485" s="10">
        <f t="shared" si="14"/>
        <v>0</v>
      </c>
      <c r="I485" s="11">
        <f t="shared" si="15"/>
        <v>0</v>
      </c>
    </row>
    <row r="486" spans="1:9" s="4" customFormat="1" ht="46.5" customHeight="1" x14ac:dyDescent="0.3">
      <c r="A486" s="5">
        <v>209854501</v>
      </c>
      <c r="B486" s="6" t="s">
        <v>494</v>
      </c>
      <c r="C486" s="7" t="s">
        <v>11</v>
      </c>
      <c r="D486" s="8">
        <v>18.51887</v>
      </c>
      <c r="E486" s="9">
        <v>0</v>
      </c>
      <c r="F486" s="9">
        <v>0</v>
      </c>
      <c r="G486" s="9">
        <v>0</v>
      </c>
      <c r="H486" s="10">
        <f t="shared" si="14"/>
        <v>0</v>
      </c>
      <c r="I486" s="11">
        <f t="shared" si="15"/>
        <v>0</v>
      </c>
    </row>
    <row r="487" spans="1:9" s="4" customFormat="1" ht="46.5" customHeight="1" x14ac:dyDescent="0.3">
      <c r="A487" s="5">
        <v>209865701</v>
      </c>
      <c r="B487" s="6" t="s">
        <v>495</v>
      </c>
      <c r="C487" s="7" t="s">
        <v>13</v>
      </c>
      <c r="D487" s="8">
        <v>50.83</v>
      </c>
      <c r="E487" s="9">
        <v>4200</v>
      </c>
      <c r="F487" s="9">
        <v>480</v>
      </c>
      <c r="G487" s="9">
        <v>100</v>
      </c>
      <c r="H487" s="10">
        <f t="shared" si="14"/>
        <v>4780</v>
      </c>
      <c r="I487" s="11">
        <f t="shared" si="15"/>
        <v>242967.4</v>
      </c>
    </row>
    <row r="488" spans="1:9" s="4" customFormat="1" ht="46.5" customHeight="1" x14ac:dyDescent="0.3">
      <c r="A488" s="5">
        <v>209868301</v>
      </c>
      <c r="B488" s="6" t="s">
        <v>496</v>
      </c>
      <c r="C488" s="7" t="s">
        <v>11</v>
      </c>
      <c r="D488" s="8">
        <v>5.4300000000000001E-2</v>
      </c>
      <c r="E488" s="9">
        <v>2472045</v>
      </c>
      <c r="F488" s="9">
        <v>0</v>
      </c>
      <c r="G488" s="9">
        <v>45000</v>
      </c>
      <c r="H488" s="10">
        <f t="shared" si="14"/>
        <v>2517045</v>
      </c>
      <c r="I488" s="11">
        <f t="shared" si="15"/>
        <v>136675.5435</v>
      </c>
    </row>
    <row r="489" spans="1:9" s="4" customFormat="1" ht="46.5" customHeight="1" x14ac:dyDescent="0.3">
      <c r="A489" s="5">
        <v>209870701</v>
      </c>
      <c r="B489" s="6" t="s">
        <v>497</v>
      </c>
      <c r="C489" s="7" t="s">
        <v>11</v>
      </c>
      <c r="D489" s="8">
        <v>9</v>
      </c>
      <c r="E489" s="9">
        <v>0</v>
      </c>
      <c r="F489" s="9">
        <v>0</v>
      </c>
      <c r="G489" s="9">
        <v>0</v>
      </c>
      <c r="H489" s="10">
        <f t="shared" si="14"/>
        <v>0</v>
      </c>
      <c r="I489" s="11">
        <f t="shared" si="15"/>
        <v>0</v>
      </c>
    </row>
    <row r="490" spans="1:9" s="4" customFormat="1" ht="46.5" customHeight="1" x14ac:dyDescent="0.3">
      <c r="A490" s="5">
        <v>209870801</v>
      </c>
      <c r="B490" s="6" t="s">
        <v>498</v>
      </c>
      <c r="C490" s="7" t="s">
        <v>499</v>
      </c>
      <c r="D490" s="8">
        <v>0.25</v>
      </c>
      <c r="E490" s="9">
        <v>0</v>
      </c>
      <c r="F490" s="9">
        <v>0</v>
      </c>
      <c r="G490" s="9">
        <v>0</v>
      </c>
      <c r="H490" s="10">
        <f t="shared" si="14"/>
        <v>0</v>
      </c>
      <c r="I490" s="11">
        <f t="shared" si="15"/>
        <v>0</v>
      </c>
    </row>
    <row r="491" spans="1:9" s="4" customFormat="1" ht="46.5" customHeight="1" x14ac:dyDescent="0.3">
      <c r="A491" s="5">
        <v>209870901</v>
      </c>
      <c r="B491" s="6" t="s">
        <v>500</v>
      </c>
      <c r="C491" s="7" t="s">
        <v>499</v>
      </c>
      <c r="D491" s="8">
        <v>0.25</v>
      </c>
      <c r="E491" s="9">
        <v>0</v>
      </c>
      <c r="F491" s="9">
        <v>0</v>
      </c>
      <c r="G491" s="9">
        <v>0</v>
      </c>
      <c r="H491" s="10">
        <f t="shared" si="14"/>
        <v>0</v>
      </c>
      <c r="I491" s="11">
        <f t="shared" si="15"/>
        <v>0</v>
      </c>
    </row>
    <row r="492" spans="1:9" s="4" customFormat="1" ht="46.5" customHeight="1" x14ac:dyDescent="0.3">
      <c r="A492" s="5">
        <v>209871001</v>
      </c>
      <c r="B492" s="6" t="s">
        <v>501</v>
      </c>
      <c r="C492" s="7" t="s">
        <v>499</v>
      </c>
      <c r="D492" s="8">
        <v>0.25</v>
      </c>
      <c r="E492" s="9">
        <v>0</v>
      </c>
      <c r="F492" s="9">
        <v>0</v>
      </c>
      <c r="G492" s="9">
        <v>0</v>
      </c>
      <c r="H492" s="10">
        <f t="shared" si="14"/>
        <v>0</v>
      </c>
      <c r="I492" s="11">
        <f t="shared" si="15"/>
        <v>0</v>
      </c>
    </row>
    <row r="493" spans="1:9" s="4" customFormat="1" ht="46.5" customHeight="1" x14ac:dyDescent="0.3">
      <c r="A493" s="5">
        <v>209871201</v>
      </c>
      <c r="B493" s="6" t="s">
        <v>502</v>
      </c>
      <c r="C493" s="7" t="s">
        <v>13</v>
      </c>
      <c r="D493" s="8">
        <v>1090</v>
      </c>
      <c r="E493" s="9">
        <v>0</v>
      </c>
      <c r="F493" s="9">
        <v>0</v>
      </c>
      <c r="G493" s="9">
        <v>0</v>
      </c>
      <c r="H493" s="10">
        <f t="shared" si="14"/>
        <v>0</v>
      </c>
      <c r="I493" s="11">
        <f t="shared" si="15"/>
        <v>0</v>
      </c>
    </row>
    <row r="494" spans="1:9" s="4" customFormat="1" ht="46.5" customHeight="1" x14ac:dyDescent="0.3">
      <c r="A494" s="5">
        <v>209871301</v>
      </c>
      <c r="B494" s="6" t="s">
        <v>503</v>
      </c>
      <c r="C494" s="7" t="s">
        <v>11</v>
      </c>
      <c r="D494" s="8">
        <v>205</v>
      </c>
      <c r="E494" s="9">
        <v>0</v>
      </c>
      <c r="F494" s="9">
        <v>0</v>
      </c>
      <c r="G494" s="9">
        <v>0</v>
      </c>
      <c r="H494" s="10">
        <f t="shared" si="14"/>
        <v>0</v>
      </c>
      <c r="I494" s="11">
        <f t="shared" si="15"/>
        <v>0</v>
      </c>
    </row>
    <row r="495" spans="1:9" s="4" customFormat="1" ht="46.5" customHeight="1" x14ac:dyDescent="0.3">
      <c r="A495" s="5">
        <v>209871401</v>
      </c>
      <c r="B495" s="6" t="s">
        <v>504</v>
      </c>
      <c r="C495" s="7" t="s">
        <v>11</v>
      </c>
      <c r="D495" s="8">
        <v>205</v>
      </c>
      <c r="E495" s="9">
        <v>200</v>
      </c>
      <c r="F495" s="9">
        <v>0</v>
      </c>
      <c r="G495" s="9">
        <v>0</v>
      </c>
      <c r="H495" s="10">
        <f t="shared" si="14"/>
        <v>200</v>
      </c>
      <c r="I495" s="11">
        <f t="shared" si="15"/>
        <v>41000</v>
      </c>
    </row>
    <row r="496" spans="1:9" s="4" customFormat="1" ht="46.5" customHeight="1" x14ac:dyDescent="0.3">
      <c r="A496" s="5">
        <v>209871501</v>
      </c>
      <c r="B496" s="6" t="s">
        <v>505</v>
      </c>
      <c r="C496" s="7" t="s">
        <v>11</v>
      </c>
      <c r="D496" s="8">
        <v>205</v>
      </c>
      <c r="E496" s="9">
        <v>1399</v>
      </c>
      <c r="F496" s="9">
        <v>0</v>
      </c>
      <c r="G496" s="9">
        <v>0</v>
      </c>
      <c r="H496" s="10">
        <f t="shared" si="14"/>
        <v>1399</v>
      </c>
      <c r="I496" s="11">
        <f t="shared" si="15"/>
        <v>286795</v>
      </c>
    </row>
    <row r="497" spans="1:9" s="4" customFormat="1" ht="46.5" customHeight="1" x14ac:dyDescent="0.3">
      <c r="A497" s="5">
        <v>209871601</v>
      </c>
      <c r="B497" s="6" t="s">
        <v>506</v>
      </c>
      <c r="C497" s="7" t="s">
        <v>11</v>
      </c>
      <c r="D497" s="8">
        <v>205</v>
      </c>
      <c r="E497" s="9">
        <v>925</v>
      </c>
      <c r="F497" s="9">
        <v>0</v>
      </c>
      <c r="G497" s="9">
        <v>0</v>
      </c>
      <c r="H497" s="10">
        <f t="shared" si="14"/>
        <v>925</v>
      </c>
      <c r="I497" s="11">
        <f t="shared" si="15"/>
        <v>189625</v>
      </c>
    </row>
    <row r="498" spans="1:9" s="4" customFormat="1" ht="46.5" customHeight="1" x14ac:dyDescent="0.3">
      <c r="A498" s="5">
        <v>209871701</v>
      </c>
      <c r="B498" s="6" t="s">
        <v>507</v>
      </c>
      <c r="C498" s="7" t="s">
        <v>11</v>
      </c>
      <c r="D498" s="8">
        <v>205</v>
      </c>
      <c r="E498" s="9">
        <v>1123</v>
      </c>
      <c r="F498" s="9">
        <v>0</v>
      </c>
      <c r="G498" s="9">
        <v>0</v>
      </c>
      <c r="H498" s="10">
        <f t="shared" si="14"/>
        <v>1123</v>
      </c>
      <c r="I498" s="11">
        <f t="shared" si="15"/>
        <v>230215</v>
      </c>
    </row>
    <row r="499" spans="1:9" s="4" customFormat="1" ht="46.5" customHeight="1" x14ac:dyDescent="0.3">
      <c r="A499" s="5">
        <v>209871801</v>
      </c>
      <c r="B499" s="6" t="s">
        <v>508</v>
      </c>
      <c r="C499" s="7" t="s">
        <v>11</v>
      </c>
      <c r="D499" s="8">
        <v>205</v>
      </c>
      <c r="E499" s="9">
        <v>0</v>
      </c>
      <c r="F499" s="9">
        <v>0</v>
      </c>
      <c r="G499" s="9">
        <v>0</v>
      </c>
      <c r="H499" s="10">
        <f t="shared" si="14"/>
        <v>0</v>
      </c>
      <c r="I499" s="11">
        <f t="shared" si="15"/>
        <v>0</v>
      </c>
    </row>
    <row r="500" spans="1:9" s="4" customFormat="1" ht="46.5" customHeight="1" x14ac:dyDescent="0.3">
      <c r="A500" s="5">
        <v>209871901</v>
      </c>
      <c r="B500" s="6" t="s">
        <v>509</v>
      </c>
      <c r="C500" s="7" t="s">
        <v>11</v>
      </c>
      <c r="D500" s="8">
        <v>205</v>
      </c>
      <c r="E500" s="9">
        <v>200</v>
      </c>
      <c r="F500" s="9">
        <v>0</v>
      </c>
      <c r="G500" s="9">
        <v>0</v>
      </c>
      <c r="H500" s="10">
        <f t="shared" si="14"/>
        <v>200</v>
      </c>
      <c r="I500" s="11">
        <f t="shared" si="15"/>
        <v>41000</v>
      </c>
    </row>
    <row r="501" spans="1:9" s="4" customFormat="1" ht="46.5" customHeight="1" x14ac:dyDescent="0.3">
      <c r="A501" s="5">
        <v>209872001</v>
      </c>
      <c r="B501" s="6" t="s">
        <v>510</v>
      </c>
      <c r="C501" s="7" t="s">
        <v>11</v>
      </c>
      <c r="D501" s="8">
        <v>0.59899999999999998</v>
      </c>
      <c r="E501" s="9">
        <v>10750</v>
      </c>
      <c r="F501" s="9">
        <v>0</v>
      </c>
      <c r="G501" s="9">
        <v>0</v>
      </c>
      <c r="H501" s="10">
        <f t="shared" si="14"/>
        <v>10750</v>
      </c>
      <c r="I501" s="11">
        <f t="shared" si="15"/>
        <v>6439.25</v>
      </c>
    </row>
    <row r="502" spans="1:9" s="4" customFormat="1" ht="46.5" customHeight="1" x14ac:dyDescent="0.3">
      <c r="A502" s="5">
        <v>209884401</v>
      </c>
      <c r="B502" s="6" t="s">
        <v>511</v>
      </c>
      <c r="C502" s="7" t="s">
        <v>13</v>
      </c>
      <c r="D502" s="8">
        <v>2.5206599999999999</v>
      </c>
      <c r="E502" s="9">
        <v>600</v>
      </c>
      <c r="F502" s="9">
        <v>0</v>
      </c>
      <c r="G502" s="9">
        <v>0</v>
      </c>
      <c r="H502" s="10">
        <f t="shared" si="14"/>
        <v>600</v>
      </c>
      <c r="I502" s="11">
        <f t="shared" si="15"/>
        <v>1512.396</v>
      </c>
    </row>
    <row r="503" spans="1:9" s="4" customFormat="1" ht="46.5" customHeight="1" x14ac:dyDescent="0.3">
      <c r="A503" s="5">
        <v>209910801</v>
      </c>
      <c r="B503" s="6" t="s">
        <v>512</v>
      </c>
      <c r="C503" s="7" t="s">
        <v>13</v>
      </c>
      <c r="D503" s="8">
        <v>25783.33</v>
      </c>
      <c r="E503" s="9">
        <v>0</v>
      </c>
      <c r="F503" s="9">
        <v>0</v>
      </c>
      <c r="G503" s="9">
        <v>0</v>
      </c>
      <c r="H503" s="10">
        <f t="shared" si="14"/>
        <v>0</v>
      </c>
      <c r="I503" s="11">
        <f t="shared" si="15"/>
        <v>0</v>
      </c>
    </row>
    <row r="504" spans="1:9" s="4" customFormat="1" ht="46.5" customHeight="1" x14ac:dyDescent="0.3">
      <c r="A504" s="5">
        <v>209968301</v>
      </c>
      <c r="B504" s="6" t="s">
        <v>513</v>
      </c>
      <c r="C504" s="7" t="s">
        <v>13</v>
      </c>
      <c r="D504" s="8">
        <v>27.28</v>
      </c>
      <c r="E504" s="9">
        <v>2306</v>
      </c>
      <c r="F504" s="9">
        <v>0</v>
      </c>
      <c r="G504" s="9">
        <v>0</v>
      </c>
      <c r="H504" s="10">
        <f t="shared" si="14"/>
        <v>2306</v>
      </c>
      <c r="I504" s="11">
        <f t="shared" si="15"/>
        <v>62907.68</v>
      </c>
    </row>
    <row r="505" spans="1:9" s="4" customFormat="1" ht="46.5" customHeight="1" x14ac:dyDescent="0.3">
      <c r="A505" s="5">
        <v>209975301</v>
      </c>
      <c r="B505" s="6" t="s">
        <v>514</v>
      </c>
      <c r="C505" s="7" t="s">
        <v>13</v>
      </c>
      <c r="D505" s="8">
        <v>25</v>
      </c>
      <c r="E505" s="9">
        <v>2864</v>
      </c>
      <c r="F505" s="9">
        <v>100</v>
      </c>
      <c r="G505" s="9">
        <v>300</v>
      </c>
      <c r="H505" s="10">
        <f t="shared" si="14"/>
        <v>3264</v>
      </c>
      <c r="I505" s="11">
        <f t="shared" si="15"/>
        <v>81600</v>
      </c>
    </row>
    <row r="506" spans="1:9" s="4" customFormat="1" ht="46.5" customHeight="1" x14ac:dyDescent="0.3">
      <c r="A506" s="5">
        <v>209975501</v>
      </c>
      <c r="B506" s="6" t="s">
        <v>515</v>
      </c>
      <c r="C506" s="7" t="s">
        <v>13</v>
      </c>
      <c r="D506" s="8">
        <v>25</v>
      </c>
      <c r="E506" s="9">
        <v>2265</v>
      </c>
      <c r="F506" s="9">
        <v>350</v>
      </c>
      <c r="G506" s="9">
        <v>200</v>
      </c>
      <c r="H506" s="10">
        <f t="shared" si="14"/>
        <v>2815</v>
      </c>
      <c r="I506" s="11">
        <f t="shared" si="15"/>
        <v>70375</v>
      </c>
    </row>
    <row r="507" spans="1:9" s="4" customFormat="1" ht="46.5" customHeight="1" x14ac:dyDescent="0.3">
      <c r="A507" s="5">
        <v>209975701</v>
      </c>
      <c r="B507" s="6" t="s">
        <v>516</v>
      </c>
      <c r="C507" s="7" t="s">
        <v>13</v>
      </c>
      <c r="D507" s="8">
        <v>0.9</v>
      </c>
      <c r="E507" s="9">
        <v>0</v>
      </c>
      <c r="F507" s="9">
        <v>1840</v>
      </c>
      <c r="G507" s="9">
        <v>0</v>
      </c>
      <c r="H507" s="10">
        <f t="shared" si="14"/>
        <v>1840</v>
      </c>
      <c r="I507" s="11">
        <f t="shared" si="15"/>
        <v>1656</v>
      </c>
    </row>
    <row r="508" spans="1:9" s="4" customFormat="1" ht="46.5" customHeight="1" x14ac:dyDescent="0.3">
      <c r="A508" s="5">
        <v>209991001</v>
      </c>
      <c r="B508" s="6" t="s">
        <v>517</v>
      </c>
      <c r="C508" s="7" t="s">
        <v>13</v>
      </c>
      <c r="D508" s="8">
        <v>35.950000000000003</v>
      </c>
      <c r="E508" s="9">
        <v>0</v>
      </c>
      <c r="F508" s="9">
        <v>0</v>
      </c>
      <c r="G508" s="9">
        <v>0</v>
      </c>
      <c r="H508" s="10">
        <f t="shared" si="14"/>
        <v>0</v>
      </c>
      <c r="I508" s="11">
        <f t="shared" si="15"/>
        <v>0</v>
      </c>
    </row>
    <row r="509" spans="1:9" s="4" customFormat="1" ht="46.5" customHeight="1" x14ac:dyDescent="0.3">
      <c r="A509" s="5">
        <v>209991101</v>
      </c>
      <c r="B509" s="6" t="s">
        <v>518</v>
      </c>
      <c r="C509" s="7" t="s">
        <v>13</v>
      </c>
      <c r="D509" s="8">
        <v>29.5</v>
      </c>
      <c r="E509" s="9">
        <v>0</v>
      </c>
      <c r="F509" s="9">
        <v>0</v>
      </c>
      <c r="G509" s="9">
        <v>0</v>
      </c>
      <c r="H509" s="10">
        <f t="shared" si="14"/>
        <v>0</v>
      </c>
      <c r="I509" s="11">
        <f t="shared" si="15"/>
        <v>0</v>
      </c>
    </row>
    <row r="510" spans="1:9" s="4" customFormat="1" ht="46.5" customHeight="1" x14ac:dyDescent="0.3">
      <c r="A510" s="5">
        <v>209991201</v>
      </c>
      <c r="B510" s="6" t="s">
        <v>519</v>
      </c>
      <c r="C510" s="7" t="s">
        <v>13</v>
      </c>
      <c r="D510" s="8">
        <v>24.58</v>
      </c>
      <c r="E510" s="9">
        <v>0</v>
      </c>
      <c r="F510" s="9">
        <v>0</v>
      </c>
      <c r="G510" s="9">
        <v>0</v>
      </c>
      <c r="H510" s="10">
        <f t="shared" si="14"/>
        <v>0</v>
      </c>
      <c r="I510" s="11">
        <f t="shared" si="15"/>
        <v>0</v>
      </c>
    </row>
    <row r="511" spans="1:9" s="4" customFormat="1" ht="46.5" customHeight="1" x14ac:dyDescent="0.3">
      <c r="A511" s="5">
        <v>209991301</v>
      </c>
      <c r="B511" s="6" t="s">
        <v>520</v>
      </c>
      <c r="C511" s="7" t="s">
        <v>13</v>
      </c>
      <c r="D511" s="8">
        <v>39.39</v>
      </c>
      <c r="E511" s="9">
        <v>0</v>
      </c>
      <c r="F511" s="9">
        <v>0</v>
      </c>
      <c r="G511" s="9">
        <v>0</v>
      </c>
      <c r="H511" s="10">
        <f t="shared" si="14"/>
        <v>0</v>
      </c>
      <c r="I511" s="11">
        <f t="shared" si="15"/>
        <v>0</v>
      </c>
    </row>
    <row r="512" spans="1:9" s="4" customFormat="1" ht="46.5" customHeight="1" x14ac:dyDescent="0.3">
      <c r="A512" s="5">
        <v>209991401</v>
      </c>
      <c r="B512" s="6" t="s">
        <v>521</v>
      </c>
      <c r="C512" s="7" t="s">
        <v>13</v>
      </c>
      <c r="D512" s="8">
        <v>33</v>
      </c>
      <c r="E512" s="9">
        <v>0</v>
      </c>
      <c r="F512" s="9">
        <v>0</v>
      </c>
      <c r="G512" s="9">
        <v>0</v>
      </c>
      <c r="H512" s="10">
        <f t="shared" si="14"/>
        <v>0</v>
      </c>
      <c r="I512" s="11">
        <f t="shared" si="15"/>
        <v>0</v>
      </c>
    </row>
    <row r="513" spans="1:11" s="4" customFormat="1" ht="46.5" customHeight="1" x14ac:dyDescent="0.3">
      <c r="A513" s="5">
        <v>209991501</v>
      </c>
      <c r="B513" s="6" t="s">
        <v>522</v>
      </c>
      <c r="C513" s="7" t="s">
        <v>13</v>
      </c>
      <c r="D513" s="8">
        <v>27</v>
      </c>
      <c r="E513" s="9">
        <v>0</v>
      </c>
      <c r="F513" s="9">
        <v>0</v>
      </c>
      <c r="G513" s="9">
        <v>0</v>
      </c>
      <c r="H513" s="10">
        <f t="shared" si="14"/>
        <v>0</v>
      </c>
      <c r="I513" s="11">
        <f t="shared" si="15"/>
        <v>0</v>
      </c>
    </row>
    <row r="514" spans="1:11" s="4" customFormat="1" ht="46.5" customHeight="1" x14ac:dyDescent="0.3">
      <c r="A514" s="5">
        <v>209991801</v>
      </c>
      <c r="B514" s="6" t="s">
        <v>523</v>
      </c>
      <c r="C514" s="7" t="s">
        <v>13</v>
      </c>
      <c r="D514" s="8">
        <v>58.6</v>
      </c>
      <c r="E514" s="9">
        <v>0</v>
      </c>
      <c r="F514" s="9">
        <v>0</v>
      </c>
      <c r="G514" s="9">
        <v>0</v>
      </c>
      <c r="H514" s="10">
        <f t="shared" si="14"/>
        <v>0</v>
      </c>
      <c r="I514" s="11">
        <f t="shared" si="15"/>
        <v>0</v>
      </c>
    </row>
    <row r="515" spans="1:11" s="4" customFormat="1" ht="46.5" customHeight="1" x14ac:dyDescent="0.3">
      <c r="A515" s="5">
        <v>209992601</v>
      </c>
      <c r="B515" s="6" t="s">
        <v>524</v>
      </c>
      <c r="C515" s="7" t="s">
        <v>13</v>
      </c>
      <c r="D515" s="8">
        <v>22</v>
      </c>
      <c r="E515" s="9">
        <v>1015</v>
      </c>
      <c r="F515" s="9">
        <v>1700</v>
      </c>
      <c r="G515" s="9">
        <v>0</v>
      </c>
      <c r="H515" s="10">
        <f t="shared" si="14"/>
        <v>2715</v>
      </c>
      <c r="I515" s="11">
        <f t="shared" si="15"/>
        <v>59730</v>
      </c>
    </row>
    <row r="516" spans="1:11" ht="15.75" customHeight="1" x14ac:dyDescent="0.35">
      <c r="A516" s="12"/>
      <c r="B516" s="13" t="s">
        <v>525</v>
      </c>
      <c r="C516" s="14"/>
      <c r="D516" s="14" t="s">
        <v>526</v>
      </c>
      <c r="E516" s="15">
        <f>SUM(E3:E515)</f>
        <v>20099275</v>
      </c>
      <c r="F516" s="15">
        <f>SUM(F3:F515)</f>
        <v>214238</v>
      </c>
      <c r="G516" s="15">
        <f>SUM(G3:G515)</f>
        <v>436043</v>
      </c>
      <c r="H516" s="15">
        <f>SUM(H3:H515)</f>
        <v>20749556</v>
      </c>
      <c r="I516" s="15">
        <f>SUM(I3:I515)</f>
        <v>20851724.156630009</v>
      </c>
      <c r="K516" s="16"/>
    </row>
    <row r="517" spans="1:11" x14ac:dyDescent="0.3">
      <c r="H517" s="17"/>
    </row>
    <row r="518" spans="1:11" x14ac:dyDescent="0.3">
      <c r="H518" s="16"/>
    </row>
  </sheetData>
  <autoFilter ref="A1:I516" xr:uid="{00000000-0009-0000-0000-000000000000}"/>
  <mergeCells count="6">
    <mergeCell ref="A1:A2"/>
    <mergeCell ref="B1:B2"/>
    <mergeCell ref="C1:C2"/>
    <mergeCell ref="D1:D2"/>
    <mergeCell ref="H1:H2"/>
    <mergeCell ref="I1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portrait" r:id="rId1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SEPTIEMBRE MQ 2022</vt:lpstr>
      <vt:lpstr>'INVENTARIO SEPTIEMBRE MQ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2022-10-04T21:13:42Z</dcterms:created>
  <dcterms:modified xsi:type="dcterms:W3CDTF">2024-06-15T04:30:12Z</dcterms:modified>
  <cp:category/>
  <cp:contentStatus/>
</cp:coreProperties>
</file>