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evin\OneDrive\Escritorio\Feria_datos\datasets_xlsx\2022\"/>
    </mc:Choice>
  </mc:AlternateContent>
  <xr:revisionPtr revIDLastSave="0" documentId="13_ncr:1_{60070FA8-7C61-4EC2-AC56-C1F22C59C9E8}" xr6:coauthVersionLast="47" xr6:coauthVersionMax="47" xr10:uidLastSave="{00000000-0000-0000-0000-000000000000}"/>
  <bookViews>
    <workbookView xWindow="744" yWindow="2340" windowWidth="22200" windowHeight="9828" xr2:uid="{00000000-000D-0000-FFFF-FFFF00000000}"/>
  </bookViews>
  <sheets>
    <sheet name="INVENTARIO ABRIL 2022" sheetId="2" r:id="rId1"/>
    <sheet name="Hoja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0" hidden="1">'INVENTARIO ABRIL 2022'!$A$1:$G$537</definedName>
    <definedName name="ALMACENES_EA">[1]CALCULO!$A:$A</definedName>
    <definedName name="ALMACENES_GD">[2]ALMACENES!$A:$A</definedName>
    <definedName name="ALMACENES_YC">[3]ALMACENES!$A:$A</definedName>
    <definedName name="ANALISTA_EA">'[1]MONT. BODEGA'!$G:$G</definedName>
    <definedName name="ANALISTA_GD">'[2]LISTA POR CODIGO'!$G:$G</definedName>
    <definedName name="ANALISTA_NP">'[4]LISTA POR CODIGO'!$G:$G</definedName>
    <definedName name="ANALISTA_YC">'[5]LISTA POR CODIGO'!$G:$G</definedName>
    <definedName name="bh" localSheetId="0">#REF!</definedName>
    <definedName name="bh">#REF!</definedName>
    <definedName name="C.T.N.I" localSheetId="0">#REF!</definedName>
    <definedName name="C.T.N.I">#REF!</definedName>
    <definedName name="CANT._RENGLON" localSheetId="0">#REF!</definedName>
    <definedName name="CANT._RENGLON">#REF!</definedName>
    <definedName name="CDCH" localSheetId="0">#REF!</definedName>
    <definedName name="CDCH">#REF!</definedName>
    <definedName name="CDDI" localSheetId="0">#REF!</definedName>
    <definedName name="CDDI">#REF!</definedName>
    <definedName name="CDPA" localSheetId="0">#REF!</definedName>
    <definedName name="CDPA">#REF!</definedName>
    <definedName name="CODIGO">'[6]MONT. BODEGA'!$AG:$AG</definedName>
    <definedName name="CODIGO__ABASTO" localSheetId="0">#REF!</definedName>
    <definedName name="CODIGO__ABASTO">#REF!</definedName>
    <definedName name="CODIGO__SAFIRO" localSheetId="0">#REF!</definedName>
    <definedName name="CODIGO__SAFIRO">#REF!</definedName>
    <definedName name="CODIGO_ABASTO_EA">'[1]MONT. BODEGA'!$B:$B</definedName>
    <definedName name="CODIGO_ABASTO_GD">'[2]LISTA POR CODIGO'!$B:$B</definedName>
    <definedName name="CODIGO_ABASTO_NP">'[4]LISTA POR CODIGO'!$B:$B</definedName>
    <definedName name="CODIGO_ABASTO_YC">'[5]LISTA POR CODIGO'!$B:$B</definedName>
    <definedName name="CODIGO_PRECENTACION">[7]PRECENTACION!$B:$B</definedName>
    <definedName name="CODIGO_SAFIRO_EA">'[1]MONT. BODEGA'!$C:$C</definedName>
    <definedName name="CODIGO_SAFIRO_GD">'[2]LISTA POR CODIGO'!$C:$C</definedName>
    <definedName name="CODIGO_SAFIRO_NP">'[4]LISTA POR CODIGO'!$C:$C</definedName>
    <definedName name="CODIGO_SAFIRO_YC">'[8]LISTA POR CODIGO'!$C:$C</definedName>
    <definedName name="CONSUMO_ANUAL" localSheetId="0">#REF!</definedName>
    <definedName name="CONSUMO_ANUAL">#REF!</definedName>
    <definedName name="CONSUMO_MENSUAL" localSheetId="0">#REF!</definedName>
    <definedName name="CONSUMO_MENSUAL">#REF!</definedName>
    <definedName name="CONSUMO_MENSUAL_EA">'[1]MONT. BODEGA'!$K:$K</definedName>
    <definedName name="CONSUMO_MENSUAL_GD">'[2]LISTA POR CODIGO'!$K:$K</definedName>
    <definedName name="CONSUMO_MENSUAL_NP">'[4]LISTA POR CODIGO'!$K:$K</definedName>
    <definedName name="CONSUMO_MENSUAL_YC">'[5]LISTA POR CODIGO'!$K:$K</definedName>
    <definedName name="DESCRIPCION" localSheetId="0">#REF!</definedName>
    <definedName name="DESCRIPCION">#REF!</definedName>
    <definedName name="DESCRIPCION_EA">'[1]MONT. BODEGA'!$D:$D</definedName>
    <definedName name="DESCRIPCION_GD">'[2]LISTA POR CODIGO'!$D:$D</definedName>
    <definedName name="DESCRIPCION_NP">'[4]LISTA POR CODIGO'!$D:$D</definedName>
    <definedName name="DESCRIPCION_YC">'[8]LISTA POR CODIGO'!$D:$D</definedName>
    <definedName name="dr">'[9]LISTA POR CODIGO'!$C:$C</definedName>
    <definedName name="EA">'[10]LISTA POR CODIGO'!$T:$T</definedName>
    <definedName name="FEBREROM2021" localSheetId="0">#REF!</definedName>
    <definedName name="FEBREROM2021">#REF!</definedName>
    <definedName name="ggg" localSheetId="0">#REF!</definedName>
    <definedName name="ggg">#REF!</definedName>
    <definedName name="GR" localSheetId="0">#REF!</definedName>
    <definedName name="GR">#REF!</definedName>
    <definedName name="gssfd">'[11]LISTA POR CODIGO'!$C:$C</definedName>
    <definedName name="LICITACION_PUBLICA" localSheetId="0">#REF!</definedName>
    <definedName name="LICITACION_PUBLICA">#REF!</definedName>
    <definedName name="LICITACION_PUBLICA_EA">'[12]LISTA POR CODIGO'!$H:$H</definedName>
    <definedName name="LICITACION_PUBLICA_GD">'[13]LISTA POR CODIGO'!$I:$I</definedName>
    <definedName name="LICITACION_PUBLICA_YC">'[8]LISTA POR CODIGO'!$I:$I</definedName>
    <definedName name="MONTO_LAS_EXT." localSheetId="0">#REF!</definedName>
    <definedName name="MONTO_LAS_EXT.">#REF!</definedName>
    <definedName name="O_G">'[6]MONT. BODEGA'!$AB:$AB</definedName>
    <definedName name="OBJETO_GASTO" localSheetId="0">#REF!</definedName>
    <definedName name="OBJETO_GASTO">#REF!</definedName>
    <definedName name="OBJETO_GASTO_EA">'[12]LISTA POR CODIGO'!$I:$I</definedName>
    <definedName name="OBJETO_GASTO_GD">'[13]LISTA POR CODIGO'!$J:$J</definedName>
    <definedName name="OBJETO_GASTO_YC">'[8]LISTA POR CODIGO'!$J:$J</definedName>
    <definedName name="PAIS">'[6]MONT. BODEGA'!$AI:$AI</definedName>
    <definedName name="PREC._X_UNI">'[6]MONT. BODEGA'!$AH:$AH</definedName>
    <definedName name="PRECENTACION">[7]PRECENTACION!$D:$D</definedName>
    <definedName name="PRECENTACION_DEL_INSUMO" localSheetId="0">#REF!</definedName>
    <definedName name="PRECENTACION_DEL_INSUMO">#REF!</definedName>
    <definedName name="PRECIO_UNITARIO" localSheetId="0">#REF!</definedName>
    <definedName name="PRECIO_UNITARIO">#REF!</definedName>
    <definedName name="PRECIO_UNITARIO_EA">'[1]MONT. BODEGA'!$V:$V</definedName>
    <definedName name="PRECIO_UNITARIO_GD">'[2]LISTA POR CODIGO'!$V:$V</definedName>
    <definedName name="PRECIO_UNITARIO_NP">'[4]LISTA POR CODIGO'!$V:$V</definedName>
    <definedName name="PRECIO_UNITARIO_YC">'[5]LISTA POR CODIGO'!$V:$V</definedName>
    <definedName name="PRIORIDAD" localSheetId="0">#REF!</definedName>
    <definedName name="PRIORIDAD">#REF!</definedName>
    <definedName name="PROVEEDOR" localSheetId="0">#REF!</definedName>
    <definedName name="PROVEEDOR">#REF!</definedName>
    <definedName name="PROVEEDOR_EA">'[1]MONT. BODEGA'!$AV:$AV</definedName>
    <definedName name="PROVEEDOR_GD">'[2]LISTA POR CODIGO'!$AV:$AV</definedName>
    <definedName name="PROVEEDOR_NP" localSheetId="0">'[14]LISTA POR CODIGO'!#REF!</definedName>
    <definedName name="PROVEEDOR_NP">'[14]LISTA POR CODIGO'!#REF!</definedName>
    <definedName name="RECEPCION_CDCH" localSheetId="0">#REF!</definedName>
    <definedName name="RECEPCION_CDCH">#REF!</definedName>
    <definedName name="RECEPCION_CDDI" localSheetId="0">#REF!</definedName>
    <definedName name="RECEPCION_CDDI">#REF!</definedName>
    <definedName name="RECEPCION_CDPA" localSheetId="0">#REF!</definedName>
    <definedName name="RECEPCION_CDPA">#REF!</definedName>
    <definedName name="REGISTRO_CATALOGO" localSheetId="0">#REF!</definedName>
    <definedName name="REGISTRO_CATALOGO">#REF!</definedName>
    <definedName name="RENGLON" localSheetId="0">#REF!</definedName>
    <definedName name="RENGLON">#REF!</definedName>
    <definedName name="RENGLON_EA">'[1]MONT. BODEGA'!$AU:$AU</definedName>
    <definedName name="RENGLON_GD">'[2]LISTA POR CODIGO'!$AU:$AU</definedName>
    <definedName name="RENGLON_NP" localSheetId="0">'[4]LISTA POR CODIGO'!#REF!</definedName>
    <definedName name="RENGLON_NP">'[4]LISTA POR CODIGO'!#REF!</definedName>
    <definedName name="RIESGO_2">'[6]MONT. BODEGA'!$AC:$AC</definedName>
    <definedName name="RIESGO_4">'[6]MONT. BODEGA'!$AD:$AD</definedName>
    <definedName name="_xlnm.Print_Titles" localSheetId="0">'INVENTARIO ABRIL 2022'!$1:$2</definedName>
    <definedName name="TOTAL_EXT._DISPONIBLES" localSheetId="0">#REF!</definedName>
    <definedName name="TOTAL_EXT._DISPONIBLES">#REF!</definedName>
    <definedName name="TOTAL_EXT._DISPONIBLES_EA">'[1]MONT. BODEGA'!$T:$T</definedName>
    <definedName name="TOTAL_EXT._DISPONIBLES_GD">'[2]LISTA POR CODIGO'!$T:$T</definedName>
    <definedName name="TOTAL_EXT._DISPONIBLES_NP">'[4]LISTA POR CODIGO'!$T:$T</definedName>
    <definedName name="TOTAL_EXT._DISPONIBLES_YC">'[5]LISTA POR CODIGO'!$T:$T</definedName>
    <definedName name="V">'[15]LISTA POR CODIGO'!$AS:$AS</definedName>
    <definedName name="vd">'[16]LISTA POR CODIGO'!$C:$C</definedName>
    <definedName name="YC">'[8]LISTA POR CODIGO'!$B:$B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7" i="2" l="1"/>
  <c r="F537" i="2"/>
  <c r="E537" i="2"/>
  <c r="H536" i="2"/>
  <c r="I536" i="2"/>
  <c r="H535" i="2"/>
  <c r="I535" i="2" s="1"/>
  <c r="H534" i="2"/>
  <c r="I534" i="2" s="1"/>
  <c r="H533" i="2"/>
  <c r="I533" i="2" s="1"/>
  <c r="H532" i="2"/>
  <c r="I532" i="2" s="1"/>
  <c r="H531" i="2"/>
  <c r="I531" i="2" s="1"/>
  <c r="H530" i="2"/>
  <c r="I530" i="2" s="1"/>
  <c r="H529" i="2"/>
  <c r="I529" i="2" s="1"/>
  <c r="H528" i="2"/>
  <c r="I528" i="2" s="1"/>
  <c r="H527" i="2"/>
  <c r="I527" i="2" s="1"/>
  <c r="H526" i="2"/>
  <c r="I526" i="2" s="1"/>
  <c r="H525" i="2"/>
  <c r="I525" i="2" s="1"/>
  <c r="H524" i="2"/>
  <c r="I524" i="2" s="1"/>
  <c r="H523" i="2"/>
  <c r="I523" i="2" s="1"/>
  <c r="H522" i="2"/>
  <c r="I522" i="2" s="1"/>
  <c r="H521" i="2"/>
  <c r="I521" i="2" s="1"/>
  <c r="H520" i="2"/>
  <c r="I520" i="2"/>
  <c r="H519" i="2"/>
  <c r="I519" i="2" s="1"/>
  <c r="H518" i="2"/>
  <c r="I518" i="2" s="1"/>
  <c r="H517" i="2"/>
  <c r="I517" i="2" s="1"/>
  <c r="H516" i="2"/>
  <c r="I516" i="2"/>
  <c r="H515" i="2"/>
  <c r="I515" i="2" s="1"/>
  <c r="H514" i="2"/>
  <c r="I514" i="2" s="1"/>
  <c r="H513" i="2"/>
  <c r="I513" i="2" s="1"/>
  <c r="H512" i="2"/>
  <c r="I512" i="2"/>
  <c r="H511" i="2"/>
  <c r="H510" i="2"/>
  <c r="I510" i="2" s="1"/>
  <c r="H509" i="2"/>
  <c r="I509" i="2" s="1"/>
  <c r="H508" i="2"/>
  <c r="I508" i="2"/>
  <c r="H507" i="2"/>
  <c r="I507" i="2" s="1"/>
  <c r="H506" i="2"/>
  <c r="I506" i="2" s="1"/>
  <c r="H505" i="2"/>
  <c r="I505" i="2" s="1"/>
  <c r="H504" i="2"/>
  <c r="I504" i="2"/>
  <c r="H503" i="2"/>
  <c r="H502" i="2"/>
  <c r="I502" i="2" s="1"/>
  <c r="H501" i="2"/>
  <c r="I501" i="2" s="1"/>
  <c r="H500" i="2"/>
  <c r="I500" i="2" s="1"/>
  <c r="H499" i="2"/>
  <c r="I499" i="2" s="1"/>
  <c r="H498" i="2"/>
  <c r="I498" i="2" s="1"/>
  <c r="H497" i="2"/>
  <c r="I497" i="2" s="1"/>
  <c r="H496" i="2"/>
  <c r="I496" i="2" s="1"/>
  <c r="H495" i="2"/>
  <c r="H494" i="2"/>
  <c r="I494" i="2" s="1"/>
  <c r="H493" i="2"/>
  <c r="I493" i="2" s="1"/>
  <c r="H492" i="2"/>
  <c r="I492" i="2"/>
  <c r="H491" i="2"/>
  <c r="I491" i="2" s="1"/>
  <c r="H490" i="2"/>
  <c r="I490" i="2" s="1"/>
  <c r="H489" i="2"/>
  <c r="I489" i="2" s="1"/>
  <c r="H488" i="2"/>
  <c r="I488" i="2"/>
  <c r="H487" i="2"/>
  <c r="H486" i="2"/>
  <c r="I486" i="2" s="1"/>
  <c r="H485" i="2"/>
  <c r="I485" i="2" s="1"/>
  <c r="H484" i="2"/>
  <c r="I484" i="2"/>
  <c r="H483" i="2"/>
  <c r="I483" i="2" s="1"/>
  <c r="H482" i="2"/>
  <c r="I482" i="2" s="1"/>
  <c r="H481" i="2"/>
  <c r="I481" i="2" s="1"/>
  <c r="H480" i="2"/>
  <c r="I480" i="2"/>
  <c r="H479" i="2"/>
  <c r="H478" i="2"/>
  <c r="I478" i="2" s="1"/>
  <c r="H477" i="2"/>
  <c r="I477" i="2" s="1"/>
  <c r="H476" i="2"/>
  <c r="I476" i="2"/>
  <c r="H475" i="2"/>
  <c r="I475" i="2" s="1"/>
  <c r="H474" i="2"/>
  <c r="I474" i="2" s="1"/>
  <c r="H473" i="2"/>
  <c r="I473" i="2" s="1"/>
  <c r="H472" i="2"/>
  <c r="I472" i="2" s="1"/>
  <c r="H471" i="2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H462" i="2"/>
  <c r="I462" i="2" s="1"/>
  <c r="H461" i="2"/>
  <c r="I461" i="2" s="1"/>
  <c r="H460" i="2"/>
  <c r="I460" i="2" s="1"/>
  <c r="H459" i="2"/>
  <c r="I459" i="2" s="1"/>
  <c r="H458" i="2"/>
  <c r="I458" i="2" s="1"/>
  <c r="H457" i="2"/>
  <c r="I457" i="2" s="1"/>
  <c r="H456" i="2"/>
  <c r="I456" i="2"/>
  <c r="H455" i="2"/>
  <c r="H454" i="2"/>
  <c r="I454" i="2" s="1"/>
  <c r="H453" i="2"/>
  <c r="I453" i="2" s="1"/>
  <c r="H452" i="2"/>
  <c r="I452" i="2"/>
  <c r="H451" i="2"/>
  <c r="I451" i="2" s="1"/>
  <c r="H450" i="2"/>
  <c r="I450" i="2" s="1"/>
  <c r="H449" i="2"/>
  <c r="I449" i="2" s="1"/>
  <c r="H448" i="2"/>
  <c r="I448" i="2"/>
  <c r="H447" i="2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/>
  <c r="H439" i="2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H431" i="2"/>
  <c r="H430" i="2"/>
  <c r="I430" i="2" s="1"/>
  <c r="H429" i="2"/>
  <c r="I429" i="2" s="1"/>
  <c r="H428" i="2"/>
  <c r="I428" i="2"/>
  <c r="H427" i="2"/>
  <c r="I427" i="2" s="1"/>
  <c r="H426" i="2"/>
  <c r="I426" i="2" s="1"/>
  <c r="H425" i="2"/>
  <c r="I425" i="2" s="1"/>
  <c r="H424" i="2"/>
  <c r="I424" i="2"/>
  <c r="H423" i="2"/>
  <c r="H422" i="2"/>
  <c r="I422" i="2" s="1"/>
  <c r="H421" i="2"/>
  <c r="I421" i="2" s="1"/>
  <c r="H420" i="2"/>
  <c r="I420" i="2"/>
  <c r="H419" i="2"/>
  <c r="I419" i="2" s="1"/>
  <c r="H418" i="2"/>
  <c r="I418" i="2" s="1"/>
  <c r="H417" i="2"/>
  <c r="I417" i="2" s="1"/>
  <c r="H416" i="2"/>
  <c r="I416" i="2" s="1"/>
  <c r="H415" i="2"/>
  <c r="H414" i="2"/>
  <c r="I414" i="2" s="1"/>
  <c r="H413" i="2"/>
  <c r="I413" i="2" s="1"/>
  <c r="H412" i="2"/>
  <c r="I412" i="2"/>
  <c r="H411" i="2"/>
  <c r="I411" i="2" s="1"/>
  <c r="H410" i="2"/>
  <c r="I410" i="2" s="1"/>
  <c r="H409" i="2"/>
  <c r="I409" i="2" s="1"/>
  <c r="H408" i="2"/>
  <c r="I408" i="2" s="1"/>
  <c r="H407" i="2"/>
  <c r="H406" i="2"/>
  <c r="I406" i="2" s="1"/>
  <c r="H405" i="2"/>
  <c r="I405" i="2" s="1"/>
  <c r="H404" i="2"/>
  <c r="I404" i="2" s="1"/>
  <c r="H403" i="2"/>
  <c r="I403" i="2" s="1"/>
  <c r="H402" i="2"/>
  <c r="I402" i="2" s="1"/>
  <c r="H401" i="2"/>
  <c r="I401" i="2" s="1"/>
  <c r="H400" i="2"/>
  <c r="I400" i="2" s="1"/>
  <c r="H399" i="2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/>
  <c r="H391" i="2"/>
  <c r="H390" i="2"/>
  <c r="I390" i="2" s="1"/>
  <c r="H389" i="2"/>
  <c r="I389" i="2" s="1"/>
  <c r="H388" i="2"/>
  <c r="I388" i="2"/>
  <c r="H387" i="2"/>
  <c r="I387" i="2" s="1"/>
  <c r="H386" i="2"/>
  <c r="I386" i="2" s="1"/>
  <c r="H385" i="2"/>
  <c r="I385" i="2" s="1"/>
  <c r="H384" i="2"/>
  <c r="I384" i="2"/>
  <c r="H383" i="2"/>
  <c r="H382" i="2"/>
  <c r="I382" i="2" s="1"/>
  <c r="H381" i="2"/>
  <c r="I381" i="2" s="1"/>
  <c r="H380" i="2"/>
  <c r="I380" i="2" s="1"/>
  <c r="H379" i="2"/>
  <c r="I379" i="2" s="1"/>
  <c r="H378" i="2"/>
  <c r="I378" i="2" s="1"/>
  <c r="H377" i="2"/>
  <c r="I377" i="2" s="1"/>
  <c r="H376" i="2"/>
  <c r="I376" i="2"/>
  <c r="H375" i="2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8" i="2"/>
  <c r="I368" i="2" s="1"/>
  <c r="H367" i="2"/>
  <c r="H366" i="2"/>
  <c r="I366" i="2" s="1"/>
  <c r="H365" i="2"/>
  <c r="I365" i="2" s="1"/>
  <c r="H364" i="2"/>
  <c r="I364" i="2" s="1"/>
  <c r="H363" i="2"/>
  <c r="I363" i="2" s="1"/>
  <c r="H362" i="2"/>
  <c r="I362" i="2" s="1"/>
  <c r="H361" i="2"/>
  <c r="I361" i="2" s="1"/>
  <c r="H360" i="2"/>
  <c r="I360" i="2"/>
  <c r="H359" i="2"/>
  <c r="H358" i="2"/>
  <c r="I358" i="2" s="1"/>
  <c r="H357" i="2"/>
  <c r="I357" i="2" s="1"/>
  <c r="H356" i="2"/>
  <c r="I356" i="2"/>
  <c r="H355" i="2"/>
  <c r="I355" i="2" s="1"/>
  <c r="H354" i="2"/>
  <c r="I354" i="2" s="1"/>
  <c r="H353" i="2"/>
  <c r="I353" i="2" s="1"/>
  <c r="H352" i="2"/>
  <c r="I352" i="2"/>
  <c r="H351" i="2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H334" i="2"/>
  <c r="I334" i="2" s="1"/>
  <c r="H333" i="2"/>
  <c r="I333" i="2" s="1"/>
  <c r="H332" i="2"/>
  <c r="I332" i="2" s="1"/>
  <c r="H331" i="2"/>
  <c r="I331" i="2" s="1"/>
  <c r="H330" i="2"/>
  <c r="I330" i="2" s="1"/>
  <c r="H329" i="2"/>
  <c r="I329" i="2" s="1"/>
  <c r="H328" i="2"/>
  <c r="I328" i="2" s="1"/>
  <c r="H327" i="2"/>
  <c r="H326" i="2"/>
  <c r="I326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H302" i="2"/>
  <c r="I302" i="2" s="1"/>
  <c r="H301" i="2"/>
  <c r="I301" i="2" s="1"/>
  <c r="H300" i="2"/>
  <c r="I300" i="2" s="1"/>
  <c r="H299" i="2"/>
  <c r="I299" i="2" s="1"/>
  <c r="H298" i="2"/>
  <c r="I298" i="2" s="1"/>
  <c r="H297" i="2"/>
  <c r="I297" i="2" s="1"/>
  <c r="H296" i="2"/>
  <c r="I296" i="2" s="1"/>
  <c r="H295" i="2"/>
  <c r="H294" i="2"/>
  <c r="I294" i="2" s="1"/>
  <c r="H293" i="2"/>
  <c r="I293" i="2" s="1"/>
  <c r="H292" i="2"/>
  <c r="I292" i="2" s="1"/>
  <c r="H291" i="2"/>
  <c r="I291" i="2" s="1"/>
  <c r="H290" i="2"/>
  <c r="I290" i="2" s="1"/>
  <c r="H289" i="2"/>
  <c r="I289" i="2" s="1"/>
  <c r="H288" i="2"/>
  <c r="I288" i="2" s="1"/>
  <c r="H287" i="2"/>
  <c r="I287" i="2"/>
  <c r="H286" i="2"/>
  <c r="I286" i="2" s="1"/>
  <c r="H285" i="2"/>
  <c r="I285" i="2" s="1"/>
  <c r="H284" i="2"/>
  <c r="I284" i="2" s="1"/>
  <c r="H283" i="2"/>
  <c r="I283" i="2" s="1"/>
  <c r="H282" i="2"/>
  <c r="I282" i="2" s="1"/>
  <c r="H281" i="2"/>
  <c r="I281" i="2" s="1"/>
  <c r="H280" i="2"/>
  <c r="I280" i="2" s="1"/>
  <c r="H279" i="2"/>
  <c r="I279" i="2" s="1"/>
  <c r="H278" i="2"/>
  <c r="I278" i="2" s="1"/>
  <c r="H277" i="2"/>
  <c r="I277" i="2" s="1"/>
  <c r="H276" i="2"/>
  <c r="I276" i="2" s="1"/>
  <c r="H275" i="2"/>
  <c r="I275" i="2" s="1"/>
  <c r="H274" i="2"/>
  <c r="I274" i="2" s="1"/>
  <c r="H273" i="2"/>
  <c r="I273" i="2" s="1"/>
  <c r="H272" i="2"/>
  <c r="I272" i="2" s="1"/>
  <c r="H271" i="2"/>
  <c r="I271" i="2"/>
  <c r="H270" i="2"/>
  <c r="I270" i="2" s="1"/>
  <c r="H269" i="2"/>
  <c r="I269" i="2" s="1"/>
  <c r="H268" i="2"/>
  <c r="I268" i="2" s="1"/>
  <c r="H267" i="2"/>
  <c r="I267" i="2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I260" i="2" s="1"/>
  <c r="H259" i="2"/>
  <c r="I259" i="2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I236" i="2" s="1"/>
  <c r="H235" i="2"/>
  <c r="I235" i="2"/>
  <c r="H234" i="2"/>
  <c r="I234" i="2" s="1"/>
  <c r="H233" i="2"/>
  <c r="I233" i="2" s="1"/>
  <c r="H232" i="2"/>
  <c r="I232" i="2" s="1"/>
  <c r="H231" i="2"/>
  <c r="I231" i="2"/>
  <c r="H230" i="2"/>
  <c r="I230" i="2" s="1"/>
  <c r="H229" i="2"/>
  <c r="I229" i="2" s="1"/>
  <c r="H228" i="2"/>
  <c r="I228" i="2" s="1"/>
  <c r="H227" i="2"/>
  <c r="I227" i="2"/>
  <c r="H226" i="2"/>
  <c r="I226" i="2" s="1"/>
  <c r="H225" i="2"/>
  <c r="I225" i="2" s="1"/>
  <c r="H224" i="2"/>
  <c r="I224" i="2" s="1"/>
  <c r="H223" i="2"/>
  <c r="I223" i="2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/>
  <c r="H206" i="2"/>
  <c r="I206" i="2" s="1"/>
  <c r="H205" i="2"/>
  <c r="I205" i="2" s="1"/>
  <c r="H204" i="2"/>
  <c r="I204" i="2" s="1"/>
  <c r="H203" i="2"/>
  <c r="I203" i="2"/>
  <c r="H202" i="2"/>
  <c r="I202" i="2" s="1"/>
  <c r="H201" i="2"/>
  <c r="I201" i="2"/>
  <c r="H200" i="2"/>
  <c r="I200" i="2" s="1"/>
  <c r="H199" i="2"/>
  <c r="I199" i="2"/>
  <c r="H198" i="2"/>
  <c r="I198" i="2" s="1"/>
  <c r="H197" i="2"/>
  <c r="I197" i="2"/>
  <c r="H196" i="2"/>
  <c r="I196" i="2" s="1"/>
  <c r="H195" i="2"/>
  <c r="I195" i="2"/>
  <c r="H194" i="2"/>
  <c r="I194" i="2" s="1"/>
  <c r="H193" i="2"/>
  <c r="I193" i="2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H179" i="2"/>
  <c r="I179" i="2" s="1"/>
  <c r="H178" i="2"/>
  <c r="I178" i="2" s="1"/>
  <c r="H177" i="2"/>
  <c r="I177" i="2"/>
  <c r="H176" i="2"/>
  <c r="I176" i="2" s="1"/>
  <c r="H175" i="2"/>
  <c r="I175" i="2"/>
  <c r="H174" i="2"/>
  <c r="I174" i="2" s="1"/>
  <c r="H173" i="2"/>
  <c r="I173" i="2" s="1"/>
  <c r="H172" i="2"/>
  <c r="I172" i="2" s="1"/>
  <c r="H171" i="2"/>
  <c r="I171" i="2"/>
  <c r="H170" i="2"/>
  <c r="I170" i="2" s="1"/>
  <c r="H169" i="2"/>
  <c r="I169" i="2"/>
  <c r="H168" i="2"/>
  <c r="I168" i="2" s="1"/>
  <c r="H167" i="2"/>
  <c r="I167" i="2" s="1"/>
  <c r="H166" i="2"/>
  <c r="I166" i="2" s="1"/>
  <c r="H165" i="2"/>
  <c r="I165" i="2"/>
  <c r="H164" i="2"/>
  <c r="I164" i="2" s="1"/>
  <c r="H163" i="2"/>
  <c r="I163" i="2"/>
  <c r="H162" i="2"/>
  <c r="I162" i="2" s="1"/>
  <c r="H161" i="2"/>
  <c r="I161" i="2"/>
  <c r="H160" i="2"/>
  <c r="I160" i="2" s="1"/>
  <c r="H159" i="2"/>
  <c r="I159" i="2" s="1"/>
  <c r="H158" i="2"/>
  <c r="I158" i="2" s="1"/>
  <c r="H157" i="2"/>
  <c r="I157" i="2" s="1"/>
  <c r="H156" i="2"/>
  <c r="I156" i="2" s="1"/>
  <c r="H155" i="2"/>
  <c r="I155" i="2"/>
  <c r="H154" i="2"/>
  <c r="I154" i="2" s="1"/>
  <c r="H153" i="2"/>
  <c r="I153" i="2" s="1"/>
  <c r="H152" i="2"/>
  <c r="I152" i="2" s="1"/>
  <c r="H151" i="2"/>
  <c r="I151" i="2" s="1"/>
  <c r="H150" i="2"/>
  <c r="I150" i="2" s="1"/>
  <c r="H149" i="2"/>
  <c r="I149" i="2"/>
  <c r="H148" i="2"/>
  <c r="I148" i="2" s="1"/>
  <c r="H147" i="2"/>
  <c r="I147" i="2" s="1"/>
  <c r="H146" i="2"/>
  <c r="I146" i="2" s="1"/>
  <c r="H145" i="2"/>
  <c r="I145" i="2"/>
  <c r="H144" i="2"/>
  <c r="I144" i="2" s="1"/>
  <c r="H143" i="2"/>
  <c r="I143" i="2"/>
  <c r="H142" i="2"/>
  <c r="I142" i="2" s="1"/>
  <c r="H141" i="2"/>
  <c r="I141" i="2" s="1"/>
  <c r="H140" i="2"/>
  <c r="I140" i="2" s="1"/>
  <c r="H139" i="2"/>
  <c r="I139" i="2"/>
  <c r="H138" i="2"/>
  <c r="I138" i="2" s="1"/>
  <c r="H137" i="2"/>
  <c r="I137" i="2"/>
  <c r="H136" i="2"/>
  <c r="I136" i="2" s="1"/>
  <c r="H135" i="2"/>
  <c r="I135" i="2" s="1"/>
  <c r="H134" i="2"/>
  <c r="I134" i="2" s="1"/>
  <c r="H133" i="2"/>
  <c r="I133" i="2"/>
  <c r="H132" i="2"/>
  <c r="I132" i="2" s="1"/>
  <c r="H131" i="2"/>
  <c r="I131" i="2"/>
  <c r="H130" i="2"/>
  <c r="I130" i="2" s="1"/>
  <c r="H129" i="2"/>
  <c r="I129" i="2" s="1"/>
  <c r="H128" i="2"/>
  <c r="I128" i="2" s="1"/>
  <c r="H127" i="2"/>
  <c r="I127" i="2"/>
  <c r="H126" i="2"/>
  <c r="I126" i="2" s="1"/>
  <c r="H125" i="2"/>
  <c r="I125" i="2" s="1"/>
  <c r="H124" i="2"/>
  <c r="I124" i="2" s="1"/>
  <c r="H123" i="2"/>
  <c r="I123" i="2"/>
  <c r="H122" i="2"/>
  <c r="I122" i="2" s="1"/>
  <c r="H121" i="2"/>
  <c r="I121" i="2" s="1"/>
  <c r="H120" i="2"/>
  <c r="I120" i="2" s="1"/>
  <c r="H119" i="2"/>
  <c r="I119" i="2" s="1"/>
  <c r="H118" i="2"/>
  <c r="I118" i="2" s="1"/>
  <c r="H117" i="2"/>
  <c r="I117" i="2"/>
  <c r="H116" i="2"/>
  <c r="I116" i="2" s="1"/>
  <c r="H115" i="2"/>
  <c r="I115" i="2" s="1"/>
  <c r="H114" i="2"/>
  <c r="I114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H105" i="2"/>
  <c r="I105" i="2" s="1"/>
  <c r="H104" i="2"/>
  <c r="I104" i="2" s="1"/>
  <c r="H103" i="2"/>
  <c r="I103" i="2"/>
  <c r="H102" i="2"/>
  <c r="I102" i="2" s="1"/>
  <c r="H101" i="2"/>
  <c r="I101" i="2" s="1"/>
  <c r="H100" i="2"/>
  <c r="I100" i="2" s="1"/>
  <c r="H99" i="2"/>
  <c r="I99" i="2"/>
  <c r="H98" i="2"/>
  <c r="I98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/>
  <c r="H90" i="2"/>
  <c r="I90" i="2" s="1"/>
  <c r="H89" i="2"/>
  <c r="I89" i="2" s="1"/>
  <c r="H88" i="2"/>
  <c r="I88" i="2" s="1"/>
  <c r="H87" i="2"/>
  <c r="I87" i="2"/>
  <c r="H86" i="2"/>
  <c r="I86" i="2" s="1"/>
  <c r="H85" i="2"/>
  <c r="I85" i="2" s="1"/>
  <c r="H84" i="2"/>
  <c r="I84" i="2" s="1"/>
  <c r="H83" i="2"/>
  <c r="I83" i="2"/>
  <c r="H82" i="2"/>
  <c r="I82" i="2" s="1"/>
  <c r="H81" i="2"/>
  <c r="I81" i="2" s="1"/>
  <c r="H80" i="2"/>
  <c r="I80" i="2" s="1"/>
  <c r="H79" i="2"/>
  <c r="I79" i="2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/>
  <c r="H58" i="2"/>
  <c r="I58" i="2" s="1"/>
  <c r="H57" i="2"/>
  <c r="I57" i="2" s="1"/>
  <c r="H56" i="2"/>
  <c r="I56" i="2" s="1"/>
  <c r="H55" i="2"/>
  <c r="I55" i="2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/>
  <c r="H38" i="2"/>
  <c r="I38" i="2" s="1"/>
  <c r="H37" i="2"/>
  <c r="I37" i="2" s="1"/>
  <c r="H36" i="2"/>
  <c r="I36" i="2" s="1"/>
  <c r="H35" i="2"/>
  <c r="I35" i="2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/>
  <c r="H26" i="2"/>
  <c r="I26" i="2" s="1"/>
  <c r="H25" i="2"/>
  <c r="I25" i="2" s="1"/>
  <c r="H24" i="2"/>
  <c r="I24" i="2" s="1"/>
  <c r="H23" i="2"/>
  <c r="I23" i="2"/>
  <c r="H22" i="2"/>
  <c r="I22" i="2" s="1"/>
  <c r="H21" i="2"/>
  <c r="I21" i="2" s="1"/>
  <c r="H20" i="2"/>
  <c r="I20" i="2" s="1"/>
  <c r="H19" i="2"/>
  <c r="I19" i="2"/>
  <c r="H18" i="2"/>
  <c r="I18" i="2" s="1"/>
  <c r="H17" i="2"/>
  <c r="I17" i="2" s="1"/>
  <c r="H16" i="2"/>
  <c r="I16" i="2" s="1"/>
  <c r="H15" i="2"/>
  <c r="I15" i="2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/>
  <c r="H537" i="2" l="1"/>
  <c r="I295" i="2"/>
  <c r="I311" i="2"/>
  <c r="I327" i="2"/>
  <c r="I343" i="2"/>
  <c r="I359" i="2"/>
  <c r="I375" i="2"/>
  <c r="I391" i="2"/>
  <c r="I407" i="2"/>
  <c r="I423" i="2"/>
  <c r="I439" i="2"/>
  <c r="I455" i="2"/>
  <c r="I471" i="2"/>
  <c r="I487" i="2"/>
  <c r="I503" i="2"/>
  <c r="I303" i="2"/>
  <c r="I319" i="2"/>
  <c r="I335" i="2"/>
  <c r="I351" i="2"/>
  <c r="I367" i="2"/>
  <c r="I383" i="2"/>
  <c r="I399" i="2"/>
  <c r="I415" i="2"/>
  <c r="I431" i="2"/>
  <c r="I447" i="2"/>
  <c r="I463" i="2"/>
  <c r="I479" i="2"/>
  <c r="I495" i="2"/>
  <c r="I511" i="2"/>
  <c r="I537" i="2" l="1"/>
</calcChain>
</file>

<file path=xl/sharedStrings.xml><?xml version="1.0" encoding="utf-8"?>
<sst xmlns="http://schemas.openxmlformats.org/spreadsheetml/2006/main" count="1084" uniqueCount="547">
  <si>
    <t>CODIGO</t>
  </si>
  <si>
    <t>DESCRIPCIÓN</t>
  </si>
  <si>
    <t>TIPO DE COMPRA</t>
  </si>
  <si>
    <t>PRECIO UNITARIO B/.</t>
  </si>
  <si>
    <t>EXISTENCIA ALMACÉN CDPA</t>
  </si>
  <si>
    <t>EXISTENCIA ALMACÉN CDDI</t>
  </si>
  <si>
    <t>EXISTENCIA ALMACÉN CDCH</t>
  </si>
  <si>
    <t>TOTAL DE EXISTENCIAS  DISPONIBLES ABRIL</t>
  </si>
  <si>
    <t>MONTO DE EXISTENCIAS EN B/.</t>
  </si>
  <si>
    <t>ABRIL</t>
  </si>
  <si>
    <t>GLIBENCLAMIDA, 5MG, TABLETA, V.O</t>
  </si>
  <si>
    <t>TRAMITE USUAL</t>
  </si>
  <si>
    <t>PARACETAMOL (ACETAMINOFÉN), 500MG, TABLETA, V.O.</t>
  </si>
  <si>
    <t>PRECIO UNICO</t>
  </si>
  <si>
    <t>FINASTERIDA, 5 MG, TABLETA, V.O.</t>
  </si>
  <si>
    <t xml:space="preserve">HIDRALAZINA CLORHIDRATO 50mg, tableta, V.O. </t>
  </si>
  <si>
    <t>BLOQUEADORES DE LOS RECEPTORES ALFA 1 ADRENÉRGICOS: TERAZOSINA, 2MG O DOXAZOSINA, 2MG, CÁPSULA O TABLETA, V.O.</t>
  </si>
  <si>
    <t>HIDROXICINA, 25MG, CÁPSULA O TABLETA, V.O.</t>
  </si>
  <si>
    <t>ALFACALCIDOL, 1MCG, CÁPSULA, V.O.</t>
  </si>
  <si>
    <t>ESCOPOLAMINA BUTILBROMURO (HIOSCINA), 10MG, TABLETA, V.O.</t>
  </si>
  <si>
    <t xml:space="preserve">FLUCONAZOL 50MG.CAPSULA V.O. </t>
  </si>
  <si>
    <t>DIFENHIDRAMINA, 25MG, CÁPSULA, V.O.</t>
  </si>
  <si>
    <t>LOPRAZOLAM, 2MG, TABLETA, V.O.</t>
  </si>
  <si>
    <t>SIMVASTATINA, 10MG, CÁPSULA O TABLETA, V.O.</t>
  </si>
  <si>
    <t>FORMOTEROL FUMARATO (EFORMOTEROL), 9-12MCG/INHALACIÓN, POLVO SECO, INHALADOR CON APLICADOR CON 30-60 DOSIS,  VÍA BUCAL.</t>
  </si>
  <si>
    <t>ZIDOVUDINA 100mg, cápsula, V.O.</t>
  </si>
  <si>
    <t>CALCIO CARBONATO, 500 MG-1,000MG DE CALCIO ELEMENTAL, TABLETA, V.O.</t>
  </si>
  <si>
    <t>MODULADOR HEMORREOLÓGICO TIPO PENTOXIFILINA, 400MG, TABLETA DE LIBERACIÓN MODIFICADA, V.O.</t>
  </si>
  <si>
    <t>ACETAZOLAMIDA, 250MG, TABLETA, V.O</t>
  </si>
  <si>
    <t>DIGOXINA 0.25mg, tableta, V.O.</t>
  </si>
  <si>
    <t xml:space="preserve">FENITOÍNA SÓDICA 100mg, cápsula o tableta, de liberación modificada, V.O.  (X100) </t>
  </si>
  <si>
    <t>CLORFENIRAMINA  MALEATO,  4MG, TABLETA, V.O.</t>
  </si>
  <si>
    <t>DIMENHIDRINATO, 50MG, TABLETA, V.O.</t>
  </si>
  <si>
    <t>CIPROFLOXACINA, 500MG, CÁPSULA O TABLETA, V.O.</t>
  </si>
  <si>
    <t xml:space="preserve">ISOSORBIDE DINITRATO, 5MG, TABLETA, VÍA SUBLINGUAL
</t>
  </si>
  <si>
    <t>ERITROMICINA (BASE, ESTEARATO O ETILSUCCIONATO), 500MG, TABLETA, V.O.</t>
  </si>
  <si>
    <t>ISOSORBIDE DINITRATO, 10MG, TABLETA, V.O.</t>
  </si>
  <si>
    <t>ESTRÓGENOS CONJUGADOS NATURALES DE ORIGEN EQUINO, 0.625-1MG, TABLETA, V.O.</t>
  </si>
  <si>
    <t>FENOBARBITAL 32mg, tableta, V.O.      (En proceso de exclusión)</t>
  </si>
  <si>
    <t>FENOBARBITAL 64mg, tableta, V.O.</t>
  </si>
  <si>
    <t>METRONIDAZOL, 500MG, TABLETA RANURADA, V.O.</t>
  </si>
  <si>
    <t>FÓLICO ÁCIDO, 5MG, TABLETA, V.O.</t>
  </si>
  <si>
    <t>NITROFURANTOINA 100MG CÁPSULA O TABLETA, V.O.</t>
  </si>
  <si>
    <t>AZATIOPRINA, 50MG, TABLETA, V.O.</t>
  </si>
  <si>
    <t>ATENOLOL, 100MG, TABLETA RANURADA, V.O.</t>
  </si>
  <si>
    <t>PIRIDOSTIGMINA BROMURO, 60MG, TABLETA, V.O.</t>
  </si>
  <si>
    <t>METILDOPA, 250MG, TABLETA, V.O.</t>
  </si>
  <si>
    <t>MELFALANO 2mg, tableta, V.O.</t>
  </si>
  <si>
    <t>METOTREXATE, 2.5MG, TABLETA, V.O.</t>
  </si>
  <si>
    <t>HIDROXICLOROQUINA SULFATO, 400MG, TABLETA, V.O.</t>
  </si>
  <si>
    <t>PREDNISONA O PREDNISOLONA, 5MG, TABLETA, V.O.</t>
  </si>
  <si>
    <t>TAMOXIFENO CITRATO,  20MG,  TABLETA, V.O.</t>
  </si>
  <si>
    <t>METILFENIDATO, 10MG, TABLETA, V.O.</t>
  </si>
  <si>
    <t>CARBAMAZEPINA 200mg, tableta, V.O. (X100)</t>
  </si>
  <si>
    <t>LEVOMEPROMAZINA, 25MG, TABLETA, V.O.</t>
  </si>
  <si>
    <t>TIAMAZOL (METIMAZOL)  5MG.TABLETA, V.O.</t>
  </si>
  <si>
    <t>HIDROCLOROTIAZIDA 25MG CON TRIAMTERENO 50MG, TABLETA RANURADA, V.O.</t>
  </si>
  <si>
    <t>IMIPRAMINA 10 MG CAPSULA O TABLETA V.O.</t>
  </si>
  <si>
    <t>FLUOXETINA 20mg, cápsula o tableta, V.O. (X100)</t>
  </si>
  <si>
    <t>AMITRIPTILINA, 25MG, CÁPSULA O TABLETA, V.O.</t>
  </si>
  <si>
    <t xml:space="preserve">TIAMINA (VITAMINA B1) 100MG, TABLETA,V.O. </t>
  </si>
  <si>
    <t>PIRIDOXINA (VITAMINA B6), 50MG,TABLETA, V.O</t>
  </si>
  <si>
    <t>ASCÓRBICO ÁCIDO (VITAMINA C), 500MG, TABLETA RECUBIERTO (PELÍCULA), MASTICABLE O EFERVESCENTE, V.O.</t>
  </si>
  <si>
    <t>LITIO CARBONATO 300mg, cápsula o tableta, V.O. (X100)</t>
  </si>
  <si>
    <t>BIPERIDENO CLORHIDRATO, 2MG, TABLETA, V.O.</t>
  </si>
  <si>
    <t>HIERRO (SAL FERROSA), 50-100MG DE HIERRO ELEMENTAL, TABLETA,  V.O.</t>
  </si>
  <si>
    <t>ESPIRONOLACTONA, 25MG, TABLETA, V.O.</t>
  </si>
  <si>
    <t>ANOVULATORIO ORAL,  ESTRÓGENOS: ETINILESTRADIOL,  0.020-0.030MG; PROGESTAGENOS: LEVONORGESTREL, 0.15MG. O GESTODENO, 0.075MG, TABLETA, V.O.</t>
  </si>
  <si>
    <t>TRAMADOL CLORHIDRATO, 50MG, CÁPSULA, V.O.</t>
  </si>
  <si>
    <t>ACETIL SALICÍLICO ÁCIDO, 75-100MG, TABLETA, V.O.</t>
  </si>
  <si>
    <t>TRIMETROPIN 160MG CON SULFAMETOXAZOL 800MG, TABLETA RANURADA, V.O.</t>
  </si>
  <si>
    <t>CICLOSPORINA 25mg, cápsula con microemulsión,  V.O.</t>
  </si>
  <si>
    <t>CICLOSPORINA 100mg,  cápsula con microemulsión, V.O.</t>
  </si>
  <si>
    <t>MERCAPTOPURINA  50MG.TABLETA,V.O.</t>
  </si>
  <si>
    <t>DIAZEPAM, 5MG, TABLETA, V.O.</t>
  </si>
  <si>
    <t>MEDROXIPROGESTERONA,  5mg, tableta, V.O.</t>
  </si>
  <si>
    <t>MULTIVITAMINAS Y MINERALES, CÁPSULA O TABLETA, V.O.</t>
  </si>
  <si>
    <t>FUROSEMIDA, 40MG,  TABLETA, V.O.</t>
  </si>
  <si>
    <t>AMITRIPTILINA 10mg, cápsula o tableta, V.O.</t>
  </si>
  <si>
    <t>PROPRANOLOL CLORHIDRATO, 10MG TABLETA, V.O.</t>
  </si>
  <si>
    <t>PROPRANOLOL CLORHIDRATO, 40MG, TABLETA, V.O.</t>
  </si>
  <si>
    <t>COMPLEJO B,  TABLETA, V.O.</t>
  </si>
  <si>
    <t>WARFARINA SÓDICA 5mg, tableta, V.O.</t>
  </si>
  <si>
    <t>SULFASALAZINA, 500 MG,  TABLETA, V.O.</t>
  </si>
  <si>
    <t>OMEPRAZOL, 20mg, CÁPSULA CON MICROESFERAS GASTRORRESISTENTES, V.O.</t>
  </si>
  <si>
    <t>ANTIHISTAMÍNICO CON DESCONGESTIONANTE NASAL, ACCIÓN CORTA: ANTIHISTAMÍNICO: BROMFENIRAMINA, 4MG, O CARBINOXAMINA, 4MG, O CLORFENIRAMINA, 4MG, O TRIPROLIDINA, 2.5MG CON DESCONGESTIONANTE NASAL: FENILEFRINA, 20MG, O PSEUDOEFEDRINA, 60MG, CÁPSULA O TABLETA, V.O.</t>
  </si>
  <si>
    <t>LORATADINA, 10MG, CÁPSULA O TABLETA, V.O.</t>
  </si>
  <si>
    <t>AMOXICILINA BASE O TRIHIDRATADA, 500MG, CÁPSULA O TABLETA, V.O.</t>
  </si>
  <si>
    <t>CEFALEXINA, 500MG, CÁPSULA O TABLETA, V.O.</t>
  </si>
  <si>
    <t>DICLOXACILINA, 500MG, CÁPSULA, V.O.</t>
  </si>
  <si>
    <t>PRAZOSINA 2mg, tableta ranurada, V.O.</t>
  </si>
  <si>
    <t>LEVODOPA CON CARBIDOPA, 250MG/25MG O LEVODOPA CON BENSERAZIDE, 200MG/50MG, TABLETA, V.O.</t>
  </si>
  <si>
    <t>MAPROTILINA CLORHIDRATO 25mg, cápsula o tableta, V.O.</t>
  </si>
  <si>
    <t>ALOPURINOL 300mg, tableta, V.O.  (X100)</t>
  </si>
  <si>
    <t>MEBENDAZOL 100mg, tableta, V.O. (X100)</t>
  </si>
  <si>
    <t>DICLOFENACO SÓDICO, 50mg, cápsula o tableta, de liberación convencional o con capa entérica, V.O.</t>
  </si>
  <si>
    <t>CLOMIFENO CITRATO 50mg, tableta, V.O.</t>
  </si>
  <si>
    <t>CLONAZEPAM 2mg, tableta, V.O.</t>
  </si>
  <si>
    <t>IBUPROFENO 400mg, cápsula o tableta; V.O. (X100)</t>
  </si>
  <si>
    <t>ESPIRAMICINA 1.0-1.5 millones UI, cápsula o tableta, V.O.</t>
  </si>
  <si>
    <t>LOPERAMIDA CLORHIDRATO, 2mg, cápsula o tableta, V.O.</t>
  </si>
  <si>
    <t>SULPIRIDA 50mg, cápsula o tableta, V.O.(X100)</t>
  </si>
  <si>
    <t>SULPIRIDA 200mg, cápsula o tableta, V.O.</t>
  </si>
  <si>
    <t>HALOPERIDOL, 5MG, TABLETA, V.O.</t>
  </si>
  <si>
    <t>CLINDAMICINA CLORHIDRATO 300mg, cápsula o tableta, V.O.</t>
  </si>
  <si>
    <t>AMANTADINA SULFATO 100mg, tableta, V.O.</t>
  </si>
  <si>
    <t>VERAPAMILO CLORHIDRATO 120mg, tableta de acción prologada, V.O.</t>
  </si>
  <si>
    <t>HIDROXICARBAMIDA (HIDROXIUREA) 500mg, cápsula, V.O.</t>
  </si>
  <si>
    <t>GLICLAZIDA, 80mg, tableta, V.O.</t>
  </si>
  <si>
    <t>PREDNISONA, 50MG, TABLETA, V.O.</t>
  </si>
  <si>
    <t>VERAPAMILO CLORHIDRATO 80mg, tableta, V.O.</t>
  </si>
  <si>
    <t>VALPROATO DE MAGNESIO, DIVALPROATO SÓDICO, 500mg, cápsula o tableta, de liberación modificada con capa entérica, V.O.</t>
  </si>
  <si>
    <t>DANAZOL, 200mg, cápsula o tableta, V.O.</t>
  </si>
  <si>
    <t>CAPTOPRIL, 25MG, TABLETA, V.O.</t>
  </si>
  <si>
    <t>COLCHICINA 0.5mg-0.6mg,  tableta, V.O.</t>
  </si>
  <si>
    <t>METFORMINA CLORHIDRATO 850mg, tableta ranurada,  V.O. (X100)</t>
  </si>
  <si>
    <t>SUCRALFATO 1g, tableta o gel oral, V.O.</t>
  </si>
  <si>
    <t>AMIODARONA CLORHIDRATO 200mg, tableta, V.O.</t>
  </si>
  <si>
    <t>PARACETAMOL (ACETAMINOFÉN) 300-325mg con CODEÍNA FOSFATO 30mg, tableta, V.O. (X100)</t>
  </si>
  <si>
    <t>LEVOTIROXINA SAL SÓDICA 0.1mg, tableta, V.O. (x100)</t>
  </si>
  <si>
    <t>OXIBUTININA 5mg, tableta, V.O.</t>
  </si>
  <si>
    <t>LAMOTRIGINA 100mg, tableta o tableta  dispersable masticable o tableta dispersable, V.O. (X100)</t>
  </si>
  <si>
    <t>CLOZAPINA 100mg, tableta ranurada, V.O.</t>
  </si>
  <si>
    <t>ZOLPIDEM 10mg, tableta ranurada, V.O. (X100)</t>
  </si>
  <si>
    <t>TRIMETAZIDINA 20mg, tableta, V.O.</t>
  </si>
  <si>
    <t>CLARITROMICINA 500mg, cápsula o tableta, V.O.</t>
  </si>
  <si>
    <t>AZITROMICINA 500mg, cápsula o tableta, V.O.</t>
  </si>
  <si>
    <t>LEVOFLOXACINA 500mg, tableta, V.O.</t>
  </si>
  <si>
    <t>LEFLUNOMIDA 20mg, tableta, V.O.</t>
  </si>
  <si>
    <t>MORFINA SULFATO, 15MG, CAPSULA O TABLETA, V.O.</t>
  </si>
  <si>
    <t>MONTELUKAST 10mg, tableta, V.O.</t>
  </si>
  <si>
    <t>MONTELUKAST 5mg, tableta masticable, V.O.</t>
  </si>
  <si>
    <t>ACICLOVIR 400mg, cápsula o tableta, V.O.</t>
  </si>
  <si>
    <t>DOXICICLINA 100mg, base clorhidrato o hiclato, cápsula o tableta, V.O. (X100)</t>
  </si>
  <si>
    <t>CLOPIDOGREL DISULFATO 75mg, tableta, V.O. (X30)</t>
  </si>
  <si>
    <t xml:space="preserve">FENOFIBRATO 200-250mg, cápsula de liberación prolongada, V.O. </t>
  </si>
  <si>
    <t>CARVEDILOL 6.25mg, tableta, V.O. (X100)</t>
  </si>
  <si>
    <t>AMLODIPINA 5mg, tableta, V.O. (X100)</t>
  </si>
  <si>
    <t xml:space="preserve">DILTIAZEM 180mg, cápsula o tableta, de liberación modificada, V.O. </t>
  </si>
  <si>
    <t>DILTIAZEM 60mg, cápsula o tableta, V.O.</t>
  </si>
  <si>
    <t>MICOFENOLATO MOFETILO 250mg, cápsula, V.O. (X100)</t>
  </si>
  <si>
    <t>LAMIVUDINA 150mg, cápsula o tableta,  V.O.</t>
  </si>
  <si>
    <t>ITRACONAZOL, 100MG, CÁPSULA O TABLETA, V.O.</t>
  </si>
  <si>
    <t>RITONAVIR 100mg, cápsula o tableta,  V.O.</t>
  </si>
  <si>
    <t>INDAPAMIDA 1.5mg, tableta de acción prolongada, V.O.</t>
  </si>
  <si>
    <t>OLANZAPINA 10mg, tableta o tableta dispersable, V.O. (X14)</t>
  </si>
  <si>
    <t>IMATINIB MESILATO 100mg, cápsula o tableta, V.O.</t>
  </si>
  <si>
    <t>LETROZOL  2.5mg, tableta, V.O.</t>
  </si>
  <si>
    <t>LISINOPRIL,  20mg, tableta, V.O.</t>
  </si>
  <si>
    <t>IMATINIB MESILATO 400mg, cápsula o tableta, V.O.</t>
  </si>
  <si>
    <t>AMOXICILINA 500mg con ACIDO CLAVULÁNICO 125mg, tableta, V.O.</t>
  </si>
  <si>
    <t>BICALUTAMIDA 50mg, tableta, V.O. (X10)</t>
  </si>
  <si>
    <t>DEFLAZACORT 6mg, tableta, V.O.</t>
  </si>
  <si>
    <t>GABAPENTINA 300mg, cápsula, V.O.</t>
  </si>
  <si>
    <t>IRBESARTÁN 300mg, tableta, V.O.</t>
  </si>
  <si>
    <t>LINEZOLID 600mg, tableta,  V.O.</t>
  </si>
  <si>
    <t>MINOXIDIL 10mg, tableta, V.O.</t>
  </si>
  <si>
    <t>PROPAFENONA  150mg, tableta, V.O.</t>
  </si>
  <si>
    <t>SIROLIMUS 1mg, tableta, V.O. (X100)</t>
  </si>
  <si>
    <t>TACROLIMUS  1mg, cápsula, V.O. (X50)</t>
  </si>
  <si>
    <t>TALIDOMIDA, 100mg, tableta, V.O.</t>
  </si>
  <si>
    <t>TOPIRAMATO, 100MG, TABLETA, V.O.</t>
  </si>
  <si>
    <t>VALGANCICLOVIR  450mg, tableta, V.O.</t>
  </si>
  <si>
    <t>CINACALCET HIDROCLORURO,  30mg,  tableta, V.O.</t>
  </si>
  <si>
    <t>DEFERASIROX 125mg, tableta dispersable, V.O.</t>
  </si>
  <si>
    <t>DEFERASIROX 250mg, tableta dispersable, V.O. (X28)</t>
  </si>
  <si>
    <t>DEFERASIROX 500mg, tableta dispersable, V.O. (X28)</t>
  </si>
  <si>
    <t>NILOTINIB, 200mg, cápsula, V.O.</t>
  </si>
  <si>
    <t>DASATINIB 70mg, tableta, V.O.</t>
  </si>
  <si>
    <t>TENOFOVIR 300mg/EMTRICITABINA 200mg/EFAVIRENZ 600mg, tableta, V.O.</t>
  </si>
  <si>
    <t>PERINDOPRIL,  5MG, TABLETA, V.O.</t>
  </si>
  <si>
    <t>MONTELUKAST 4mg, tableta, V.O.</t>
  </si>
  <si>
    <t>QUETIAPINA FUMARATO, 200mg, tableta, V.O.</t>
  </si>
  <si>
    <t>IVERMECTINA 6mg, tableta, V.O.</t>
  </si>
  <si>
    <t>TENOFOVIR DISOPROXIL FUMARATO 300mg, equivalente a 245mg de TENOFOVIR DISOPROXILO , tableta, V.O.</t>
  </si>
  <si>
    <t>RALTEGRAVIR 400mg, tableta, V.O.</t>
  </si>
  <si>
    <t>EMTRICITABINA 200mg/ TENOFOVIR 300mg, tableta, V.O.</t>
  </si>
  <si>
    <t>SEVELAMER CARBONATO 800mg, tableta, V.O.</t>
  </si>
  <si>
    <t>OXICODONA CLORHIDRATO, 10mg, tableta de liberación prolongada, V.O.</t>
  </si>
  <si>
    <t>OXICODONA CLORHIDRATO, 20MG TABLETA DE LIBERACION PROLONGADA, V.O.</t>
  </si>
  <si>
    <t>VORICONAZOL 200mg, tableta, V.O.</t>
  </si>
  <si>
    <t>ABACAVIR 300mg, tableta, V.O.</t>
  </si>
  <si>
    <t>TIZANIDINA CLORHIDRATO 4mg, tableta, V.O.</t>
  </si>
  <si>
    <t>PANCREATINA,  150mg, equivalente a: Lipasa 10,000U, Amilasa  8,000U, Proteasa 600U, cápsula, V.O.</t>
  </si>
  <si>
    <t>PRAMIPEXOL, 0.25 MG, TABLETA RANURADA, V.O.</t>
  </si>
  <si>
    <t>PRAMIPEXOL, 1.0  MG, TABLETA RANURADA, V.O.</t>
  </si>
  <si>
    <t>ACIDO ALENDRONICO (ALENDRONATO SODICO TRIHIDRATADO) 70mg, tableta, V.O.</t>
  </si>
  <si>
    <t>FINGOLIMOD 0.5mg, cápsula, V.O. (X28)</t>
  </si>
  <si>
    <t>EVEROLIMUS 0.5mg, tableta, V.O. **</t>
  </si>
  <si>
    <t>CABERGOLINA, 0.5MG, TABLETA V.O.</t>
  </si>
  <si>
    <t>ABIRATERONA 250mg, tableta, V.O.</t>
  </si>
  <si>
    <t>LENALIDOMIDA 10mg, tableta o cápsula, V.O. (X28)</t>
  </si>
  <si>
    <t>LENALIDOMIDA 25mg, tableta o cápsula,  V.O.</t>
  </si>
  <si>
    <t>DAPSONA 100mg, tableta, V.O.</t>
  </si>
  <si>
    <t>DARUNAVIR ETANOLATO 600mg, tableta, V.O.</t>
  </si>
  <si>
    <t>DULOXETINA, 60mg, capsula o tableta, V.O.</t>
  </si>
  <si>
    <t>ESCITALOPRAM 10mg, tableta, V.O</t>
  </si>
  <si>
    <t>NILOTINIB, 150mg, cápsula, V. O.</t>
  </si>
  <si>
    <t>PARICALCITOL 2mcg capsula V.O.</t>
  </si>
  <si>
    <t>ZOLPIDEM, 6.25mg, tableta de liberacion prolongada, V.O</t>
  </si>
  <si>
    <t xml:space="preserve">ZOLPIDEM, 12.5MG, TABLETA DE LIBERACIÓN PROLONGADA, V. O. </t>
  </si>
  <si>
    <t>BICTEGRAVIR 50mg/EMTRICITABINA 200mg/TENOFOVIR 25mg Cápsula o Comprimido, V.O.</t>
  </si>
  <si>
    <t>METOCLOPRAMIDA 5mg/ml, solución, I.M., I.V.</t>
  </si>
  <si>
    <t>AGUA ESTERIL, para inyectable, vial o bolsa multiuso con sello de seguridad, 50-100ml.</t>
  </si>
  <si>
    <t>FLUFENAZINA DECANOATO 25mg/ml, solución, I.M.</t>
  </si>
  <si>
    <t>INMUNOGLOBULINA ANTID HUMANA 125-150mcg/ml o su equivalente en UI, solución, vial  I.M.</t>
  </si>
  <si>
    <t>DIFENHIDRAMINA 10mg/ml, solución, I.M., I.V.</t>
  </si>
  <si>
    <t>ESCOPOLAMINA BUTILBROMURO (HIOSCINA) 20mg/ml, solución, I.M., I.V.</t>
  </si>
  <si>
    <t>CALCIO GLUCONATO 10%, solución, I.V.</t>
  </si>
  <si>
    <t>CLORFENIRAMINA MALEATO 10mg/ml,  solución, I.M., I.V.</t>
  </si>
  <si>
    <t>DEXAMETASONA FOSFATO SÓDICO (LIBRE DE ALCOHOL BENCÍLICO) 4mg/ml, solución, I.M., I.V.</t>
  </si>
  <si>
    <t>DEXTROSA EN AGUA, al 5% en SOLUCIÓN SALINA al 0.9%, solución, envase plástico (bolsa o frasco) con equipo adaptable desechable para Infusión Intravenosa, 500ml.</t>
  </si>
  <si>
    <t>DEXTROSA EN AGUA, al 5% en SOLUCIÓN SALINA al 0.9%, solución, envase plástico (bolsa o frasco), con equipo adaptable desechable para Infusión Intravenosa, 1,000ml.</t>
  </si>
  <si>
    <t>DEXTROSA EN AGUA, al 5%, solución, envase plástico (bolsa o frasco), con equipo adaptable desechable para Infusión Intravenosa, 500ml.</t>
  </si>
  <si>
    <t>DEXTROSA EN AGUA, al 5%, solución, envase plástico (bolsa o frasco), con equipo adaptable desechable para Infusión intravenosa, 1,000ml.</t>
  </si>
  <si>
    <t>DEXTROSA EN AGUA, al 10%, solución, envase plástico (bolsa o frasco), con equipo adaptable desechable para Infusión Intravenosa, 500 ml. I.V.</t>
  </si>
  <si>
    <t>DEXTROSA al 50%, solución, vial o frasco o bolsa, 50-100ml, I.V.</t>
  </si>
  <si>
    <t>EFEDRINA SULFATO 25-60mg/ml, solución,  I.V.</t>
  </si>
  <si>
    <t>NALOXONA 0.4mg/ml, solución, I.M., I.V., S.C.</t>
  </si>
  <si>
    <t>Bleomicina sulfato, 15 UI, polvo liofilizado, vial, S.C., I.M.                    RENGLÓN MODIFICADO EN NOVIEMBRE 2021, QUEDÓ ASÍ: BLEOMICINA SULFATO 15U,  polvo liofilizado, S.C., I.M., I.V.</t>
  </si>
  <si>
    <t>DOXORUBICINA CLORHIDRATO 10mg-50mg, polvo liofilizado o solución, vial o ampolla, I.V.   (x50mg)         RENGLON MODIFICADO EN NOVIEMBRE 2021 RESOLUCION N° 55,079-2021-J.D. : DOXORUBICINA CLORHIDRATO 10mg-50mg, polvo liofilizado o solución, I.V.</t>
  </si>
  <si>
    <t>RINGER LACTATO, solución, envase plástico (bolsa o frasco), con equipo adaptable desechable para Infusión Intravenosa 1,000ml.</t>
  </si>
  <si>
    <t>MULTIVITAMINAS, polvo liofilizado, I.V.</t>
  </si>
  <si>
    <t>RINGER LACTATO, solución, envase plástico (bolsa o frasco), con equipo adaptable desechable para Infusión Intravenosa, 500ml.</t>
  </si>
  <si>
    <t>MAGNESIO SULFATO 10%, solución,  I.V.</t>
  </si>
  <si>
    <t xml:space="preserve">PETIDINA (MEPERIDINA) 50mg/ml, solución, I.M., I.V. </t>
  </si>
  <si>
    <t>NOREPINEFRINA BITARTRATO (sal), equivalente a NOREPINEFRINA (base) 1mg/ml, solución, I.V.</t>
  </si>
  <si>
    <t xml:space="preserve">BENCILPENICILINA BENZATÍNICA 2,400,000UI, polvo liofilizado, I.M.                                                                                   </t>
  </si>
  <si>
    <t xml:space="preserve">ANTAGONISTAS DE RECEPTORES 5-HT3: ONDANSETRÓN CLORHIDRATO 2mg/ml, solución, ampolla, 4ml,  I.V., o TROPISETRÓN 1mg/ml, solución, ampolla, 5ml, I.V., o GRANISETRÓN 1mg/ml, solución, ampolla, 3ml, I.V.   (X3)                                                                          RENGLON MODIFICADO EN NOVIEMBRE 2021 RESOLUCION N° 55,079-2021-J.D. : ANTAGONISTAS DE RECEPTORES 5-HT3: ONDANSETRÓN CLORHIDRATO 2mg/ml, solución, I.V., o TROPISETRÓN 1mg/ml, solución,I.V., o GRANISETRÓN 1mg/ml, solución, I.V.       </t>
  </si>
  <si>
    <t xml:space="preserve">OLIGOELEMENTOS o ELEMENTOS TRAZAS PARA PEDIATRÍA CON ZINC, COBRE, MANGANESO, solución, I.V.  </t>
  </si>
  <si>
    <t>ATRACURIO BESILATO 10mg/ml, solución, I.V.</t>
  </si>
  <si>
    <t xml:space="preserve">BENCILPENICILINA SÓDICA 1,000,000UI, polvo liofilizado, I.V. </t>
  </si>
  <si>
    <t xml:space="preserve">BENCILPENICILINA PROCAÍNICA 600,000 – 800,000UI, con o sin BENCILPENICILINA cristalina SÓDICA o POTÁSICA, polvo liofilizado, I.M. </t>
  </si>
  <si>
    <t>VASOPRESINA ACUOSA 10U/0.5ml, solución, S.C., I.M., I.V.</t>
  </si>
  <si>
    <t>RANITIDINA CLORHIDRATO 50mg, solución, I.M., I.V.</t>
  </si>
  <si>
    <t>POTASIO CLORURO 2mEq/ml, solución, I.V.</t>
  </si>
  <si>
    <t>NEOSTIGMINA METILSULFATO 0.5mg/ml, solución, I.M., I.V., S.C.</t>
  </si>
  <si>
    <t>METILPREDNISOLONA ACETATO o TRIAMCINOLONA ACETONIDO o DIACETATO: 40mg/ml, solución, Intramuscular; Intraarticular, Tejidos Blandos e Intralesional.</t>
  </si>
  <si>
    <t>SODIO CLORURO, al 0.9%, solución, envase plástico (bolsa o frasco), con equipo adaptable desechable para Infusión Intravenosa, 500ml.</t>
  </si>
  <si>
    <t>SODIO CLORURO, al 0.9%, solución, envase plástico (bolsa o frasco), con equipo adaptable desechable para Infusión Intravenosa, 1,000ml.</t>
  </si>
  <si>
    <t>SODIO BICARBONATO 7.5%, solución hipertónica, I.V.</t>
  </si>
  <si>
    <t>SODIO CLORURO 20-25%, solución hipertónica, I.V.</t>
  </si>
  <si>
    <t>HIDROCORTISONA SUCCINATO SÓDICO 50mg/ml, polvo liofilizado, I.M., I.V.</t>
  </si>
  <si>
    <t>OXITOCINA SINTÉTICA 5-10UI/ml, solución, I.V.</t>
  </si>
  <si>
    <t>TESTOSTERONA CIPIONATO o ENANTATO o PROPIONATO, larga acción, 100–250mg/ml, solución, I.M.</t>
  </si>
  <si>
    <t>CIANOCOBALAMINA 1,000mcg/ml, solución, I.M.</t>
  </si>
  <si>
    <t>AMPICILINA SÓDICA 1g, polvo liofilizado, I.M., I.V.</t>
  </si>
  <si>
    <t>BIPERIDENO LACTATO 5mg/ml, solución, I.M., I.V.</t>
  </si>
  <si>
    <t>VINBLASTINA SULFATO 10mg, polvo liofilizado, I.V.</t>
  </si>
  <si>
    <t xml:space="preserve">CITARABINA 100mg, polvo liofilizado,  vial,  I.V.              CITARABINA 100mg, polvo liofilizado,   I.V.     </t>
  </si>
  <si>
    <t>LIGNOCAÍNA (LIDOCAÍNA) 2%, con preservativo, solución, I.M., I.V.</t>
  </si>
  <si>
    <t>MEDROXIPROGESTERONA, larga acción, 150mg/ml, solución, I.M.</t>
  </si>
  <si>
    <t xml:space="preserve">FENTANILO 0.05mg/ml, solución, ampolla o vial, 2ml, I.M., I.V. (Control Narcóticos).                                   RENGLON MODIFICADO EN NOVIEMBRE 2021: FENTANILO 0.05mg/ml, I.M., I.V. (Control Narcóticos).     </t>
  </si>
  <si>
    <t>FUROSEMIDA 10mg/ml, solución,  I.M., I.V.</t>
  </si>
  <si>
    <t xml:space="preserve">ATROPINA SULFATO 1mg/ml, solución,  S.C., I.M., I.V.   </t>
  </si>
  <si>
    <t xml:space="preserve">GENTAMICINA SULFATO 40mg/ml, solución, ampolla o vial, I.M., I.V.                                                                             RENGLON MODIFICADO EN NOVIEMBRE 2021 RESOLUCION N° 55,079-2021-J.D. : GENTAMICINA SULFATO 40mg/ml, solución, I.M., I.V.   </t>
  </si>
  <si>
    <t>KETAMINA 50mg/ml, solución, I.M., I.V.</t>
  </si>
  <si>
    <t>CICLOFOSFAMIDA 500mg–1g,  polvo liofilizado, I.V.</t>
  </si>
  <si>
    <t>MANITOL 20%, solución para Infusión Intravenosa, con equipo adaptable desechable I.V., (con filtro).</t>
  </si>
  <si>
    <t>HALOPERIDOL 5mg/ml, solución,  I.M.</t>
  </si>
  <si>
    <t>HIDRALAZINA CLORHIDRATO 20mg/ml, polvo o solución, I.M., I.V.</t>
  </si>
  <si>
    <t>OXACILINA SÓDICA 1g, polvo liofilizado, I.V.</t>
  </si>
  <si>
    <t>DACARBAZINA CITRATO  200mg, polvo liofilizado, I. V.</t>
  </si>
  <si>
    <t xml:space="preserve">AMIKACINA SULFATO 250mg/ml, solución,  ampolla o vial, 2ml, I.M., I.V.                                                                                                       RENGLON MODIFICADO EN NOVIEMBRE 2021 RESOLUCION N° 55,079-2021-J.D. : AMIKACINA SULFATO 250 MG/ML, solución, I.M., I.V.                                                                                                                  </t>
  </si>
  <si>
    <t>BUPIVACAÍNA CLORHIDRATO 0.5%, solución, Vía Parenteral.</t>
  </si>
  <si>
    <t>DICLOFENACO SÓDICO 25mg/ml, solución, I.M.</t>
  </si>
  <si>
    <t>PRASTERONA ENANTATO 200mg/ESTRADIOL 4mg, solución, I.M.</t>
  </si>
  <si>
    <t>AMINOÁCIDOS CRISTALINOS al 10%, solución, 500ml, I.V.</t>
  </si>
  <si>
    <t>DOPAMINA CLORHIDRATO 4050mg/ml, solución,  I.V.</t>
  </si>
  <si>
    <t>VERAPAMILO CLORHIDRATO 5mg, solución, I.V.</t>
  </si>
  <si>
    <t>MITOMICINA 5mg, polvo liofilizado, I.V.</t>
  </si>
  <si>
    <t>DIPIRONA CON SALES MAGNÉSICAS 2g/5ml, solución, I.M., I.V.</t>
  </si>
  <si>
    <t xml:space="preserve">FENITOÍNA SÓDICA 50mg/ml, solución, vial o ampolla, 5ml, I.V. (X50)                                                                               RENGLON MODIFICADO EN NOVIEMBRE 2021 RESOLUCION N° 55,079-2021-J.D. : FENITOÍNA SÓDICA 50mg/ml, solución,  I.V. </t>
  </si>
  <si>
    <t xml:space="preserve">AMINOFILINA 25mg/ml, solución,  I.V. </t>
  </si>
  <si>
    <t xml:space="preserve">ADRENALINA CLORURO (EPINEFRINA) 1:1,000, 1mg/ml, solución, 1ml, S.C. I.M. </t>
  </si>
  <si>
    <t>PROPRANOLOL CLORHIDRATO, 1mg/ml, solución, ampolla, 1ml, I.V.            RENGLON MODIFICADO EN NOVIEMBRE 2021, QUEDA ASÍ: PROPRANOLOL CLORHIDRATO 1mg/ml, solución, I.V.</t>
  </si>
  <si>
    <t>ACETILCOLINA CLORURO 1:100 o CARBACOL 0.01%, solución estéril, Vía Oftálmica</t>
  </si>
  <si>
    <t>DIGOXINA 0.25mg/ml, solución, ampolla, 1-2ml, I.V.      (X6)                                                                                                           DIGOXINA 0.25mg/ml, solución, I.V.</t>
  </si>
  <si>
    <t>ALBÚMINA HUMANA POBRE EN SODIO 10g/50ml (20%) ó 12.5g/50ml (25%), solución,  I.V.</t>
  </si>
  <si>
    <t>DIMENHIDRINATO 10mg/ml, solución, I.V</t>
  </si>
  <si>
    <t xml:space="preserve"> FITOMENADIONA (VITAMINA K) 10mg/ml, solución,  I.M., I.V.</t>
  </si>
  <si>
    <t>AMINOCAPRÓICO ÁCIDO, 250mg/ml, solución, ampolla, 20ml, I.V.              RENGLÓN MODIFICADO EN NOVIEMBRE 2021, QUEDÓ ASÍ: AMINOCAPRÓICO ÁCIDO 250mg/ml, solución, I.V.</t>
  </si>
  <si>
    <t xml:space="preserve">HEPARINA SÓDICA 5,000UI/ml, solución, I.V., S.C. </t>
  </si>
  <si>
    <t xml:space="preserve"> PROTAMINA CLORHIDRATO o SULFATO 10mg/ml ó 1,000U/ml, solución, I.V.</t>
  </si>
  <si>
    <t>METOTREXATE, 25mg/ml, solución isotónica parenteral libre de preservativos, vial, 2ml, I.M., I.T., I.V.               RENGLON MODIFICADO EN NOVIEMBRE 2021, QUEDA ASÍ: METOTREXATE 25mg/ml, solución isotónica parenteral libre de preservativos, I.M., I.T., I.V.</t>
  </si>
  <si>
    <t xml:space="preserve">VINCRISTINA SULFATO 1mg, polvo liofilizado o solución, vial o ampolla, I.V.      (X5)                                                         RENGLON MODIFICADO EN NOVIEMBRE 2021 RESOLUCION N° 55,079-2021-J.D. : VINCRISTINA SULFATO 1mg, polvo liofilizado o solución, I.V.  </t>
  </si>
  <si>
    <t>Anfotericina B, 50 mg, polvo liofilizado, vial, I.V.                 RENGLÓN MODIFICADO EN NOVIEMBRE 2021, QUEDÓ ASÍ: ANFOTERICINA B 50mg, polvo liofilizado, I.V.</t>
  </si>
  <si>
    <t xml:space="preserve"> CEFALOTINA SÓDICA 1g, polvo liofilizado, I.V.</t>
  </si>
  <si>
    <t>SUERO ANTIOFÍDICO, POLIVALENTE, (QUE INCLUYE ANTI-B  ASPER/ATROX), CON ANTILAQUÉSICO, solución, vial, 10ml, I.V.</t>
  </si>
  <si>
    <t>DIAZEPAM, 5mg/ml, solución, ampolla, 2ml, I.M., I.V.                 RENGLON MODIFICADO EN NOVIEMBRE 2021, QUEDA ASÍ: DIAZEPAM 5mg/ml, solución, I.M., I.V.</t>
  </si>
  <si>
    <t>SUXAMETONIO (SUCCINILCOLINA) CLORURO, 50mg/ml, polvo liofilizado, vial, 10ml,   I.V.                    RENGLON MODIFICADO EN NOVIEMBRE 2021, QUEDA ASÍ: SUXAMETONIO (SUCCINILCOLINA) CLORURO 50mg/ml, polvo liofilizado, I.V.</t>
  </si>
  <si>
    <t>CISPLATINO, 10mg, polvo liofilizado o solución, vial o ampolla, I.V.       RENGLON MODIFICADO EN NOVIEMBRE 2021, QUEDA ASÍ: CISPLATINO 10mg, polvo liofilizado o solución, I.V.</t>
  </si>
  <si>
    <t>CLINDAMICINA FOSFATO, 150mg/ml, solución, ampolla, 4ml, I.M., I.V.              RENGLON MODIFICADO EN NOVIEMBRE 2021, QUEDA ASÍ: CLINDAMICINA FOSFATO 150mg/ml, solución, I.M., I.V.</t>
  </si>
  <si>
    <t>METILPREDNISOLONA SUCCINATO SÓDICO, 500mg, polvo liofilizado o solución, vial o ampolla, 5-10ml, I.V.                RENGLON MODIFICADO EN NOVIEMBRE 2021, QUEDA ASÍ: METILPREDNISOLONA SUCCINATO SÓDICO 500mg polvo liofilizado o solución, I.V.</t>
  </si>
  <si>
    <t>IDARUBICINA 5mg, polvo liofilizado, vial,  I.V.</t>
  </si>
  <si>
    <t>SALINA BALANCEADA, solución estéril, frasco, 250-500ml, Uso  Intraocular.          RENGLON MODIFICADO EN NOVIEMBRE 2021, QUEDA ASÍ: SALINA BALANCEADA, solución estéril, Uso Intraocular.</t>
  </si>
  <si>
    <t>CEFTRIAXONA SÓDICA, 500mg, polvo liofilizado, vial con diluyente lidocaína 1%, I.M.        RENGLON MODIFICADO EN NOVIEMBRE 2021, QUEDA ASÍ: CEFTRIAXONA SÓDICA 500mg, polvo liofilizado, con diluyente lidocaína 1%, I.M.</t>
  </si>
  <si>
    <t>CEFTRIAXONA SÓDICA, 1g, polvo liofilizado, vial, I.V.        RENGLON MODIFICADO EN NOVIEMBRE 2021, QUEDA ASÍ: CEFTRIAXONA SÓDICA 1g, polvo liofilizado, I.V.</t>
  </si>
  <si>
    <t>CEFOXITINA SÓDICA, 1g, polvo liofilizado, vial, I.V.       RENGLON MODIFICADO EN NOVIEMBRE 2021, QUEDA ASÍ: CEFOXITINA SÓDICA 1g, polvo liofilizado, I.V.</t>
  </si>
  <si>
    <t>DOBUTAMINA 250mg, solución, I.V.</t>
  </si>
  <si>
    <t xml:space="preserve">VANCOMICINA 500mg, polvo liofilizado, vial, 10ml, I.V.                                                                                                           RENGLON MODIFICADO EN NOVIEMBRE 2021 RESOLUCION N° 55,079-2021-J.D. :  VANCOMICINA 500mg, polvo liofilizado, I.V.      </t>
  </si>
  <si>
    <t>ASPARAGINASA 10,000UI, polvo  liofilizado,  I.V.</t>
  </si>
  <si>
    <t>ETOPÓSIDO 20mg/ml, solución, ampolla o vial, 5ml, I.V. RENGLON MODIFICADO EN NOVIEMBRE 2021, QUEDA ASÍ: ETOPÓSIDO 20mg/ml, solución, I.V.</t>
  </si>
  <si>
    <t>CEFOTAXIMA, 1g, polvo liofilizado, vial,  I.V.      RENGLON MODIFICADO EN NOVIEMBRE 2021, QUEDA ASÍ: CEFOTAXIMA 1g, polvo liofilizado, I.V.</t>
  </si>
  <si>
    <t>MORFINA CLORHIDRATO o SULFATO, 10mg/ml, solución, ampolla o jeringa prellenada o vial, 1ml, S.C., I.M., I.V.                     RENGLON MODIFICADO EN NOVIEMBRE 2021, QUEDA ASÍ: MORFINA CLORHIDRATO o SULFATO 10mg/ml, solución, S.C., I.M., I.V.</t>
  </si>
  <si>
    <t>METRONIDAZOL, 500mg, solución, ampolla, vial o bolsa plástica, I.V.                   RENGLON MODIFICADO EN NOVIEMBRE 2021, QUEDA ASÍ: METRONIDAZOL 500mg, solución, I.V.</t>
  </si>
  <si>
    <t>EMULSIÓN DE LÍPIDOS DE CUARTA GENERACIÓN: ACEITE DE SOYA 40-60g/1000ml, TRIGLICÉRIDOS DE CADENA MEDIA 40-60g/1000ml, ACEITE DE OLIVA 40-60g/1000ml, ACEITE DE PESCADO RICO EN OMEGA-3 20-30g/1000ml, bolsa plástica o frasco, 500ml, I.V.</t>
  </si>
  <si>
    <t>CEFTAZIDIMA, 1g, polvo liofilizado, vial, I.M., I.V.        RENGLON MODIFICADO EN NOVIEMBRE 2021, QUEDA ASÍ: CEFTAZIDIMA 1g, polvo liofilizado, I.M., I.V.</t>
  </si>
  <si>
    <t xml:space="preserve">INSULINA NPH (HUMANA) 100UI/ml, suspensión, S.C. </t>
  </si>
  <si>
    <t>INSULINA REGULAR (HUMANA) 100UI/ml,  solución, S.C., I.V.</t>
  </si>
  <si>
    <t xml:space="preserve">Inmunoglobulina, 5-10g, polvo liofilizado o solución, vial o frasco, I.V.    RENGLON MODIFICADO EN NOVIEMBRE 2021, QUEDA ASÍ: Inmunoglobulina, 5-10g, polvo liofilizado o solución, I.V. </t>
  </si>
  <si>
    <t>PROPOFOL, 10mg/ml, emulsión, vial o ampolla o jeringa prellenada, I.V.                      RENGLON MODIFICADO EN NOVIEMBRE 2021, QUEDA ASÍ: PROPOFOL 10mg/ml, emulsión, I.V.</t>
  </si>
  <si>
    <t>ACICLOVIR, 25mg/ml, polvo liofilizado,  vial, 10ml, I.V.            RENGLÓN MODIFICADO EN NOVIEMBRE 2021, QUEDÓ ASÍ: ACICLOVIR 25mg/ml, polvo liofilizado, I.V.</t>
  </si>
  <si>
    <t>ERITROPOYETINA 2,000UI, solución, polvo liofilizado, S.C., I.V.</t>
  </si>
  <si>
    <t>IFOSFAMIDA 1g, polvo liofilizado, vial, I.V.                                                                                  RENGLON MODIFICADO EN NOVIEMBRE 2021 RESOLUCION N° 55,079-2021-J.D. :  IFOSFAMIDA 1g, polvo liofilizado,  I.V.</t>
  </si>
  <si>
    <t xml:space="preserve">MESNA 100mg/ml, solución, ampolla,  I.V.  </t>
  </si>
  <si>
    <t>MIDAZOLAM, 5mg/ml, solución, ampolla, 3ml, I.V.                   RENGLON MODIFICADO EN NOVIEMBRE 2021, QUEDA ASÍ: MIDAZOLAM 5mg/ml, solución, I.V.</t>
  </si>
  <si>
    <t>LEUCOVORINA CÁLCICA (ACIDO FOLÍNICO), 50mg, polvo liofilizado o  solución, vial o ampolla, I.M., I.V.          RENGLON MODIFICADO EN NOVIEMBRE 2021, QUEDA ASÍ: LEUCOVORINA CÁLCICA (ACIDO FOLÍNICO) 50mg, polvo liofilizado o solución, I.M., I.V.</t>
  </si>
  <si>
    <t>FACTOR VIII ANTIHEMOFÍLICO HUMANO DE ORIGEN PLASMÁTICO CON O SIN FACTOR DE VON WILLEBRAND, con doble inactivación viral o inactivación viral y eliminación viral 250-1,000UI, solución o polvo, vial,  I.V.       (vial x 500ui)</t>
  </si>
  <si>
    <t>GLICERIL TRINITRATO (NITROGLICERINA), 5mg/ml, solución, vial fotoprotector, 10ml, I.V.             RENGLON MODIFICADO EN NOVIEMBRE 2021, QUEDA ASÍ: GLICERIL TRINITRATO (NITROGLICERINA) 5mg/ml, solución, I.V.</t>
  </si>
  <si>
    <t xml:space="preserve"> COMPLEJO PROTROMBÍNICO, con un mínimo de 200UI de FACTOR IX, solución o polvo liofilizado, I.V.  </t>
  </si>
  <si>
    <t>CARBAPENEM: IMIPENEM 500mg con CILASTATINA 500mg, polvo liofilizado, vial, I.V.                 RENGLÓN MODIFICADO EN NOVIEMBRE 2021, QUEDÓ ASÍ: CARBAPENEM: IMIPENEM 500mg con CILASTATINA 500mg, polvo liofilizado, I.V.</t>
  </si>
  <si>
    <t>GANCICLOVIR 500mg, polvo liofilizado, I.V.</t>
  </si>
  <si>
    <t>SURFACTANTE PULMONAR: COLFOSCERILO PALMITATO o FOSFOLÍPIDO 100-240mg, suspensión, Vía Endotraqueal.</t>
  </si>
  <si>
    <t>NIMODIPINA,  10mg/50ml, solución, frasco, I.V.                RENGLON MODIFICADO EN NOVIEMBRE 2021, QUEDA ASÍ: NIMODIPINA 10mg/50ml, solución, I.V.</t>
  </si>
  <si>
    <t>OCTREOTIDE, 0.1mg, solución, ampolla, I.V., S.C.               RENGLON MODIFICADO EN NOVIEMBRE 2021, QUEDA ASÍ: OCTREOTIDE 0.1mg, solución, I.V., S.C.</t>
  </si>
  <si>
    <t>SODIO CLORURO, 0.9%,  solución, envase plástico (bolsa o frasco), 3,000ml, I.V.</t>
  </si>
  <si>
    <t>FLUMAZENIL, 0.1mg/ml, solución, ampolla, 5ml, I.V.           RENGLON MODIFICADO EN NOVIEMBRE 2021, QUEDA ASÍ: FLUMAZENIL 0.1mg/ml, solución, I.V.</t>
  </si>
  <si>
    <t>CARBOPLATINO, 150mg,  polvo liofilizado o solución, vial  o ampolla, I.V.                 RENGLÓN MODIFICADO EN NOVIEMBRE 2021, QUEDÓ ASÍ: CARBOPLATINO 150mg,  polvo liofilizado o solución, I.V.</t>
  </si>
  <si>
    <t xml:space="preserve">INMUNOGLOBULINA 2.5-3g, polvo liofilizado o solución,  I.V.   </t>
  </si>
  <si>
    <t xml:space="preserve">INMUNOGLOBULINA 0.5–1g, polvo liofilizado o solución,  I.V. </t>
  </si>
  <si>
    <t>CIPROFLOXACINA LACTATO, 200mg, solución, frasco vial, I.V.         RENGLON MODIFICADO EN NOVIEMBRE 2021, QUEDA ASÍ: CIPROFLOXACINA LACTATO 200mg, solución, I.V.</t>
  </si>
  <si>
    <t>FLUCONAZOL, 2mg/ml, solución, vial, 100ml, I.V.            RENGLON MODIFICADO EN NOVIEMBRE 2021, QUEDA ASÍ: FLUCONAZOL 2mg/ml, solución, I.V.</t>
  </si>
  <si>
    <t>HEPARINA DE BAJO PESO MOLECULAR, CON ACTIVIDAD ANTI-Xa  2,500-4,000UI, solución, jeringa prellenada, S.C.           (jeringa x 40 ui)</t>
  </si>
  <si>
    <t>MULTIVITAMINAS PEDIÁTRICAS,  polvo liofilizado, IV.</t>
  </si>
  <si>
    <t>CEFEPIME, 1g, polvo liofilizado,  vial, I.V.     RENGLON MODIFICADO EN NOVIEMBRE 2021, QUEDA ASÍ: CEFEPIME 1g, polvo liofilizado, I.V.</t>
  </si>
  <si>
    <t xml:space="preserve"> FACTOR ESTIMULANTE DE COLONIAS DE GRANULOCITOS (G-CSF): FILGRASTIM 300mcg, solución, S.C., I.V. </t>
  </si>
  <si>
    <t>MEROPENEM, 1g, polvo liofilizado, vial, I.V.               RENGLON MODIFICADO EN NOVIEMBRE 2021, QUEDA ASÍ: MEROPENEM 1g, polvo liofilizado, I.V.</t>
  </si>
  <si>
    <t>PENICILINA ANTIPSEUDOMÓNICA CON INHIBIDOR DE LA BETALACTAMASA: PIPERACILINA 4g con TAZOBACTAM 500mg, polvo liofilizado, vial, I.V.                     RENGLON MODIFICADO EN NOVIEMBRE 2021, QUEDA ASÍ: PIPERACILINA 4g con TAZOBACTAM 500mg, polvo liofilizado, I.V.</t>
  </si>
  <si>
    <t>AMINOÁCIDOS CRISTALINOS, al 10%, con CISTEÍNA, HISTIDINA, TAURINA y TIROSINA, solución, frasco,  250-500ml, I.V.            RENGLÓN MODIFICADO EN NOVIEMBRE 2021, QUEDÓ ASÍ: AMINOÁCIDOS CRISTALINOS al 10%, con CISTEÍNA, HISTIDINA, TAURINA y TIROSINA, solución, 250-500ml, I.V.</t>
  </si>
  <si>
    <t>DEXTROSA HIPERTÓNICA 50% A 70%, solución, 500 ml a 2,000 ml, I.V.</t>
  </si>
  <si>
    <t>Oligoelementos o elementos trazas para adultos con zinc, cobre, manganeso y cromo, solución,  I.V.</t>
  </si>
  <si>
    <t>Potasio fosfato, 3mmol/ml, solución, I.V.</t>
  </si>
  <si>
    <t>Agua estéril, frasco o bolsa, 1,000-4,000 ml, vía parenteral o para solución inyectable.</t>
  </si>
  <si>
    <t>OMEPRAZOL, 40MG, POLVO LIOFILIZADO, VIAL, I.V. / RENGLON MODIFICADO EN NOVIEMBRE 2021, QUEDA ASÍ: OMEPRAZOL, 40MG, POLVO LIOFILIZADO, I.V.</t>
  </si>
  <si>
    <t>HIERRO NO DEXTRÁN, 10-20MG/ML, SOLUCIÓN, AMPOLLA, I.V. / RENGLON MODIFICADO EN NOVIEMBRE 2021, QUEDA ASÍ: HIERRO NO DEXTRÁN, 10-20MG/ML, SOLUCIÓN, I.V.</t>
  </si>
  <si>
    <t>TIROFIBAN CLORHIDRATO, 0.25MG/ML, SOLUCIÓN,  I.V.</t>
  </si>
  <si>
    <t>DEXTROSA EN AGUA, AL 5% EN SOLUCIÓN SALINA AL 0.33%, SOLUCIÓN, ENVASE PLÁSTICO (BOLSA O FRASCO), CON EQUIPO ADAPTABLE DESECHABLE PARA INFUSIÓN INTRAVENOSA, 500ML.</t>
  </si>
  <si>
    <t>AMIODARONA 50mg/ml, solución, ampolla,  I.V.  (X10)                                                           RENGLON MODIFICADO EN NOVIEMBRE 2021 RESOLUCION N° 55,079-2021-J.D. : AMIODARONA 50mg/ml, solución,  I.V.</t>
  </si>
  <si>
    <t>ADENOSINA, 3MG/ML, SOLUCIÓN, AMPOLLA O VIAL, I.V.  /  RENGLON MODIFICADO EN NOVIEMBRE 2021, QUEDA ASÍ: ADENOSINA, 3MG/ML, SOLUCIÓN, . I.V.</t>
  </si>
  <si>
    <t>LEVOFLOXACINA, 500MG, SOLUCIÓN, VIAL O BOLSA PLÁSTICA, I.V. / RENGLON MODIFICADO EN NOVIEMBRE 2021, QUEDA ASÍ: LEVOFLOXACINA, 500MG, SOLUCIÓN, I.V.</t>
  </si>
  <si>
    <t>METOTREXATE, 1G, SOLUCIÓN INYECTABLE, VIAL. / RENGLON MODIFICADO EN NOVIEMBRE 2021, QUEDA ASÍ: METOTREXATE, 1G, SOLUCIÓN , I.M., I.T., I.V.</t>
  </si>
  <si>
    <t>CITARABINA 500mg-1000mg,  polvo estéril para solución inyectable, vial,  I.V. Infusión I.V., S.C., Intratecal.                                                                               RENGLON MODIFICADO EN NOVIEMBRE 2021 RESOLUCION N° 55,079-2021-J.D. : CITARABINA 500mg-1000mg,  polvo estéril para solución inyectable,  I.V. Infusión I.V., S.C., Intratecal.</t>
  </si>
  <si>
    <t>GEMCITABINA CLORHIDRATO 1g, polvo liofilizado, vial, I.V.                                                       RENGLON MODIFICADO EN NOVIEMBRE 2021 RESOLUCION N° 55,079-2021-J.D. : GEMCITABINA CLORHIDRATO 1g, polvo liofilizado,  I.V.</t>
  </si>
  <si>
    <t>Mitoxantrona, 2mg/ml, solución, I.V.</t>
  </si>
  <si>
    <t xml:space="preserve">ROCURONIO BROMURO 10mg/ml, solución, vial, 5ml, I.V. (X10)                                                                                       RENGLON MODIFICADO EN NOVIEMBRE 2021 RESOLUCION N° 55,079-2021-J.D. :  ROCURONIO BROMURO 10mg/ml, solución, I.V.                     </t>
  </si>
  <si>
    <t>DEXTROSA EN AGUA, AL 5% EN SOLUCIÓN SALINA AL 0.45%, SOLUCIÓN, ENVASE PLÁSTICO (BOLSA O FRASCO), CON EQUIPO ADAPTABLE DESECHABLE PARA INFUSIÓN INTRAVENOSA, 500ML.</t>
  </si>
  <si>
    <t>BASILIXIMAB, 20MG, POLVO LIOFILIZADO,  I.V.</t>
  </si>
  <si>
    <t>LEUPRORELINA (LEUPROLIDE) ACETATO, 11.25MG, POLVO LIOFILIZADO, VIAL O JERINGA PRELLENADA DE DOBLE CÁMARA, S.C., I.M. / RENGLON MODIFICADO EN NOVIEMBRE 2021, QUEDA ASÍ: LEUPRORELINA (LEUPROLIDE) ACETATO, 11.25MG, POLVO LIOFILIZADO, S.C., I.M.</t>
  </si>
  <si>
    <t>RITUXIMAB, 100MG, SOLUCIÓN, I.V.</t>
  </si>
  <si>
    <t xml:space="preserve">ZOLEDRÓNICO ÁCIDO 4mg, solución, vial o ampolla, I.V.                                                                                                          RENGLON MODIFICADO EN NOVIEMBRE 2021 RESOLUCION N° 55,079-2021-J.D. : ZOLEDRÓNICO ÁCIDO 4mg, solución, I.V. </t>
  </si>
  <si>
    <t>INTERFERON BETA 1B, 250 MCG (8 MILLONES UI)/ML, POLVO LIOFILIZADO, SC.</t>
  </si>
  <si>
    <t>Interferon beta 1a, 44mcg (12 millones UI), solución, sin albúmina, S.C.</t>
  </si>
  <si>
    <t xml:space="preserve"> Interferon beta 1a, 30mcg (6 millones UI), polvo liofilizado, I.M.</t>
  </si>
  <si>
    <t>Rituximab, 500mg, solución, I.V.</t>
  </si>
  <si>
    <t>MEGLUMINA ANTIMONIATO 1.5g/5ml, sal activa en solución 81mg/ml, ampolla, I.M., I.V.                         RENGLON MODIFICADO EN NOVIEMBRE 2021 RESOLUCION N° 55,079-2021-J.D. : MEGLUMINA ANTIMONIATO 1.5g/5ml, sal activa en solución 81mg/ml,  I.M., I.V.</t>
  </si>
  <si>
    <t>Ziprasidona, 20mg/ml, polvo liofilizado, I.M.</t>
  </si>
  <si>
    <t xml:space="preserve">INSULINA ANÁLOGA DE ACCIÓN PROLONGADA GLARGINA, 100UI/ml, solución, vial, 10ml, S.C.                                                                                                                      RENGLON MODIFICADO EN NOVIEMBRE 2021 RESOLUCION N° 55,079-2021-J.D. : INSULINA ANÁLOGA DE ACCIÓN PROLONGADA GLARGINA, 100UI/ml, solución, S.C. </t>
  </si>
  <si>
    <t>Tocilizumab, 20mg/ml, solución concentrada, I.V.</t>
  </si>
  <si>
    <t>Tigeciclina clorhidrato, 50mg, polvo liofilizado, vial, I.V. /  RENGLON MODIFICADO EN NOVIEMBRE 2021, QUEDA ASÍ:  Tigeciclina clorhidrato, 50mg, polvo liofilizado, I.V.</t>
  </si>
  <si>
    <t>Ertapenem, 1g, polvo liofilizado para solución inyectable, vial, I.M., I.V. / RENGLON MODIFICADO EN NOVIEMBRE 2021, QUEDA ASÍ: Ertapenem, 1g, polvo liofilizado para solución inyectable, I.M., I.V.</t>
  </si>
  <si>
    <t>Trimetoprin 16mg con Sulfametoxazol 80mg/ml, solución, ampolla o vial, 5-30ml, I.V. / RENGLON MODIFICADO EN NOVIEMBRE 2021, QUEDA ASÍ: Trimetoprin 16mg con Sulfametoxazol 80mg/ml, solución, I.V.</t>
  </si>
  <si>
    <t>Octreotide, 20mg, acción prolongada, polvo liofilizado, vial, I.M. / RENGLON MODIFICADO EN NOVIEMBRE 2021, QUEDA ASÍ: Octreotide, 20mg, acción prolongada, polvo liofilizado, I.M.</t>
  </si>
  <si>
    <t xml:space="preserve">Labetalol Hidrocloruro 5mg/ml, solucion vial o ampolla, I.V. / RENGLON MODIFICADO PR NOVIEMBRE 2021, QUEDA ASÍ: Labetalol Hidrocloruro 5mg/ml, solucion, I.V. </t>
  </si>
  <si>
    <t>Busulfano, 6mg/ml, solución, vial o ampolla, 10ml, I.V. / RENGLON MODIFICADO EN NOVIEMBRE 2021, QUEDA ASÍ: Busulfano, 6mg/ml, solución, I.V.</t>
  </si>
  <si>
    <t>CASPOFUNGINA 50mg, polvo liofilizado, vial, I.V.                                                                   RENGLON MODIFICADO EN NOVIEMBRE 2021 RESOLUCION N° 55,079-2021-J.D. : CASPOFUNGINA 50mg, polvo liofilizado, I.V.</t>
  </si>
  <si>
    <t>CICLOSPORINA 50mg/ml, solución, ampolla, I.V.       (X10)                                                                         RENGLON MODIFICADO EN NOVIEMBRE 2021 RESOLUCION N° 55,079-2021-J.D. : CICLOSPORINA 50mg/ml, solución,  I.V.</t>
  </si>
  <si>
    <t>Etanercept,  50mg,  S.C.</t>
  </si>
  <si>
    <t>Factor VIII rico en Factor Von Willebrand, 250-500UI, polvo liofilizado, vial, I.V.           X250</t>
  </si>
  <si>
    <t>Heparina bajo peso molecular (Enoxaparina Sódica), actividad anti-Xa 8,000UI, solución, jeringa prellenada, 0.8ml, S.C.</t>
  </si>
  <si>
    <t>Infliximab, 100mg, polvo liofilizado, I.V.</t>
  </si>
  <si>
    <t>Levobupivacaína clorhidrato, 5mg/ml, solución, vía parenteral</t>
  </si>
  <si>
    <t>Linezolid, 600mg, solución, bolsa para infusión, I.V. / RENGLON MODIFICADO EN NOVIEMBRE 2021, QUEDA ASÍ: Linezolid, 600mg, solución, I.V.</t>
  </si>
  <si>
    <t xml:space="preserve">Milrinona, 1mg/ml, solución, ampolla o vial, I.V. / RENGLON MODIFICADO EN NOVIEMBRE 2021, QUEDA ASÍ: Milrinona, 1mg/ml, solución, I.V. </t>
  </si>
  <si>
    <t xml:space="preserve">Paricalcitol, 5mcg/ml, solución, ampolla o vial, 1ml, I.V. / RENGLON MODIFICADO EN NOVIEMBRE 2021, QUEDA ASÍ: Paricalcitol, 5mcg/ml, solución,  I.V. </t>
  </si>
  <si>
    <t>POLIMIXINA B SULFATO 500,000UI, polvo o solución, vial o ampolla, I.M., I.V.                                                                                              RENGLON MODIFICADO EN NOVIEMBRE 2021 RESOLUCION N° 55,079-2021-J.D. : POLIMIXINA B SULFATO 500,000UI, polvo o solución, I.M., I.V.</t>
  </si>
  <si>
    <t>Teicoplanina, 400mg, polvo liofilizado, vial, I.M, I.V. /  RENGLON MODIFICADO EN NOVIEMBRE 2021, QUEDA ASÍ:  Teicoplanina, 400mg, polvo liofilizado, I.M, I.V.</t>
  </si>
  <si>
    <t xml:space="preserve">TOXINA BOTULÍNICA TIPO A 100UI, polvo,  vial, I.M.         RENGLON MODIFICADO EN NOVIEMBRE 2021 RESOLUCION N° 55,079-2021-J.D. :  TOXINA BOTULÍNICA TIPO A 100UI, polvo, I.M.   </t>
  </si>
  <si>
    <t>Tramadol clorhidrato, 50mg/ml, solución, ampolla, I.V. / RENGLON MODIFICADO EN NOVIEMBRE 2021, QUEDA ASÍ: Tramadol clorhidrato, 50mg/ml, solucion, I.V.</t>
  </si>
  <si>
    <t xml:space="preserve">ZIDOVUDINA 200mg, solución,  vial, I.V.                        RENGLON MODIFICADO EN NOVIEMBRE 2021 RESOLUCION N° 55,079-2021-J.D. : ZIDOVUDINA 200mg, solución,  I.V. </t>
  </si>
  <si>
    <t xml:space="preserve">LEVOSIMENDAN 2.5mg/ml, solución, vial, 5ml, I.V.                                                                     RENGLON MODIFICADO EN NOVIEMBRE 2021: RESOLUCION N° 55,079-2021-J.D. : LEVOSIMENDAN 2.5mg/ml, solución, I.V.     </t>
  </si>
  <si>
    <t>BORTEZOMIB 3.5mg,  polvo liofilizado, vial, I.V., S.C.                                                             RENGLON MODIFICADO EN NOVIEMBRE 2021 RESOLUCION N° 55,079-2021-J.D. : BORTEZOMIB 3.5mg,  polvo liofilizado,  I.V., S.C.</t>
  </si>
  <si>
    <t xml:space="preserve">AMINOÁCIDOS al 5.4%, solución, frasco, 250ml, I.V.          RENGLON MODIFICADO EN NOVIEMBRE 2021 RESOLUCION N° 55,079-2021-J.D. :  AMINOÁCIDOS al 5.4%, solución,  250ml, I.V.    </t>
  </si>
  <si>
    <t xml:space="preserve">Aminoácidos, al 13.4%, enriquecido con Glutamina, solución, frasco, 500-1,000ml, I.V.       CX500 / RENGLON MODIFICADO EN NOVIEMBRE 2021, QUEDA ASÍ: Aminoácidos, al 13.4%, enriquecido con Glutamina, solución, 500-1,000ml, I.V. </t>
  </si>
  <si>
    <t>Dipéptido Alanina-Glutamina, al 20%, solución, frasco, 100ml, I.V.</t>
  </si>
  <si>
    <t>Dornase Alfa (Desoxirribonucleasa), 1mg/ml, solución, nebulización</t>
  </si>
  <si>
    <t>Dextrosa en agua al 5%, solucion, bolsa plástica con dos salidas,  con equipo adaptable desechable para infusion intravenosa, 50ml.</t>
  </si>
  <si>
    <t>Dextrosa en agua al 5%, solucion, bolsa plástica con dos salidas,  con equipo adaptable desechable para infusion intravenosa, 100ml.</t>
  </si>
  <si>
    <t>Desmopresina acetato, 15 mcg/ml, solución, ampolla, I.V., S.C. / RENGLON MODIFICADO EN NOVIEMBRE 2021, QUEDA ASÍ: Desmopresina acetato, 15 mcg/ml, solución, I.V., S.C.</t>
  </si>
  <si>
    <t>Insulina Análoga Lispro, 100 UI/ml, solucion, I.V.</t>
  </si>
  <si>
    <t>Suero antiofídico anti-coral (contra Micrurus nigrocintus Micrurus fulvius y Micrurus d. arinicaudus), solución o polvo liofilizado, ampolla o vial, 10ml, I.M., I.V.</t>
  </si>
  <si>
    <t>Icodextrina, 7.5%, solución, bolsa 2 L, intraperitoneal; / RENGLON MODIFICADO EN NOVIEMBRE 2021, QUEDA ASÍ: Icodextrina, 7.5%, solución, intraperitoneal</t>
  </si>
  <si>
    <t>Undecanoato de testosterona, 1,000mg, solución, ampolla, 4ml, I.M.</t>
  </si>
  <si>
    <t>Hormona de crecimiento (somatropina), 5-16 mg, solución o polvo con diluyente, S.C.</t>
  </si>
  <si>
    <t>Palivizumab 100 mg/ml, polvo liofilizado o solución, I.M.</t>
  </si>
  <si>
    <t>Derivados de Acido Hialurónico de alto peso molecular (mayor de 4 millones de Daltons), solución, jeringa prellenada, 2 ml., uso via intra-articular. / RENGLON MODIFICADO EN NOVIEMBRE 221, QUEDA ASÍ: Derivados de Acido Hialurónico de alto peso molecular (mayor de 4 millones de Daltons), solución, uso via intra-articular.</t>
  </si>
  <si>
    <t>FACTOR IX, 600 UI, POLVO Y DISOLVENTE PARA SOLUCIÓN INYECTABLE O PARA PERFUSIÓN, I.V.</t>
  </si>
  <si>
    <t>AZACITIDINA 100mg, polvo  para preparación inyectable o para perfusión, vial, S.C., I.V.                      RENGLON MODIFICADO EN NOVIEMBRE 2021 RESOLUCION N° 55,079-2021-J.D. : AZACITIDINA 100mg, polvo  para preparación inyectable o para perfusión,  S.C., I.V.</t>
  </si>
  <si>
    <t>NATALIZUMAB, 300 MG CONCENTRADO PARA SOLUCIÓN PARA PERFUSIÓN,  I.V.</t>
  </si>
  <si>
    <t>ADALIMUMAB 40mg/0.8ml, solución inyectable, jeringuilla precargada, S.C.</t>
  </si>
  <si>
    <t xml:space="preserve">ALTEPLASA (rtpA) 50mg, polvo liofilizado,  I.V. </t>
  </si>
  <si>
    <t xml:space="preserve">FORMULACIÓN PARA ALIMENTACIÓN PARENTERAL EN BOLSA DE TRES CÁMARAS: NUTRICIÓN PARENTERAL PERIFÉRICA COMPLETA: EMULSIÓN LIPÍDICA 20%+ GLUCOSA 11% + AMINOÁCIDO Y ELECTROLITOS; solución, bolsa, 1440 ml, I.V.; VEN: FALTA                                                                                                                                                                                                                         Origen de la Molécula: Síntesis Química. </t>
  </si>
  <si>
    <t>LIDOCAINA O MEPIVACAINA 2 % CON EPINEFRINA O NOREPINEFRINA 1:100,000, SOLUCION, SUBMUCOSA, (ANESTESIA DENTAL). LIDOCAINA O MEPIVACAINA 2 % CON EPINEFRINA O NOREPINEFRINA 1:00,000, SOLUCION, SUBMUCOSA, (ANESTESIA DENTAL)</t>
  </si>
  <si>
    <t>CLORHIDRATO DE MEPIVACAINA 3 %, sin vasoconstrictor, solución, , tubo de vidrio, 1.8 ml, infiltración bucal, (ANESTESIA DENTAL)
Descripción: CLORHIDRATO DE MEPIVACAINA 3 %, sin vasoconstrictor, solución, , tubo de vidrio, 1.8 ml, infiltración bucal, (ANESTESIA DENTAL).</t>
  </si>
  <si>
    <t>DEXMEDETOMIDINA CLORHIDRATO 100mcg a 400mcg, solución I.V., solución vial, I.V.</t>
  </si>
  <si>
    <t>BENDAMUSTINA, 100 MG, VIAL, I.V. / RENGLON MODIFICADO EN NOVIEMBRE 2021, QUEDA ASÍ: BENDAMUSTINA, 100 MG, I.V.</t>
  </si>
  <si>
    <t>BENDAMUSTINA, 25 MG, VIAL, I.V. / RENGLON MODIFICADO EN NOVIEMBRE 2021, QUEDA ASÍ: BENDAMUSTINA, 25 MG, I.V.</t>
  </si>
  <si>
    <t>GOSERELINA, 10.8MG, IMPLANTE PELLET, S.C., / RENGLON MODIFICADO EN NOVIEMBRE 2021, QUEDA ASÍ: GOSERELINA, 10.8MG, S.C.</t>
  </si>
  <si>
    <t>FACTOR VII A RECOMBINANTE HUMANO 1mg a 2mg, I.V.</t>
  </si>
  <si>
    <t>Sodio cloruro, al 0.9%, solución bolsa plastica con dos salidas, con equipo adaptable desechable para infusion intravenosa, 100ml</t>
  </si>
  <si>
    <t>VORICONAZOL 200MG, POLVO, I.V.</t>
  </si>
  <si>
    <t>DEXKETOPROFENO 50mg/2ml, solución para perfusión, ampolla, I.V., I.M.                         RENGLON MODIFICADO EN NOVIEMBRE 2021, QUEDA ASÍ: DEXKETOPROFENO 25mg/ml, solución para perfusión, I.V., I.M.</t>
  </si>
  <si>
    <t>PARACETAMOL 10mg/ml, solución para perfusión, I.V.</t>
  </si>
  <si>
    <t>METOXIPOLIETILENGLICOL ERITROPOYETINA BETA 100mcg/0.3mL, solución,  S.C.</t>
  </si>
  <si>
    <t xml:space="preserve">METOXIPOLIETILENGLICOL ERITROPOYETINA BETA, 50mcg/0.3mL, solución, S.C. </t>
  </si>
  <si>
    <t xml:space="preserve">ALUMINIO ACETATO ÁCIDO 0.050%- 0.060%, loción, pH: 3.5-4.8, frasco, 120ml, Vía Tópica.                                                                                                                                  </t>
  </si>
  <si>
    <t>METOCLOPRAMIDA, 5MG/5ML, JARABE, FRASCO, 90-125ML, V.O.</t>
  </si>
  <si>
    <t>DEXTROMETORFANO BROMHIDRATO 10mg/5ml, jarabe, frasco, 120ml, V.O.</t>
  </si>
  <si>
    <t>RUIBARBO 1.5% y SODIO 3.5%, mixtura, frasco, 120-240ml, V.O.</t>
  </si>
  <si>
    <t>HALOPERIDOL 2mg/ml, gotas, solución, frasco cuentagotas o gotero calibrado, 15ml, V.O.</t>
  </si>
  <si>
    <t>CLORANFENICOL, 0.5%, GOTAS, SOLUCIÓN, FRASCO 5-15ML, VÍA OFTÁLMICA</t>
  </si>
  <si>
    <t>HIDROCORTISONA 0.25-2.5%, loción, frasco, 15-30ml, Vía Tópica. (Corticoide de baja potencia).</t>
  </si>
  <si>
    <t>POLIMIXINA B, NEOMICINA, HIDROCORTISONA 1%, gotas, suspensión, frasco, 5ml, Vía Ótica.</t>
  </si>
  <si>
    <t>METACRESOLSULFÓNICO ÁCIDO con FORMALDEHÍDO (POLICRESULENO) 36 - 41%, líquido, frasco, 10-25ml, Vía Tópica.</t>
  </si>
  <si>
    <t>HOMATROPINA METILBROMURO 5mg/5ml, elixir, frasco, 120ml, V.O.</t>
  </si>
  <si>
    <t>POTASIO GLUCONATO, 20MEQ/15ML, ELIXIR, FRASCO, 150-200ML, V.O.</t>
  </si>
  <si>
    <t>MUCILOIDES HIDROFILICOS DERIVADOS DE PLANTAGINACEAE (EQUIVALENTE A UN MÍNIMO DE 49% DE PSYLLIUM), POLVO O CÁSCARA, FRASCO, 200-350G, V.O.</t>
  </si>
  <si>
    <t>ALUMINIO Y MAGNESIO HIDRÓXIDO, 5.9-8.3% DE HIDRÓXIDOS TOTALES, GEL O SUSPENSIÓN, FRASCO, 150-240ML, V.O.                                  (180)</t>
  </si>
  <si>
    <t>PASIFLORA, 500MG/5ML, SOLUCIÓN, FRASCO, V.O.</t>
  </si>
  <si>
    <t>GUAYACOLATO DE GLICERILO, 100MG/5ML, JARABE, FRASCO, 120ML, V.O.</t>
  </si>
  <si>
    <t>ALUMINIO ACETATO ÁCIDO, (ACETATO DE CALCIO Y SULFATO DE ALUMÍNIO), POLVO, SOBRE,  2-3G, VÍA TÓPICA.</t>
  </si>
  <si>
    <t>TRIMETROPIN 40MG CON SULFAMETOXAZOL 200MG/5ML, SUSPENSIÓN  PEDIÁTRICA, FRASCO, 100-120ML, V.O.</t>
  </si>
  <si>
    <t>ANTIHISTAMÍNICO CON DESCONGESTIONANTE NASAL: ANTIHISTAMÍNICO: BROMFENIRAMINA, 2MG/5ML, O CLORFENIRAMINA, 2MG/5ML, O DEXBROMFENIRAMINA, 1.5MG/5ML, O TRIPROLIDINA, 1.25MG/5ML CON DESCONGESTIONANTE NASAL: FENILEFRINA, 5MG/5ML, O PSEUDOEFEDRINA, 30MG/5ML, JARABE, FRASCO, 60-90ML, V.O.</t>
  </si>
  <si>
    <t>HIDROXICINA, 0.2%, 10MG/5ML, JARABE, FRASCO, 180-200 ML, V.O.</t>
  </si>
  <si>
    <t>CLORFENIRAMINA  MALEATO, 2-2.5MG/5ML, JARABE, FRASCO, 120ML,  V.O.</t>
  </si>
  <si>
    <t>FENITOÍNA, 125MG/5ML, SUSPENSIÓN, FRASCO, 120-250ML, V.O.</t>
  </si>
  <si>
    <t>HIERRO (SAL FERROSA), 25MG/ML DE HIERRO ELEMENTAL, GOTAS, FRASCO CON CUENTAGOTAS O GOTERO CALIBRADO, 15-30ML, V.O.</t>
  </si>
  <si>
    <t>PARACETAMOL (ACETAMINOFÉN), 90-100MG/ML, GOTAS, SOLUCIÓN, FRASCO CON CUENTAGOTAS O GOTERO CALIBRADO, 15-30ML, V.O.</t>
  </si>
  <si>
    <t xml:space="preserve">PARACETAMOL (ACETAMINOFÉN), 120-160MG/5ML, JARABE O SOLUCIÓN, FRASCO, V.O.    </t>
  </si>
  <si>
    <t xml:space="preserve">NISTATINA, 100,000UI/ML, SUSPENSIÓN, FRASCO CON CUENTAGOTAS O GOTERO CALIBRADO, 24-30ML, V.O.                                                                  </t>
  </si>
  <si>
    <t>DICLOXACILINA, 250MG/5ML, POLVO PARA SUSPENSIÓN, FRASCO,  60–100ML, V.O.</t>
  </si>
  <si>
    <t xml:space="preserve">FERROSO FUMARATO, 140MG/5ML,  SUSPENSIÓN, FRASCO, 150-200ML, V.O.  </t>
  </si>
  <si>
    <t>LÁGRIMAS ARTIFICIALES QUE CONTENGAN POLÍMEROS DE ÉSTERES DE CELULOSA,  0.2%-05% Y/O ALCOHOL POLIVINÍLICO, 1%-3%, GOTAS, SOLUCIÓN, 15-20ML, VÍA OFTÁLMICA  (15ml)</t>
  </si>
  <si>
    <t>PIPACETATO, 40MG/ML, GOTAS, FRASCO,  15ML, V.O.</t>
  </si>
  <si>
    <t>TROPICAMIDA, 1%, GOTAS, SOLUCIÓN, FRASCO, 15ML, VÍA OFTÁLMICA</t>
  </si>
  <si>
    <t>POLIESTIRENO SULFONATO, POLVO, POTE O FRASCO, 453.6 G,  V.O., VÍA RECTAL</t>
  </si>
  <si>
    <t>CEFALEXINA, 250MG/5ML, GRÁNULO O POLVO PARA SUSPENSIÓN O JARABE, 60- 100ML, FRASCO, V.O.</t>
  </si>
  <si>
    <t>MULTIVITAMINAS GOTAS, FRASCO CON CUENTAGOTAS O GOTERO CALIBRADO, 15-30ML V.O.</t>
  </si>
  <si>
    <t>DIFENHIDRAMINA, 12.5MG/5ML, JARABE, FRASCO 120ML, V.O.</t>
  </si>
  <si>
    <t>METRONIDAZOL, 125MG/5ML, SUSPENSIÓN, FRASCO, 120ML, V.O.</t>
  </si>
  <si>
    <t>PROXIMETACAÍNA (PROPARACAÍNA), 0.5% O TETRACAÍNA (AMETHOCAÍNA), 0.5%, GOTAS, SOLUCIÓN, FRASCO, 10-15ML, VÍA OFTÁLMICA.</t>
  </si>
  <si>
    <t xml:space="preserve">COLESTIRAMINA RESINA, 4G, POLVO, SOBRE, V.O. </t>
  </si>
  <si>
    <t xml:space="preserve">CLOTRIMAZOL, 1-2%, SOLUCIÓN, FRASCO, 20-30ML VÍA TÓPICA  </t>
  </si>
  <si>
    <t>BECLOMETASONA DIPROPIONATO, 50MCG/INHALACIÓN, SOLUCIÓN, INHALADOR, LIBRE DE CFC 100-200 DOSIS, V. BUCAL.</t>
  </si>
  <si>
    <t>CLONAZEPAM, 2.5MG/ML, SOLUCIÓN, FRASCO, 10ML, V.O.</t>
  </si>
  <si>
    <t>SALBUTAMOL SULFATO, 2MG/5ML, JARABE, FRASCO, 150-180ML, V.O.</t>
  </si>
  <si>
    <t>SALBUTAMOL BASE O SULFATO, 100MCG/INHALACIÓN, SUSPENSIÓN EN AEROSOL LIBRE DE  CFC, INHALADOR CON  200-250 DOSIS, VÍA BUCAL.</t>
  </si>
  <si>
    <t>PIRANTEL PAMOATO 250MG CON OXANTEL 250MG/5ML, SUSPENSIÓN, FRASCO, 15ML, V.O.</t>
  </si>
  <si>
    <t xml:space="preserve">TIMOLOL MALEATO O BETAXOLOL CLORHIDRATO O LEVOBUNOLOL CLORHIDRATO,  0.5%, GOTAS, SOLUCIÓN, FRASCO 5 - 15ML,  VÍA OFTÁLMICA.    </t>
  </si>
  <si>
    <t>BETAMETASONA VALERATO, 0.1%,  LOCIÓN CAPILAR, FRASCO, 20-60ML, VÍA TÓPICA.</t>
  </si>
  <si>
    <t>SALES DE REHIDRATACIÓN ORAL,  CON UN CONTENIDO MÍNIMO DE: DEXTROSA (GLUCOSA) ANHIDRA 20G, SODIO CLORURO 3.5G,  SODIO CITRATO DIHIDRATADO 2.9G, POTASIO  CLORURO 1.5G, POLVO, SOBRE, V.O.</t>
  </si>
  <si>
    <t>VALPROICO ÁCIDO 250mg/5ml, jarabe o suspensión, frasco, 120ml, V.O.</t>
  </si>
  <si>
    <t>SALBUTAMOL SULFATO, 0.5%, SOLUCIÓN, FRASCO, 20-30ML, NEBULIZACIÓN.</t>
  </si>
  <si>
    <t xml:space="preserve">LACTULOSA LIQUIDO, 667MG/ML, FRASCO, 450-500ML, V.O.        </t>
  </si>
  <si>
    <t>NAFAZOLINA CLORHIDRATO, 0.1%, GOTAS, SOLUCIÓN, FRASCO, 7-15ML, VÍA OFTÁLMICA.</t>
  </si>
  <si>
    <t>PREDNISOLONA ACETATO, 1%, GOTAS, SUSPENSION,  FRASCO 5-15ML, OFTALMICA.</t>
  </si>
  <si>
    <t>DESMOPRESINA ACETATO 0.1MG/ML, SOLUCIÓN, CON CANULA MICRODOSIFICADA O POLVO PARA PULVERIZACION, VIA NASAL.</t>
  </si>
  <si>
    <t>ISOFLURANO, SOLUCIÓN, FRASCO, 100ML, INHALACIÓN.</t>
  </si>
  <si>
    <t xml:space="preserve">CARBAMAZEPINA 100mg/5ml, suspensión, frasco, 100ml, V.O. </t>
  </si>
  <si>
    <t xml:space="preserve">CLINDAMICINA PALMITATO, 75MG/5ML, GRÁNULOS, POLVO, SUSPENSIÓN O SOLUCIÓN, FRASCO, 60-100 ML, V.O.    </t>
  </si>
  <si>
    <t>Ipratropio bromuro, 15-20mcg/inhalación, solución en aerosol, inhalador con 200-250 dosis, vía bucal</t>
  </si>
  <si>
    <t>DICLOFÉNACO 0.1%, O FLURBIPROFEN 0.03%, O SUPROFEN 1%, GOTAS, SOLUCIÓN, FRASCO, 2.5-10 ML, VÍA OFTÁLMICA.  5ml</t>
  </si>
  <si>
    <t>CROMOGLICATO SÓDICO, 4% PESO/VOLUMEN, SOLUCIÓN, FRASCO ATOMIZADOR CON DISPOSITIVO, VÍA NASAL.</t>
  </si>
  <si>
    <t>AMOXICILINA BASE O TRIHIDRATADA, 250MG/5ML, POLVO PARA SUSPENSIÓN O JARABE, FRASCO,  60-100ML. V.O.     CRITICO</t>
  </si>
  <si>
    <t xml:space="preserve">PREDNISONA O PREDNISOLONA, 1-3MG/ML, JARABE O SOLUCIÓN, 60- 120ML, V.O. </t>
  </si>
  <si>
    <t>ALBENDAZOL, 40MG/ML, SUSPENSIÓN, FRASCO, V.O.</t>
  </si>
  <si>
    <t>IPRATROPIO BROMURO, 250MCG/ML, SOLUCIÓN, FRASCO, 20ML, NEBULIZACIÓN</t>
  </si>
  <si>
    <t>LATANOPROST, 50 MCG/ML, GOTAS, SOLUCIÓN, FRASCO, 2.5ML, VÍA OFTÁLMICA.</t>
  </si>
  <si>
    <t>DORZOLAMIDA CLORHIDRATO, 2%, GOTAS, SOLUCIÓN, FRASCO, 5-10ML,  VÍA  OFTÁLMICA.</t>
  </si>
  <si>
    <t>LOPINAVIR 80MG CON RITONAVIR 20MG/ML, SOLUCIÓN, FRASCO, V.O.</t>
  </si>
  <si>
    <t>EXPECTORANTE SIN AZÚCAR, JARABE, FRASCO, 120ML, V.O.</t>
  </si>
  <si>
    <t>AMOXICILINA 400MG CON ACIDO CLAVULÁNICO 57MG (CLAVULONATO POTÁSICO), SUSPENSIÓN, FRASCO, V.O.</t>
  </si>
  <si>
    <t>BENCILO BENZOATO, 25%, loción, frasco, 120ml, Vía Tópica</t>
  </si>
  <si>
    <t>CALAMINA, 8%, LOCIÓN, FRASCO, 120ML, VÍA TÓPICA.</t>
  </si>
  <si>
    <t xml:space="preserve">COMPLEJO B, ELIXIR, FRASCO, 120-240ML, V.O.                 </t>
  </si>
  <si>
    <t>AZELASTINA HIDROCLORURO, 0.05%,  GOTAS, SOLUCIÓN, FRASCO, VÍA  OFTÁLMICA.</t>
  </si>
  <si>
    <t>AZITROMICINA, 200MG/5ML,  POLVO PARA SUSPENSIÓN, 15-30ML, FRASCO, V.O.</t>
  </si>
  <si>
    <t>TEOFILINA, 50MG/5ML, JARABE, FRASCO, 120ML, V.O.</t>
  </si>
  <si>
    <t>TIAMINA ( VIT. B1 ), 20 MG/5 ML, ELIXIR, V.O.</t>
  </si>
  <si>
    <t>BRIMONIDINA TARTRATO, 0.2%,  GOTAS,  SOLUCIÓN, FRASCO, VÍA  OFTÁLMICA</t>
  </si>
  <si>
    <t>CICLOSPORINA 100mg/ml, solución con microemulsión, frasco, V.O.</t>
  </si>
  <si>
    <t>IBUPROFENO,  100MG/5ML,  SUSPENSIÓN, FRASCO, V.O.</t>
  </si>
  <si>
    <t>RANITIDINA CLORHIDRATO, 150MG/10ML, JARABE, FRASCO, V.O.</t>
  </si>
  <si>
    <t>MOMETASONA FUROATO, 200MCG/INHALACIÓN, POLVO SECO, INHALADOR, VÍA BUCAL</t>
  </si>
  <si>
    <t>LAMIVUDINA 10mg/ml, solución, frasco, 240-300ml, V.O.</t>
  </si>
  <si>
    <t>ZIDOVUDINA 10mg/ml, solución, frasco, 240- 300ml, V.O.   (x240)</t>
  </si>
  <si>
    <t>FENTANILO, 25MCG, PARCHE TRANSDÉRMICO, VÍA TÓPICA.     (NARCOTICO)</t>
  </si>
  <si>
    <t>TIOTROPIO BROMURO, 18MCG/INHALACIÓN, POLVO SECO, INHALADOR CON DISPOSITIVO, VÍA BUCAL</t>
  </si>
  <si>
    <t xml:space="preserve">SODIO CLORURO, 0.85%-0.9%, GOTAS NASALES EN SOLUCIÓN, FRASCO 50ML, VÍA NASAL.   </t>
  </si>
  <si>
    <t>CALCIPOTRIOL (HIDRATO), 50MCG/G CON BETAMETASONA (DIPROPIONATO), 05MG/G, GEL FRASCO, 30G, VIA TÓPICA.</t>
  </si>
  <si>
    <t>RIVASTIGMINA, 9MG PARCHE TRANSDÉRMICO, VÍA TÓPICA</t>
  </si>
  <si>
    <t>RIVASTIGMINA, 18 MG PARCHE TRANSDÉRMICO, VÍA TÓPICA</t>
  </si>
  <si>
    <t>Tobramicina, 300mg/5ml, solución para inhalación y nebulizar, ampolla, vía inhalatoria.</t>
  </si>
  <si>
    <t>MOMETASONA, 50MCG/INHALACIÓN, SUSPENSIÓN ACUOSA EN AEROSOL, INHALADOR CON 140 DOSIS, VIA NASAL.</t>
  </si>
  <si>
    <t>TOBRAMICINA, 3MG/ML (0.3%), SOLUCION,GOTAS,VIA OFTALMICA</t>
  </si>
  <si>
    <t>TOBRAMICINA,0.3% C/DEXAMETASONA 0.1% SUSPENSIÓN, GOTAS, VIA OFTALMICA     (5 ml).</t>
  </si>
  <si>
    <t>DEXTROSA, 37.5 GRAMOS CADA 100ML, SOLUCIÓN-ORAL, 200ML</t>
  </si>
  <si>
    <t>POLIETILENGLICOL 3350, CON ELECTROLITOS (SULFATO DE SODIO ANHIDRO, BICARBONATO DE SODIO, CLORURO DE SODIO, CLORURO DE POTASIO), POLVO PARA SOLUCION, V.O.</t>
  </si>
  <si>
    <t>CORTICOIDE BAJA POTENCIA NO FLUORINADO CREMA TUBO, 15-30G: DESONIDE, 0.05% CREMA O HIDROCORTISONA, 0.25-2.5%          CX15</t>
  </si>
  <si>
    <t>ALUMINIO ACETATO ÁCIDO, 0.050% A 0.060%, CREMA, PH: 4.0 - 4.8, TUBO, 30G VÍA TÓPICA.</t>
  </si>
  <si>
    <t xml:space="preserve">FUSIDATO SÓDICO 2%, ungüento, tubo, 15-20g, Vía Tópica.                                            X15 </t>
  </si>
  <si>
    <t>FUSIDATO SÓDICO, 2%, GASA IMPREGNADA, SOBRE, GASA 10X10CM, VÍA TÓPICA; VEN:</t>
  </si>
  <si>
    <t>BETAMETASONA VALERATO, 0.1%, CREMA,   TUBO, 15G, VÍA TÓPICA. (CORTICOIDE DE POTENCIA MEDIA)</t>
  </si>
  <si>
    <t>KETOCONAZOL, 1-2%, CREMA, TUBO, 15- 20G, VÍA TÓPICA.                  X15MG</t>
  </si>
  <si>
    <t>GENTAMICINA SULFATO, 0.3%, UNGÜENTO, TUBO, 3-5G, VÍA OFTÁLMICA</t>
  </si>
  <si>
    <t>SULFADIAZINA DE PLATA 1%, crema, pote, 100-400g, Vía Tópica.</t>
  </si>
  <si>
    <t>CORTICOIDE DE POTENCIA ALTA: AMCINONIDE, 0.1% O BETAMETASONA DIPROPIONATO, 0.05% O FLUOCINOLONA CETÓNIDA, 0.2% O HALCINONIDA, 1% O MOMETASONA FUROATO, 0.1%, CREMA, TUBO, 15G, VÍA TÓPICA</t>
  </si>
  <si>
    <t>CLORANFENICOL 1%, ungüento, tubo 3-5g, Vía Oftálmica.</t>
  </si>
  <si>
    <t>BENZOILO PERÓXIDO, GEL, 5%, TUBO 40-60G.                                                                 X40</t>
  </si>
  <si>
    <t>ACICLOVIR 3%, ungüento, tubo, 3-7g, Vía Oftálmica.</t>
  </si>
  <si>
    <t>CLOBETAZOL PROPIONATO, 0.05%, CREMA, TUBO, 25G, VÍA TÓPICA</t>
  </si>
  <si>
    <t>MENTOL COMPUESTO 10-20%, ungüento, tubo, Vía  Tópica.</t>
  </si>
  <si>
    <t>SULFADIAZINA DE PLATA 1%, CREMA, TUBO O POTE, 30-60G VÍA TÓPICA.</t>
  </si>
  <si>
    <t>ESTRÓGENO CONJUGADOS NATURALES DE ORIGEN EQUINO, 0.625MG/G, CREMA TUBO CON APLICADOR, 40-45 G  V. VAGINAL,                X42.5</t>
  </si>
  <si>
    <t>METRONIDAZOL, 500MG, ÓVULO, VÍA VAGINAL.</t>
  </si>
  <si>
    <t>HIDROCORTISONA o BETAMETASONA o PREDNISOLONA con LIDOCAÍNA o BENZOCAÍNA, pomada o ungüento, tubo con aplicador, 10-30g, Vía Rectal.</t>
  </si>
  <si>
    <t>PARACETAMOL (ACETAMINOFEN), 250-300MG. SUPOSITORIOS PEDIÁTRICOS, VIA RECTAL.</t>
  </si>
  <si>
    <t>METACRESOLSULFÓNICO ÁCIDO CON FORMALDEHÍDO (POLICRESULENO), 18MG/G, GEL, TUBO CON APLICADOR, 50G, VÍA VAGINAL.</t>
  </si>
  <si>
    <t xml:space="preserve">DICLOFENACO SÓDICO, 50MG,  SUPOSITORIO, V.RECTAL. </t>
  </si>
  <si>
    <t>IMIDAZOLES: CLOTRIMAZOL, ISOCONAZOL, MICONAZOL, 1-2%, CREMA O JALEA, TUBO CON APLICADOR, 35-40G, VÍA VAGINAL                 X40G</t>
  </si>
  <si>
    <t xml:space="preserve">DINOPROSTONE, 2MG/3G, GEL, TUBO CON APLICADOR PRECARGADO O JERINGA, VÍA VAGINAL. </t>
  </si>
  <si>
    <t>LEVONORGESTREL,  52MG (20 MC/24 HORAS) SISTEMA INTRAUTERINO</t>
  </si>
  <si>
    <t xml:space="preserve">LIDOCAINA 700MG, PARCHE, VIA TOPICA; </t>
  </si>
  <si>
    <t>1020808P1</t>
  </si>
  <si>
    <t>1020817P1</t>
  </si>
  <si>
    <t>1020923P1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</si>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</sst>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name val="Calibri"/>
      <family val="2"/>
    </font>
    <font>
      <sz val="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vertical="center"/>
    </xf>
    <xf numFmtId="3" fontId="6" fillId="3" borderId="1" xfId="0" applyNumberFormat="1" applyFont="1" applyFill="1" applyBorder="1"/>
    <xf numFmtId="0" fontId="1" fillId="3" borderId="2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gdudley\Documents\ELIZABETH%2028%20AGO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ycardoze\AppData\Local\Microsoft\Windows\Temporary%20Internet%20Files\Content.Outlook\RDT01NVI\Informe%20semanal%20ely%2023-11-201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cardoze\AppData\Local\Microsoft\Windows\Temporary%20Internet%20Files\Content.Outlook\97W5HY1T\CUADRO%20M%20Q%20%2010-08-2018-EE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Consolidado%20M.Q%202018\INFORME%20SEMANAL%20MQ%2011-07-2018-NP%20(2)%20(2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alee\AppData\Local\Microsoft\Windows\Temporary%20Internet%20Files\Content.Outlook\2M4DKGPW\GIANELA%20-%20INFORME%20SEMANAL%20MQ%2007-11-2017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lperez\Desktop\MQ%20(2)\2018\INFORMES%20SEMANALES\INFORME%20SEMANAL%20MQ%2023-01-2017%20NP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Copia%20de%20Informe%20semanal%20M%20Q%2025-05-2018-EA%20Corregido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cardoze\AppData\Local\Microsoft\Windows\Temporary%20Internet%20Files\Content.Outlook\97W5HY1T\CUADRO%20M%20Q%20%2023-07-2018-E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gdudley\Documents\INFORMES%20SEMANALES\INFORME%20SEMANAL%20MQ%2028-08-2017%20-%20copia%20-%20copia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A&#209;O%202018\LISTADO%20DE%20ALCANCE\MAYO%202018\Copia%20de%20Copia%20de%20Copia%20de%20Copia%20de%20INFORME%20SEMANAL%20IMQ%2011-05-2018-Y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alee\AppData\Local\Microsoft\Windows\Temporary%20Internet%20Files\Content.Outlook\2M4DKGPW\(11)%20de%20INFORME%20SEMANAL%20MQ%2009-11-2017%20NP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ilperez\AppData\Local\Microsoft\Windows\Temporary%20Internet%20Files\Content.Outlook\EGCP5HY8\(10)%20INFORME%20SEMANAL%20IMQ%2016-10-2017-YC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lperez\AppData\Local\Microsoft\Windows\Temporary%20Internet%20Files\Content.Outlook\EGCP5HY8\CONSOLIDADO%20MQ%2018%20%20DE%20OCTUBRE%20%202018%20(4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A&#209;O%202018\Copia%20de%20Consolidado%20MQ-26-02-2016-J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ycardoze\Documents\A&#209;O%202017\LISTADO%20DE%20ALCANCE\(11)%20INFORME%20SEMANAL%20IMQ%2013-11-2017-YC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Desktop\E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 POR CODIGO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  <sheetName val="ALMACENES"/>
      <sheetName val="LISTA POR CODIGO"/>
      <sheetName val="NOTA DE EST.MERC."/>
      <sheetName val="INCUMPLIMIENTO IMPRIMIR"/>
      <sheetName val="NOTAS DE ANULACION"/>
      <sheetName val="INSUMOS QUE YA NO SE VAN A COMP"/>
      <sheetName val="RECIENTE INCLUSION ANULADOS"/>
      <sheetName val="COTIZADORES"/>
      <sheetName val="COMPARACION"/>
      <sheetName val="RENCLONES EXCLUIDOS"/>
      <sheetName val="MOVI.INSUMO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3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NOTAS DE ANULACION"/>
      <sheetName val="ENTREGAS MANOS-PROOVEEDOR "/>
      <sheetName val="NOTA DE EST.MERC."/>
      <sheetName val="INCUMPLIMIENTO IMPRIMIR"/>
      <sheetName val="INSUMOS QUE YA NO SE VAN A COMP"/>
      <sheetName val="RECIENTE INCLUSION ANULADOS"/>
      <sheetName val="COTIZADORES"/>
      <sheetName val="ALMACENES"/>
      <sheetName val="COMPARACION"/>
      <sheetName val="RENCLONES EXCLUIDOS"/>
      <sheetName val="Hoja3"/>
      <sheetName val="MOVI.INSUMO"/>
      <sheetName val="PROFORMA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CALCULO-TU"/>
      <sheetName val="PROFORMA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"/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S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Gráfico3"/>
      <sheetName val="INSUMOS QUE YA NO SE VAN A COMP"/>
      <sheetName val="RECIENTE INCLUSION ANULADOS"/>
      <sheetName val="NOTA DE PROFORM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COTIZADORES"/>
      <sheetName val="ALMACENES"/>
      <sheetName val="NOTAS DE ANULACION"/>
      <sheetName val="ENTREGAS MANOS-PROOVEEDOR "/>
      <sheetName val="PROFORMA-TU"/>
      <sheetName val="CALCULO-TU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  <sheetName val="LISTA POR CODIGO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CALCULO-TU"/>
      <sheetName val="PROFORMA-TU"/>
      <sheetName val="INCUMPLIMIENTO IMPRIMIR"/>
      <sheetName val="PROFORMA-PU"/>
      <sheetName val="PAICES"/>
      <sheetName val="MARCACION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ENTREGAS MANOS-PROOVEEDOR "/>
      <sheetName val="NOTAS DE ANULACION"/>
      <sheetName val="INSUMOS QUE YA NO SE VAN A COMP"/>
      <sheetName val="RECIENTE INCLUSION ANULADOS"/>
      <sheetName val="COTIZADORES"/>
      <sheetName val="ALMACENES"/>
      <sheetName val="PROFORMA-TU"/>
      <sheetName val="CALCULO-TU"/>
      <sheetName val="PAISES"/>
      <sheetName val="MARCACION"/>
      <sheetName val="NOTA DE PROFORMAS"/>
      <sheetName val="PROFORMA-PU"/>
      <sheetName val="CALCULO-PU"/>
      <sheetName val="RESOLUCION ADMINISTRATI"/>
      <sheetName val="REFORESTADORA LOS MONOS"/>
      <sheetName val="INSUMOS DECIERTOS"/>
      <sheetName val="MARCACIONES"/>
      <sheetName val="NOTA DE APREMIANTE"/>
      <sheetName val="INCUMPLIMIENTO IMPRIMIR"/>
      <sheetName val="INFORME DE CONSUMO"/>
      <sheetName val="Inf.Contraloria"/>
      <sheetName val="CERTIFICACION PRESUPUESTARIA"/>
      <sheetName val="Hoja2"/>
      <sheetName val="Gráfic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DIFICIL ADQUISICIÓN TU RI"/>
      <sheetName val="LISTA POR CODIGO 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LISTA POR CODIGO (2)"/>
      <sheetName val="COTIZADORES"/>
      <sheetName val="ALMACENES"/>
      <sheetName val="NOTAS DE ANULACION"/>
      <sheetName val="ENTREGAS MANOS-PROOVEEDOR 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 POR CODIGO 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ENTREGAS MANOS-PROOVEEDOR "/>
      <sheetName val="INFORME GENERAL"/>
      <sheetName val="RESUMEN DE ABASTECIMIENTO"/>
      <sheetName val="NOTAS DE ANULACION"/>
      <sheetName val="INSUMOS DECIERTOS"/>
      <sheetName val="PRECENTAC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Hoja3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-TU"/>
      <sheetName val="CALCULO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INSUMOS DECIERTOS"/>
      <sheetName val="NOTA DE EST.MERC."/>
      <sheetName val="RESOLUCION ADMINISTRATI"/>
      <sheetName val="REFORESTADORA LOS MONOS"/>
      <sheetName val="MARCACIONES"/>
      <sheetName val="MOVI.INSUMO"/>
      <sheetName val="NOTA DE APREMIANTE"/>
      <sheetName val="INFORME DE CONSUMO"/>
      <sheetName val="Inf.Contraloria"/>
      <sheetName val="Hoja2"/>
      <sheetName val="E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537"/>
  <sheetViews>
    <sheetView tabSelected="1" zoomScale="89" zoomScaleNormal="89" workbookViewId="0">
      <selection activeCell="E1" activeCellId="1" sqref="A2:XFD2 A1:XFD1"/>
    </sheetView>
  </sheetViews>
  <sheetFormatPr baseColWidth="10" defaultColWidth="11.44140625" defaultRowHeight="14.4" x14ac:dyDescent="0.3"/>
  <cols>
    <col min="1" max="1" width="13.33203125" customWidth="1"/>
    <col min="2" max="2" width="54.44140625" customWidth="1"/>
    <col min="3" max="4" width="15" customWidth="1"/>
    <col min="5" max="5" width="16.5546875" customWidth="1"/>
    <col min="6" max="6" width="16.44140625" customWidth="1"/>
    <col min="7" max="7" width="14.44140625" customWidth="1"/>
    <col min="8" max="8" width="15.109375" customWidth="1"/>
    <col min="9" max="9" width="17" customWidth="1"/>
  </cols>
  <sheetData>
    <row r="1" spans="1:9" ht="44.25" customHeight="1" x14ac:dyDescent="0.3">
      <c r="A1" s="15" t="s">
        <v>0</v>
      </c>
      <c r="B1" s="15" t="s">
        <v>1</v>
      </c>
      <c r="C1" s="16" t="s">
        <v>2</v>
      </c>
      <c r="D1" s="16" t="s">
        <v>3</v>
      </c>
      <c r="E1" s="1" t="s">
        <v>4</v>
      </c>
      <c r="F1" s="1" t="s">
        <v>5</v>
      </c>
      <c r="G1" s="2" t="s">
        <v>6</v>
      </c>
      <c r="H1" s="17" t="s">
        <v>7</v>
      </c>
      <c r="I1" s="18" t="s">
        <v>8</v>
      </c>
    </row>
    <row r="2" spans="1:9" s="4" customFormat="1" ht="15.75" customHeight="1" x14ac:dyDescent="0.3">
      <c r="A2" s="15"/>
      <c r="B2" s="15"/>
      <c r="C2" s="16"/>
      <c r="D2" s="16"/>
      <c r="E2" s="3" t="s">
        <v>9</v>
      </c>
      <c r="F2" s="3" t="s">
        <v>9</v>
      </c>
      <c r="G2" s="3" t="s">
        <v>9</v>
      </c>
      <c r="H2" s="17"/>
      <c r="I2" s="18"/>
    </row>
    <row r="3" spans="1:9" s="4" customFormat="1" ht="24.9" customHeight="1" x14ac:dyDescent="0.3">
      <c r="A3" s="5">
        <v>101000801</v>
      </c>
      <c r="B3" s="6" t="s">
        <v>10</v>
      </c>
      <c r="C3" s="7" t="s">
        <v>11</v>
      </c>
      <c r="D3" s="8">
        <v>0.06</v>
      </c>
      <c r="E3" s="9">
        <v>0</v>
      </c>
      <c r="F3" s="9">
        <v>0</v>
      </c>
      <c r="G3" s="9">
        <v>0</v>
      </c>
      <c r="H3" s="9">
        <f>SUM(E3:G3)</f>
        <v>0</v>
      </c>
      <c r="I3" s="10">
        <f>H3*D3</f>
        <v>0</v>
      </c>
    </row>
    <row r="4" spans="1:9" s="4" customFormat="1" ht="24.9" customHeight="1" x14ac:dyDescent="0.3">
      <c r="A4" s="5">
        <v>101001101</v>
      </c>
      <c r="B4" s="6" t="s">
        <v>12</v>
      </c>
      <c r="C4" s="7" t="s">
        <v>13</v>
      </c>
      <c r="D4" s="8">
        <v>0.01</v>
      </c>
      <c r="E4" s="9">
        <v>15486900</v>
      </c>
      <c r="F4" s="9">
        <v>40000</v>
      </c>
      <c r="G4" s="9">
        <v>259000</v>
      </c>
      <c r="H4" s="9">
        <f t="shared" ref="H4:H67" si="0">SUM(E4:G4)</f>
        <v>15785900</v>
      </c>
      <c r="I4" s="10">
        <f t="shared" ref="I4:I67" si="1">H4*D4</f>
        <v>157859</v>
      </c>
    </row>
    <row r="5" spans="1:9" s="4" customFormat="1" ht="24.9" customHeight="1" x14ac:dyDescent="0.3">
      <c r="A5" s="5">
        <v>101001801</v>
      </c>
      <c r="B5" s="6" t="s">
        <v>14</v>
      </c>
      <c r="C5" s="7" t="s">
        <v>13</v>
      </c>
      <c r="D5" s="8">
        <v>5.91E-2</v>
      </c>
      <c r="E5" s="9">
        <v>374610</v>
      </c>
      <c r="F5" s="9">
        <v>140700</v>
      </c>
      <c r="G5" s="9">
        <v>2160</v>
      </c>
      <c r="H5" s="9">
        <f t="shared" si="0"/>
        <v>517470</v>
      </c>
      <c r="I5" s="10">
        <f t="shared" si="1"/>
        <v>30582.476999999999</v>
      </c>
    </row>
    <row r="6" spans="1:9" s="4" customFormat="1" ht="24.9" customHeight="1" x14ac:dyDescent="0.3">
      <c r="A6" s="5">
        <v>101002001</v>
      </c>
      <c r="B6" s="6" t="s">
        <v>15</v>
      </c>
      <c r="C6" s="7" t="s">
        <v>13</v>
      </c>
      <c r="D6" s="8">
        <v>0.09</v>
      </c>
      <c r="E6" s="9">
        <v>1620</v>
      </c>
      <c r="F6" s="9">
        <v>21960</v>
      </c>
      <c r="G6" s="9">
        <v>7500</v>
      </c>
      <c r="H6" s="9">
        <f t="shared" si="0"/>
        <v>31080</v>
      </c>
      <c r="I6" s="10">
        <f t="shared" si="1"/>
        <v>2797.2</v>
      </c>
    </row>
    <row r="7" spans="1:9" s="4" customFormat="1" ht="24.9" customHeight="1" x14ac:dyDescent="0.3">
      <c r="A7" s="5">
        <v>101002101</v>
      </c>
      <c r="B7" s="6" t="s">
        <v>16</v>
      </c>
      <c r="C7" s="7" t="s">
        <v>13</v>
      </c>
      <c r="D7" s="8">
        <v>3.5299999999999998E-2</v>
      </c>
      <c r="E7" s="9">
        <v>194096</v>
      </c>
      <c r="F7" s="9">
        <v>14700</v>
      </c>
      <c r="G7" s="9">
        <v>0</v>
      </c>
      <c r="H7" s="9">
        <f t="shared" si="0"/>
        <v>208796</v>
      </c>
      <c r="I7" s="10">
        <f t="shared" si="1"/>
        <v>7370.4987999999994</v>
      </c>
    </row>
    <row r="8" spans="1:9" s="4" customFormat="1" ht="24.9" customHeight="1" x14ac:dyDescent="0.3">
      <c r="A8" s="5">
        <v>101002301</v>
      </c>
      <c r="B8" s="6" t="s">
        <v>17</v>
      </c>
      <c r="C8" s="7" t="s">
        <v>13</v>
      </c>
      <c r="D8" s="8">
        <v>0.16470000000000001</v>
      </c>
      <c r="E8" s="9">
        <v>943640</v>
      </c>
      <c r="F8" s="9">
        <v>85080</v>
      </c>
      <c r="G8" s="9">
        <v>80880</v>
      </c>
      <c r="H8" s="9">
        <f t="shared" si="0"/>
        <v>1109600</v>
      </c>
      <c r="I8" s="10">
        <f t="shared" si="1"/>
        <v>182751.12000000002</v>
      </c>
    </row>
    <row r="9" spans="1:9" s="4" customFormat="1" ht="24.9" customHeight="1" x14ac:dyDescent="0.3">
      <c r="A9" s="5">
        <v>101002401</v>
      </c>
      <c r="B9" s="6" t="s">
        <v>18</v>
      </c>
      <c r="C9" s="7" t="s">
        <v>11</v>
      </c>
      <c r="D9" s="8">
        <v>0.65</v>
      </c>
      <c r="E9" s="9">
        <v>0</v>
      </c>
      <c r="F9" s="9">
        <v>0</v>
      </c>
      <c r="G9" s="9">
        <v>0</v>
      </c>
      <c r="H9" s="9">
        <f t="shared" si="0"/>
        <v>0</v>
      </c>
      <c r="I9" s="10">
        <f t="shared" si="1"/>
        <v>0</v>
      </c>
    </row>
    <row r="10" spans="1:9" s="4" customFormat="1" ht="24.9" customHeight="1" x14ac:dyDescent="0.3">
      <c r="A10" s="5">
        <v>101002601</v>
      </c>
      <c r="B10" s="6" t="s">
        <v>19</v>
      </c>
      <c r="C10" s="7" t="s">
        <v>13</v>
      </c>
      <c r="D10" s="8">
        <v>4.3700000000000003E-2</v>
      </c>
      <c r="E10" s="9">
        <v>3466000</v>
      </c>
      <c r="F10" s="9">
        <v>132900</v>
      </c>
      <c r="G10" s="9">
        <v>62900</v>
      </c>
      <c r="H10" s="9">
        <f t="shared" si="0"/>
        <v>3661800</v>
      </c>
      <c r="I10" s="10">
        <f t="shared" si="1"/>
        <v>160020.66</v>
      </c>
    </row>
    <row r="11" spans="1:9" s="4" customFormat="1" ht="24.9" customHeight="1" x14ac:dyDescent="0.3">
      <c r="A11" s="5">
        <v>101003001</v>
      </c>
      <c r="B11" s="6" t="s">
        <v>20</v>
      </c>
      <c r="C11" s="7" t="s">
        <v>11</v>
      </c>
      <c r="D11" s="8">
        <v>0.21</v>
      </c>
      <c r="E11" s="9">
        <v>0</v>
      </c>
      <c r="F11" s="9">
        <v>0</v>
      </c>
      <c r="G11" s="9">
        <v>0</v>
      </c>
      <c r="H11" s="9">
        <f t="shared" si="0"/>
        <v>0</v>
      </c>
      <c r="I11" s="10">
        <f t="shared" si="1"/>
        <v>0</v>
      </c>
    </row>
    <row r="12" spans="1:9" s="4" customFormat="1" ht="24.9" customHeight="1" x14ac:dyDescent="0.3">
      <c r="A12" s="5">
        <v>101003101</v>
      </c>
      <c r="B12" s="6" t="s">
        <v>21</v>
      </c>
      <c r="C12" s="7" t="s">
        <v>13</v>
      </c>
      <c r="D12" s="8">
        <v>5.5999999999999994E-2</v>
      </c>
      <c r="E12" s="9">
        <v>216000</v>
      </c>
      <c r="F12" s="9">
        <v>2032000</v>
      </c>
      <c r="G12" s="9">
        <v>64000</v>
      </c>
      <c r="H12" s="9">
        <f t="shared" si="0"/>
        <v>2312000</v>
      </c>
      <c r="I12" s="10">
        <f t="shared" si="1"/>
        <v>129471.99999999999</v>
      </c>
    </row>
    <row r="13" spans="1:9" s="4" customFormat="1" ht="24.9" customHeight="1" x14ac:dyDescent="0.3">
      <c r="A13" s="5">
        <v>101003201</v>
      </c>
      <c r="B13" s="6" t="s">
        <v>22</v>
      </c>
      <c r="C13" s="7" t="s">
        <v>11</v>
      </c>
      <c r="D13" s="8">
        <v>0.55000000000000004</v>
      </c>
      <c r="E13" s="9">
        <v>0</v>
      </c>
      <c r="F13" s="9">
        <v>0</v>
      </c>
      <c r="G13" s="9">
        <v>0</v>
      </c>
      <c r="H13" s="9">
        <f t="shared" si="0"/>
        <v>0</v>
      </c>
      <c r="I13" s="10">
        <f t="shared" si="1"/>
        <v>0</v>
      </c>
    </row>
    <row r="14" spans="1:9" s="4" customFormat="1" ht="24.9" customHeight="1" x14ac:dyDescent="0.3">
      <c r="A14" s="5">
        <v>101003801</v>
      </c>
      <c r="B14" s="6" t="s">
        <v>23</v>
      </c>
      <c r="C14" s="7" t="s">
        <v>11</v>
      </c>
      <c r="D14" s="8">
        <v>1.5900000000000001E-2</v>
      </c>
      <c r="E14" s="9">
        <v>0</v>
      </c>
      <c r="F14" s="9">
        <v>0</v>
      </c>
      <c r="G14" s="9">
        <v>0</v>
      </c>
      <c r="H14" s="9">
        <f t="shared" si="0"/>
        <v>0</v>
      </c>
      <c r="I14" s="10">
        <f t="shared" si="1"/>
        <v>0</v>
      </c>
    </row>
    <row r="15" spans="1:9" s="4" customFormat="1" ht="24.9" customHeight="1" x14ac:dyDescent="0.3">
      <c r="A15" s="5">
        <v>101003901</v>
      </c>
      <c r="B15" s="6" t="s">
        <v>24</v>
      </c>
      <c r="C15" s="7" t="s">
        <v>11</v>
      </c>
      <c r="D15" s="8">
        <v>5.37</v>
      </c>
      <c r="E15" s="9">
        <v>0</v>
      </c>
      <c r="F15" s="9">
        <v>0</v>
      </c>
      <c r="G15" s="9">
        <v>0</v>
      </c>
      <c r="H15" s="9">
        <f t="shared" si="0"/>
        <v>0</v>
      </c>
      <c r="I15" s="10">
        <f t="shared" si="1"/>
        <v>0</v>
      </c>
    </row>
    <row r="16" spans="1:9" s="4" customFormat="1" ht="24.9" customHeight="1" x14ac:dyDescent="0.3">
      <c r="A16" s="5">
        <v>101004401</v>
      </c>
      <c r="B16" s="6" t="s">
        <v>25</v>
      </c>
      <c r="C16" s="7" t="s">
        <v>11</v>
      </c>
      <c r="D16" s="8">
        <v>0.66</v>
      </c>
      <c r="E16" s="9">
        <v>0</v>
      </c>
      <c r="F16" s="9">
        <v>0</v>
      </c>
      <c r="G16" s="9">
        <v>0</v>
      </c>
      <c r="H16" s="9">
        <f t="shared" si="0"/>
        <v>0</v>
      </c>
      <c r="I16" s="10">
        <f t="shared" si="1"/>
        <v>0</v>
      </c>
    </row>
    <row r="17" spans="1:9" s="4" customFormat="1" ht="24.9" customHeight="1" x14ac:dyDescent="0.3">
      <c r="A17" s="5">
        <v>101004501</v>
      </c>
      <c r="B17" s="6" t="s">
        <v>26</v>
      </c>
      <c r="C17" s="7" t="s">
        <v>11</v>
      </c>
      <c r="D17" s="8">
        <v>2.1669999999999998E-2</v>
      </c>
      <c r="E17" s="9">
        <v>0</v>
      </c>
      <c r="F17" s="9">
        <v>0</v>
      </c>
      <c r="G17" s="9">
        <v>0</v>
      </c>
      <c r="H17" s="9">
        <f t="shared" si="0"/>
        <v>0</v>
      </c>
      <c r="I17" s="10">
        <f t="shared" si="1"/>
        <v>0</v>
      </c>
    </row>
    <row r="18" spans="1:9" s="4" customFormat="1" ht="24.9" customHeight="1" x14ac:dyDescent="0.3">
      <c r="A18" s="5">
        <v>101005101</v>
      </c>
      <c r="B18" s="6" t="s">
        <v>27</v>
      </c>
      <c r="C18" s="7" t="s">
        <v>11</v>
      </c>
      <c r="D18" s="8">
        <v>0.12</v>
      </c>
      <c r="E18" s="9">
        <v>46770</v>
      </c>
      <c r="F18" s="9">
        <v>0</v>
      </c>
      <c r="G18" s="9">
        <v>540</v>
      </c>
      <c r="H18" s="9">
        <f t="shared" si="0"/>
        <v>47310</v>
      </c>
      <c r="I18" s="10">
        <f t="shared" si="1"/>
        <v>5677.2</v>
      </c>
    </row>
    <row r="19" spans="1:9" s="4" customFormat="1" ht="24.9" customHeight="1" x14ac:dyDescent="0.3">
      <c r="A19" s="5">
        <v>101007801</v>
      </c>
      <c r="B19" s="6" t="s">
        <v>28</v>
      </c>
      <c r="C19" s="7" t="s">
        <v>13</v>
      </c>
      <c r="D19" s="8">
        <v>0.13</v>
      </c>
      <c r="E19" s="9">
        <v>7710</v>
      </c>
      <c r="F19" s="9">
        <v>19260</v>
      </c>
      <c r="G19" s="9">
        <v>2430</v>
      </c>
      <c r="H19" s="9">
        <f t="shared" si="0"/>
        <v>29400</v>
      </c>
      <c r="I19" s="10">
        <f t="shared" si="1"/>
        <v>3822</v>
      </c>
    </row>
    <row r="20" spans="1:9" s="4" customFormat="1" ht="24.9" customHeight="1" x14ac:dyDescent="0.3">
      <c r="A20" s="5">
        <v>101008501</v>
      </c>
      <c r="B20" s="6" t="s">
        <v>29</v>
      </c>
      <c r="C20" s="7" t="s">
        <v>11</v>
      </c>
      <c r="D20" s="8">
        <v>0.31</v>
      </c>
      <c r="E20" s="9">
        <v>5147900</v>
      </c>
      <c r="F20" s="9">
        <v>145500</v>
      </c>
      <c r="G20" s="9">
        <v>66950</v>
      </c>
      <c r="H20" s="9">
        <f t="shared" si="0"/>
        <v>5360350</v>
      </c>
      <c r="I20" s="10">
        <f t="shared" si="1"/>
        <v>1661708.5</v>
      </c>
    </row>
    <row r="21" spans="1:9" s="4" customFormat="1" ht="24.9" customHeight="1" x14ac:dyDescent="0.3">
      <c r="A21" s="5">
        <v>101008601</v>
      </c>
      <c r="B21" s="6" t="s">
        <v>30</v>
      </c>
      <c r="C21" s="7" t="s">
        <v>13</v>
      </c>
      <c r="D21" s="8">
        <v>7.1999999999999995E-2</v>
      </c>
      <c r="E21" s="9">
        <v>569900</v>
      </c>
      <c r="F21" s="9">
        <v>95700</v>
      </c>
      <c r="G21" s="9">
        <v>12900</v>
      </c>
      <c r="H21" s="9">
        <f t="shared" si="0"/>
        <v>678500</v>
      </c>
      <c r="I21" s="10">
        <f t="shared" si="1"/>
        <v>48851.999999999993</v>
      </c>
    </row>
    <row r="22" spans="1:9" s="4" customFormat="1" ht="24.9" customHeight="1" x14ac:dyDescent="0.3">
      <c r="A22" s="5">
        <v>101008801</v>
      </c>
      <c r="B22" s="6" t="s">
        <v>31</v>
      </c>
      <c r="C22" s="7" t="s">
        <v>13</v>
      </c>
      <c r="D22" s="8">
        <v>0.01</v>
      </c>
      <c r="E22" s="9">
        <v>3287585</v>
      </c>
      <c r="F22" s="9">
        <v>203000</v>
      </c>
      <c r="G22" s="9">
        <v>80185</v>
      </c>
      <c r="H22" s="9">
        <f t="shared" si="0"/>
        <v>3570770</v>
      </c>
      <c r="I22" s="10">
        <f t="shared" si="1"/>
        <v>35707.700000000004</v>
      </c>
    </row>
    <row r="23" spans="1:9" s="4" customFormat="1" ht="24.9" customHeight="1" x14ac:dyDescent="0.3">
      <c r="A23" s="5">
        <v>101009501</v>
      </c>
      <c r="B23" s="6" t="s">
        <v>32</v>
      </c>
      <c r="C23" s="7" t="s">
        <v>13</v>
      </c>
      <c r="D23" s="8">
        <v>1.3999999999999999E-2</v>
      </c>
      <c r="E23" s="9">
        <v>0</v>
      </c>
      <c r="F23" s="9">
        <v>0</v>
      </c>
      <c r="G23" s="9">
        <v>0</v>
      </c>
      <c r="H23" s="9">
        <f t="shared" si="0"/>
        <v>0</v>
      </c>
      <c r="I23" s="10">
        <f t="shared" si="1"/>
        <v>0</v>
      </c>
    </row>
    <row r="24" spans="1:9" s="4" customFormat="1" ht="24.9" customHeight="1" x14ac:dyDescent="0.3">
      <c r="A24" s="5">
        <v>101010101</v>
      </c>
      <c r="B24" s="6" t="s">
        <v>33</v>
      </c>
      <c r="C24" s="7" t="s">
        <v>13</v>
      </c>
      <c r="D24" s="8">
        <v>6.3899999999999998E-2</v>
      </c>
      <c r="E24" s="9">
        <v>3282400</v>
      </c>
      <c r="F24" s="9">
        <v>208200</v>
      </c>
      <c r="G24" s="9">
        <v>83500</v>
      </c>
      <c r="H24" s="9">
        <f t="shared" si="0"/>
        <v>3574100</v>
      </c>
      <c r="I24" s="10">
        <f t="shared" si="1"/>
        <v>228384.99</v>
      </c>
    </row>
    <row r="25" spans="1:9" s="4" customFormat="1" ht="24.9" customHeight="1" x14ac:dyDescent="0.3">
      <c r="A25" s="5">
        <v>101010601</v>
      </c>
      <c r="B25" s="6" t="s">
        <v>34</v>
      </c>
      <c r="C25" s="7" t="s">
        <v>13</v>
      </c>
      <c r="D25" s="8">
        <v>0.52</v>
      </c>
      <c r="E25" s="9">
        <v>251900</v>
      </c>
      <c r="F25" s="9">
        <v>29400</v>
      </c>
      <c r="G25" s="9">
        <v>39400</v>
      </c>
      <c r="H25" s="9">
        <f t="shared" si="0"/>
        <v>320700</v>
      </c>
      <c r="I25" s="10">
        <f t="shared" si="1"/>
        <v>166764</v>
      </c>
    </row>
    <row r="26" spans="1:9" s="4" customFormat="1" ht="24.9" customHeight="1" x14ac:dyDescent="0.3">
      <c r="A26" s="5">
        <v>101010701</v>
      </c>
      <c r="B26" s="6" t="s">
        <v>35</v>
      </c>
      <c r="C26" s="7" t="s">
        <v>11</v>
      </c>
      <c r="D26" s="8">
        <v>0.6</v>
      </c>
      <c r="E26" s="9">
        <v>0</v>
      </c>
      <c r="F26" s="9">
        <v>0</v>
      </c>
      <c r="G26" s="9">
        <v>0</v>
      </c>
      <c r="H26" s="9">
        <f t="shared" si="0"/>
        <v>0</v>
      </c>
      <c r="I26" s="10">
        <f t="shared" si="1"/>
        <v>0</v>
      </c>
    </row>
    <row r="27" spans="1:9" s="4" customFormat="1" ht="24.9" customHeight="1" x14ac:dyDescent="0.3">
      <c r="A27" s="5">
        <v>101010801</v>
      </c>
      <c r="B27" s="6" t="s">
        <v>36</v>
      </c>
      <c r="C27" s="7" t="s">
        <v>13</v>
      </c>
      <c r="D27" s="8">
        <v>2.9100000000000001E-2</v>
      </c>
      <c r="E27" s="9">
        <v>1741000</v>
      </c>
      <c r="F27" s="9">
        <v>775200</v>
      </c>
      <c r="G27" s="9">
        <v>266800</v>
      </c>
      <c r="H27" s="9">
        <f t="shared" si="0"/>
        <v>2783000</v>
      </c>
      <c r="I27" s="10">
        <f t="shared" si="1"/>
        <v>80985.3</v>
      </c>
    </row>
    <row r="28" spans="1:9" s="4" customFormat="1" ht="24.9" customHeight="1" x14ac:dyDescent="0.3">
      <c r="A28" s="5">
        <v>101011401</v>
      </c>
      <c r="B28" s="6" t="s">
        <v>37</v>
      </c>
      <c r="C28" s="7" t="s">
        <v>13</v>
      </c>
      <c r="D28" s="8">
        <v>9.8000000000000004E-2</v>
      </c>
      <c r="E28" s="9">
        <v>0</v>
      </c>
      <c r="F28" s="9">
        <v>0</v>
      </c>
      <c r="G28" s="9">
        <v>0</v>
      </c>
      <c r="H28" s="9">
        <f t="shared" si="0"/>
        <v>0</v>
      </c>
      <c r="I28" s="10">
        <f t="shared" si="1"/>
        <v>0</v>
      </c>
    </row>
    <row r="29" spans="1:9" s="4" customFormat="1" ht="24.9" customHeight="1" x14ac:dyDescent="0.3">
      <c r="A29" s="5">
        <v>101012201</v>
      </c>
      <c r="B29" s="6" t="s">
        <v>38</v>
      </c>
      <c r="C29" s="7" t="s">
        <v>13</v>
      </c>
      <c r="D29" s="8">
        <v>0.35</v>
      </c>
      <c r="E29" s="9">
        <v>32000</v>
      </c>
      <c r="F29" s="9">
        <v>22000</v>
      </c>
      <c r="G29" s="9">
        <v>6000</v>
      </c>
      <c r="H29" s="9">
        <f t="shared" si="0"/>
        <v>60000</v>
      </c>
      <c r="I29" s="10">
        <f t="shared" si="1"/>
        <v>21000</v>
      </c>
    </row>
    <row r="30" spans="1:9" s="4" customFormat="1" ht="24.9" customHeight="1" x14ac:dyDescent="0.3">
      <c r="A30" s="5">
        <v>101012301</v>
      </c>
      <c r="B30" s="6" t="s">
        <v>39</v>
      </c>
      <c r="C30" s="7" t="s">
        <v>13</v>
      </c>
      <c r="D30" s="8">
        <v>0.54</v>
      </c>
      <c r="E30" s="9">
        <v>1094000</v>
      </c>
      <c r="F30" s="9">
        <v>1633000</v>
      </c>
      <c r="G30" s="9">
        <v>467000</v>
      </c>
      <c r="H30" s="9">
        <f t="shared" si="0"/>
        <v>3194000</v>
      </c>
      <c r="I30" s="10">
        <f t="shared" si="1"/>
        <v>1724760</v>
      </c>
    </row>
    <row r="31" spans="1:9" s="4" customFormat="1" ht="24.9" customHeight="1" x14ac:dyDescent="0.3">
      <c r="A31" s="5">
        <v>101012901</v>
      </c>
      <c r="B31" s="6" t="s">
        <v>40</v>
      </c>
      <c r="C31" s="7" t="s">
        <v>13</v>
      </c>
      <c r="D31" s="8">
        <v>7.0000000000000007E-2</v>
      </c>
      <c r="E31" s="9">
        <v>587040</v>
      </c>
      <c r="F31" s="9">
        <v>767490</v>
      </c>
      <c r="G31" s="9">
        <v>79920</v>
      </c>
      <c r="H31" s="9">
        <f t="shared" si="0"/>
        <v>1434450</v>
      </c>
      <c r="I31" s="10">
        <f t="shared" si="1"/>
        <v>100411.50000000001</v>
      </c>
    </row>
    <row r="32" spans="1:9" s="4" customFormat="1" ht="24.9" customHeight="1" x14ac:dyDescent="0.3">
      <c r="A32" s="5">
        <v>101013101</v>
      </c>
      <c r="B32" s="6" t="s">
        <v>41</v>
      </c>
      <c r="C32" s="7" t="s">
        <v>13</v>
      </c>
      <c r="D32" s="8">
        <v>1.15E-2</v>
      </c>
      <c r="E32" s="9">
        <v>7318000</v>
      </c>
      <c r="F32" s="9">
        <v>1638000</v>
      </c>
      <c r="G32" s="9">
        <v>658000</v>
      </c>
      <c r="H32" s="9">
        <f t="shared" si="0"/>
        <v>9614000</v>
      </c>
      <c r="I32" s="10">
        <f t="shared" si="1"/>
        <v>110561</v>
      </c>
    </row>
    <row r="33" spans="1:9" s="4" customFormat="1" ht="24.9" customHeight="1" x14ac:dyDescent="0.3">
      <c r="A33" s="5">
        <v>101013701</v>
      </c>
      <c r="B33" s="6" t="s">
        <v>42</v>
      </c>
      <c r="C33" s="7" t="s">
        <v>13</v>
      </c>
      <c r="D33" s="8">
        <v>0.1</v>
      </c>
      <c r="E33" s="9">
        <v>581000</v>
      </c>
      <c r="F33" s="9">
        <v>13000</v>
      </c>
      <c r="G33" s="9">
        <v>4000</v>
      </c>
      <c r="H33" s="9">
        <f t="shared" si="0"/>
        <v>598000</v>
      </c>
      <c r="I33" s="10">
        <f t="shared" si="1"/>
        <v>59800</v>
      </c>
    </row>
    <row r="34" spans="1:9" s="4" customFormat="1" ht="24.9" customHeight="1" x14ac:dyDescent="0.3">
      <c r="A34" s="5">
        <v>101015901</v>
      </c>
      <c r="B34" s="6" t="s">
        <v>43</v>
      </c>
      <c r="C34" s="7" t="s">
        <v>13</v>
      </c>
      <c r="D34" s="8">
        <v>0.59</v>
      </c>
      <c r="E34" s="9">
        <v>159600</v>
      </c>
      <c r="F34" s="9">
        <v>27400</v>
      </c>
      <c r="G34" s="9">
        <v>2400</v>
      </c>
      <c r="H34" s="9">
        <f t="shared" si="0"/>
        <v>189400</v>
      </c>
      <c r="I34" s="10">
        <f t="shared" si="1"/>
        <v>111746</v>
      </c>
    </row>
    <row r="35" spans="1:9" s="4" customFormat="1" ht="24.9" customHeight="1" x14ac:dyDescent="0.3">
      <c r="A35" s="5">
        <v>101016301</v>
      </c>
      <c r="B35" s="6" t="s">
        <v>44</v>
      </c>
      <c r="C35" s="7" t="s">
        <v>13</v>
      </c>
      <c r="D35" s="8">
        <v>1.3000000000000001E-2</v>
      </c>
      <c r="E35" s="9">
        <v>2668000</v>
      </c>
      <c r="F35" s="9">
        <v>145000</v>
      </c>
      <c r="G35" s="9">
        <v>144000</v>
      </c>
      <c r="H35" s="9">
        <f t="shared" si="0"/>
        <v>2957000</v>
      </c>
      <c r="I35" s="10">
        <f t="shared" si="1"/>
        <v>38441</v>
      </c>
    </row>
    <row r="36" spans="1:9" s="4" customFormat="1" ht="24.9" customHeight="1" x14ac:dyDescent="0.3">
      <c r="A36" s="5">
        <v>101018301</v>
      </c>
      <c r="B36" s="6" t="s">
        <v>45</v>
      </c>
      <c r="C36" s="7" t="s">
        <v>11</v>
      </c>
      <c r="D36" s="8">
        <v>0.25</v>
      </c>
      <c r="E36" s="9">
        <v>35320</v>
      </c>
      <c r="F36" s="9">
        <v>43240</v>
      </c>
      <c r="G36" s="9">
        <v>8040</v>
      </c>
      <c r="H36" s="9">
        <f t="shared" si="0"/>
        <v>86600</v>
      </c>
      <c r="I36" s="10">
        <f t="shared" si="1"/>
        <v>21650</v>
      </c>
    </row>
    <row r="37" spans="1:9" s="4" customFormat="1" ht="24.9" customHeight="1" x14ac:dyDescent="0.3">
      <c r="A37" s="5">
        <v>101018401</v>
      </c>
      <c r="B37" s="6" t="s">
        <v>46</v>
      </c>
      <c r="C37" s="7" t="s">
        <v>13</v>
      </c>
      <c r="D37" s="8">
        <v>0.28000000000000003</v>
      </c>
      <c r="E37" s="9">
        <v>106080</v>
      </c>
      <c r="F37" s="9">
        <v>1110</v>
      </c>
      <c r="G37" s="9">
        <v>23100</v>
      </c>
      <c r="H37" s="9">
        <f t="shared" si="0"/>
        <v>130290</v>
      </c>
      <c r="I37" s="10">
        <f t="shared" si="1"/>
        <v>36481.200000000004</v>
      </c>
    </row>
    <row r="38" spans="1:9" s="4" customFormat="1" ht="24.9" customHeight="1" x14ac:dyDescent="0.3">
      <c r="A38" s="5">
        <v>101018501</v>
      </c>
      <c r="B38" s="6" t="s">
        <v>47</v>
      </c>
      <c r="C38" s="7" t="s">
        <v>11</v>
      </c>
      <c r="D38" s="8">
        <v>0.78</v>
      </c>
      <c r="E38" s="9">
        <v>0</v>
      </c>
      <c r="F38" s="9">
        <v>0</v>
      </c>
      <c r="G38" s="9">
        <v>0</v>
      </c>
      <c r="H38" s="9">
        <f t="shared" si="0"/>
        <v>0</v>
      </c>
      <c r="I38" s="10">
        <f t="shared" si="1"/>
        <v>0</v>
      </c>
    </row>
    <row r="39" spans="1:9" s="4" customFormat="1" ht="24.9" customHeight="1" x14ac:dyDescent="0.3">
      <c r="A39" s="5">
        <v>101022301</v>
      </c>
      <c r="B39" s="6" t="s">
        <v>48</v>
      </c>
      <c r="C39" s="7" t="s">
        <v>13</v>
      </c>
      <c r="D39" s="8">
        <v>0.2</v>
      </c>
      <c r="E39" s="9">
        <v>3093550</v>
      </c>
      <c r="F39" s="9">
        <v>9800</v>
      </c>
      <c r="G39" s="9">
        <v>14900</v>
      </c>
      <c r="H39" s="9">
        <f t="shared" si="0"/>
        <v>3118250</v>
      </c>
      <c r="I39" s="10">
        <f t="shared" si="1"/>
        <v>623650</v>
      </c>
    </row>
    <row r="40" spans="1:9" s="4" customFormat="1" ht="24.9" customHeight="1" x14ac:dyDescent="0.3">
      <c r="A40" s="5">
        <v>101023201</v>
      </c>
      <c r="B40" s="6" t="s">
        <v>49</v>
      </c>
      <c r="C40" s="7" t="s">
        <v>13</v>
      </c>
      <c r="D40" s="8">
        <v>0.23</v>
      </c>
      <c r="E40" s="9">
        <v>1504860</v>
      </c>
      <c r="F40" s="9">
        <v>17610</v>
      </c>
      <c r="G40" s="9">
        <v>0</v>
      </c>
      <c r="H40" s="9">
        <f t="shared" si="0"/>
        <v>1522470</v>
      </c>
      <c r="I40" s="10">
        <f t="shared" si="1"/>
        <v>350168.10000000003</v>
      </c>
    </row>
    <row r="41" spans="1:9" s="4" customFormat="1" ht="24.9" customHeight="1" x14ac:dyDescent="0.3">
      <c r="A41" s="5">
        <v>101024201</v>
      </c>
      <c r="B41" s="6" t="s">
        <v>50</v>
      </c>
      <c r="C41" s="7" t="s">
        <v>13</v>
      </c>
      <c r="D41" s="8">
        <v>2.2799999999999997E-2</v>
      </c>
      <c r="E41" s="9">
        <v>1131900</v>
      </c>
      <c r="F41" s="9">
        <v>94400</v>
      </c>
      <c r="G41" s="9">
        <v>58900</v>
      </c>
      <c r="H41" s="9">
        <f t="shared" si="0"/>
        <v>1285200</v>
      </c>
      <c r="I41" s="10">
        <f t="shared" si="1"/>
        <v>29302.559999999998</v>
      </c>
    </row>
    <row r="42" spans="1:9" s="4" customFormat="1" ht="24.9" customHeight="1" x14ac:dyDescent="0.3">
      <c r="A42" s="5">
        <v>101024501</v>
      </c>
      <c r="B42" s="6" t="s">
        <v>51</v>
      </c>
      <c r="C42" s="7" t="s">
        <v>13</v>
      </c>
      <c r="D42" s="8">
        <v>0.17</v>
      </c>
      <c r="E42" s="9">
        <v>18960</v>
      </c>
      <c r="F42" s="9">
        <v>13800</v>
      </c>
      <c r="G42" s="9">
        <v>2100</v>
      </c>
      <c r="H42" s="9">
        <f t="shared" si="0"/>
        <v>34860</v>
      </c>
      <c r="I42" s="10">
        <f t="shared" si="1"/>
        <v>5926.2000000000007</v>
      </c>
    </row>
    <row r="43" spans="1:9" s="4" customFormat="1" ht="24.9" customHeight="1" x14ac:dyDescent="0.3">
      <c r="A43" s="5">
        <v>101027201</v>
      </c>
      <c r="B43" s="6" t="s">
        <v>52</v>
      </c>
      <c r="C43" s="7" t="s">
        <v>11</v>
      </c>
      <c r="D43" s="8">
        <v>0.2</v>
      </c>
      <c r="E43" s="9">
        <v>42000</v>
      </c>
      <c r="F43" s="9">
        <v>9480</v>
      </c>
      <c r="G43" s="9">
        <v>15900</v>
      </c>
      <c r="H43" s="9">
        <f t="shared" si="0"/>
        <v>67380</v>
      </c>
      <c r="I43" s="10">
        <f t="shared" si="1"/>
        <v>13476</v>
      </c>
    </row>
    <row r="44" spans="1:9" s="4" customFormat="1" ht="24.9" customHeight="1" x14ac:dyDescent="0.3">
      <c r="A44" s="5">
        <v>101027701</v>
      </c>
      <c r="B44" s="6" t="s">
        <v>53</v>
      </c>
      <c r="C44" s="7" t="s">
        <v>13</v>
      </c>
      <c r="D44" s="8">
        <v>4.7500000000000001E-2</v>
      </c>
      <c r="E44" s="9">
        <v>508500</v>
      </c>
      <c r="F44" s="9">
        <v>44100</v>
      </c>
      <c r="G44" s="9">
        <v>22600</v>
      </c>
      <c r="H44" s="9">
        <f t="shared" si="0"/>
        <v>575200</v>
      </c>
      <c r="I44" s="10">
        <f t="shared" si="1"/>
        <v>27322</v>
      </c>
    </row>
    <row r="45" spans="1:9" s="4" customFormat="1" ht="24.9" customHeight="1" x14ac:dyDescent="0.3">
      <c r="A45" s="5">
        <v>101028501</v>
      </c>
      <c r="B45" s="6" t="s">
        <v>54</v>
      </c>
      <c r="C45" s="7" t="s">
        <v>11</v>
      </c>
      <c r="D45" s="8">
        <v>0.51</v>
      </c>
      <c r="E45" s="9">
        <v>0</v>
      </c>
      <c r="F45" s="9">
        <v>0</v>
      </c>
      <c r="G45" s="9">
        <v>0</v>
      </c>
      <c r="H45" s="9">
        <f t="shared" si="0"/>
        <v>0</v>
      </c>
      <c r="I45" s="10">
        <f t="shared" si="1"/>
        <v>0</v>
      </c>
    </row>
    <row r="46" spans="1:9" s="4" customFormat="1" ht="24.9" customHeight="1" x14ac:dyDescent="0.3">
      <c r="A46" s="5">
        <v>101030201</v>
      </c>
      <c r="B46" s="6" t="s">
        <v>55</v>
      </c>
      <c r="C46" s="7" t="s">
        <v>13</v>
      </c>
      <c r="D46" s="8">
        <v>0.25</v>
      </c>
      <c r="E46" s="9">
        <v>54080</v>
      </c>
      <c r="F46" s="9">
        <v>280</v>
      </c>
      <c r="G46" s="9">
        <v>4800</v>
      </c>
      <c r="H46" s="9">
        <f t="shared" si="0"/>
        <v>59160</v>
      </c>
      <c r="I46" s="10">
        <f t="shared" si="1"/>
        <v>14790</v>
      </c>
    </row>
    <row r="47" spans="1:9" s="4" customFormat="1" ht="24.9" customHeight="1" x14ac:dyDescent="0.3">
      <c r="A47" s="5">
        <v>101030701</v>
      </c>
      <c r="B47" s="6" t="s">
        <v>56</v>
      </c>
      <c r="C47" s="7" t="s">
        <v>13</v>
      </c>
      <c r="D47" s="8">
        <v>1.18E-2</v>
      </c>
      <c r="E47" s="9">
        <v>12215000</v>
      </c>
      <c r="F47" s="9">
        <v>7064000</v>
      </c>
      <c r="G47" s="9">
        <v>1519000</v>
      </c>
      <c r="H47" s="9">
        <f t="shared" si="0"/>
        <v>20798000</v>
      </c>
      <c r="I47" s="10">
        <f t="shared" si="1"/>
        <v>245416.4</v>
      </c>
    </row>
    <row r="48" spans="1:9" s="4" customFormat="1" ht="24.9" customHeight="1" x14ac:dyDescent="0.3">
      <c r="A48" s="5">
        <v>101031601</v>
      </c>
      <c r="B48" s="6" t="s">
        <v>57</v>
      </c>
      <c r="C48" s="7" t="s">
        <v>11</v>
      </c>
      <c r="D48" s="8">
        <v>9.1999999999999998E-2</v>
      </c>
      <c r="E48" s="9">
        <v>0</v>
      </c>
      <c r="F48" s="9">
        <v>0</v>
      </c>
      <c r="G48" s="9">
        <v>0</v>
      </c>
      <c r="H48" s="9">
        <f t="shared" si="0"/>
        <v>0</v>
      </c>
      <c r="I48" s="10">
        <f t="shared" si="1"/>
        <v>0</v>
      </c>
    </row>
    <row r="49" spans="1:9" s="4" customFormat="1" ht="24.9" customHeight="1" x14ac:dyDescent="0.3">
      <c r="A49" s="5">
        <v>101032001</v>
      </c>
      <c r="B49" s="6" t="s">
        <v>58</v>
      </c>
      <c r="C49" s="7" t="s">
        <v>13</v>
      </c>
      <c r="D49" s="8">
        <v>0.08</v>
      </c>
      <c r="E49" s="9">
        <v>403872</v>
      </c>
      <c r="F49" s="9">
        <v>68516</v>
      </c>
      <c r="G49" s="9">
        <v>87360</v>
      </c>
      <c r="H49" s="9">
        <f t="shared" si="0"/>
        <v>559748</v>
      </c>
      <c r="I49" s="10">
        <f t="shared" si="1"/>
        <v>44779.840000000004</v>
      </c>
    </row>
    <row r="50" spans="1:9" s="4" customFormat="1" ht="24.9" customHeight="1" x14ac:dyDescent="0.3">
      <c r="A50" s="5">
        <v>101032901</v>
      </c>
      <c r="B50" s="6" t="s">
        <v>59</v>
      </c>
      <c r="C50" s="7" t="s">
        <v>13</v>
      </c>
      <c r="D50" s="8">
        <v>2.69E-2</v>
      </c>
      <c r="E50" s="9">
        <v>441300</v>
      </c>
      <c r="F50" s="9">
        <v>1600</v>
      </c>
      <c r="G50" s="9">
        <v>12300</v>
      </c>
      <c r="H50" s="9">
        <f t="shared" si="0"/>
        <v>455200</v>
      </c>
      <c r="I50" s="10">
        <f t="shared" si="1"/>
        <v>12244.880000000001</v>
      </c>
    </row>
    <row r="51" spans="1:9" s="4" customFormat="1" ht="24.9" customHeight="1" x14ac:dyDescent="0.3">
      <c r="A51" s="5">
        <v>101034201</v>
      </c>
      <c r="B51" s="6" t="s">
        <v>60</v>
      </c>
      <c r="C51" s="7" t="s">
        <v>13</v>
      </c>
      <c r="D51" s="8">
        <v>1.3500000000000002E-2</v>
      </c>
      <c r="E51" s="9">
        <v>467000</v>
      </c>
      <c r="F51" s="9">
        <v>26000</v>
      </c>
      <c r="G51" s="9">
        <v>68000</v>
      </c>
      <c r="H51" s="9">
        <f t="shared" si="0"/>
        <v>561000</v>
      </c>
      <c r="I51" s="10">
        <f t="shared" si="1"/>
        <v>7573.5000000000009</v>
      </c>
    </row>
    <row r="52" spans="1:9" s="4" customFormat="1" ht="24.9" customHeight="1" x14ac:dyDescent="0.3">
      <c r="A52" s="5">
        <v>101034401</v>
      </c>
      <c r="B52" s="6" t="s">
        <v>61</v>
      </c>
      <c r="C52" s="7" t="s">
        <v>11</v>
      </c>
      <c r="D52" s="8">
        <v>0.49</v>
      </c>
      <c r="E52" s="9">
        <v>0</v>
      </c>
      <c r="F52" s="9">
        <v>0</v>
      </c>
      <c r="G52" s="9">
        <v>0</v>
      </c>
      <c r="H52" s="9">
        <f t="shared" si="0"/>
        <v>0</v>
      </c>
      <c r="I52" s="10">
        <f t="shared" si="1"/>
        <v>0</v>
      </c>
    </row>
    <row r="53" spans="1:9" s="4" customFormat="1" ht="24.9" customHeight="1" x14ac:dyDescent="0.3">
      <c r="A53" s="5">
        <v>101034801</v>
      </c>
      <c r="B53" s="6" t="s">
        <v>62</v>
      </c>
      <c r="C53" s="7" t="s">
        <v>13</v>
      </c>
      <c r="D53" s="8">
        <v>3.9E-2</v>
      </c>
      <c r="E53" s="9">
        <v>7609400</v>
      </c>
      <c r="F53" s="9">
        <v>169200</v>
      </c>
      <c r="G53" s="9">
        <v>107500</v>
      </c>
      <c r="H53" s="9">
        <f t="shared" si="0"/>
        <v>7886100</v>
      </c>
      <c r="I53" s="10">
        <f t="shared" si="1"/>
        <v>307557.90000000002</v>
      </c>
    </row>
    <row r="54" spans="1:9" s="4" customFormat="1" ht="24.9" customHeight="1" x14ac:dyDescent="0.3">
      <c r="A54" s="5">
        <v>101034901</v>
      </c>
      <c r="B54" s="6" t="s">
        <v>63</v>
      </c>
      <c r="C54" s="7" t="s">
        <v>13</v>
      </c>
      <c r="D54" s="8">
        <v>0.05</v>
      </c>
      <c r="E54" s="9">
        <v>8000</v>
      </c>
      <c r="F54" s="9">
        <v>21000</v>
      </c>
      <c r="G54" s="9">
        <v>7000</v>
      </c>
      <c r="H54" s="9">
        <f t="shared" si="0"/>
        <v>36000</v>
      </c>
      <c r="I54" s="10">
        <f t="shared" si="1"/>
        <v>1800</v>
      </c>
    </row>
    <row r="55" spans="1:9" s="4" customFormat="1" ht="24.9" customHeight="1" x14ac:dyDescent="0.3">
      <c r="A55" s="5">
        <v>101035701</v>
      </c>
      <c r="B55" s="6" t="s">
        <v>64</v>
      </c>
      <c r="C55" s="7" t="s">
        <v>13</v>
      </c>
      <c r="D55" s="8">
        <v>2.6699999999999998E-2</v>
      </c>
      <c r="E55" s="9">
        <v>625100</v>
      </c>
      <c r="F55" s="9">
        <v>209300</v>
      </c>
      <c r="G55" s="9">
        <v>12000</v>
      </c>
      <c r="H55" s="9">
        <f t="shared" si="0"/>
        <v>846400</v>
      </c>
      <c r="I55" s="10">
        <f t="shared" si="1"/>
        <v>22598.879999999997</v>
      </c>
    </row>
    <row r="56" spans="1:9" s="4" customFormat="1" ht="24.9" customHeight="1" x14ac:dyDescent="0.3">
      <c r="A56" s="5">
        <v>101036301</v>
      </c>
      <c r="B56" s="6" t="s">
        <v>65</v>
      </c>
      <c r="C56" s="7" t="s">
        <v>13</v>
      </c>
      <c r="D56" s="8">
        <v>0.25</v>
      </c>
      <c r="E56" s="9">
        <v>1211000</v>
      </c>
      <c r="F56" s="9">
        <v>1231000</v>
      </c>
      <c r="G56" s="9">
        <v>210500</v>
      </c>
      <c r="H56" s="9">
        <f t="shared" si="0"/>
        <v>2652500</v>
      </c>
      <c r="I56" s="10">
        <f t="shared" si="1"/>
        <v>663125</v>
      </c>
    </row>
    <row r="57" spans="1:9" s="4" customFormat="1" ht="24.9" customHeight="1" x14ac:dyDescent="0.3">
      <c r="A57" s="5">
        <v>101037701</v>
      </c>
      <c r="B57" s="6" t="s">
        <v>66</v>
      </c>
      <c r="C57" s="7" t="s">
        <v>13</v>
      </c>
      <c r="D57" s="8">
        <v>0.11</v>
      </c>
      <c r="E57" s="9">
        <v>346440</v>
      </c>
      <c r="F57" s="9">
        <v>22740</v>
      </c>
      <c r="G57" s="9">
        <v>466860</v>
      </c>
      <c r="H57" s="9">
        <f t="shared" si="0"/>
        <v>836040</v>
      </c>
      <c r="I57" s="10">
        <f t="shared" si="1"/>
        <v>91964.4</v>
      </c>
    </row>
    <row r="58" spans="1:9" s="4" customFormat="1" ht="37.5" customHeight="1" x14ac:dyDescent="0.3">
      <c r="A58" s="5">
        <v>101037801</v>
      </c>
      <c r="B58" s="6" t="s">
        <v>67</v>
      </c>
      <c r="C58" s="7" t="s">
        <v>11</v>
      </c>
      <c r="D58" s="8">
        <v>1.9300000000000001E-2</v>
      </c>
      <c r="E58" s="9">
        <v>0</v>
      </c>
      <c r="F58" s="9">
        <v>0</v>
      </c>
      <c r="G58" s="9">
        <v>0</v>
      </c>
      <c r="H58" s="9">
        <f t="shared" si="0"/>
        <v>0</v>
      </c>
      <c r="I58" s="10">
        <f t="shared" si="1"/>
        <v>0</v>
      </c>
    </row>
    <row r="59" spans="1:9" s="4" customFormat="1" ht="24.9" customHeight="1" x14ac:dyDescent="0.3">
      <c r="A59" s="5">
        <v>101037901</v>
      </c>
      <c r="B59" s="6" t="s">
        <v>68</v>
      </c>
      <c r="C59" s="7" t="s">
        <v>11</v>
      </c>
      <c r="D59" s="8">
        <v>2.7900000000000001E-2</v>
      </c>
      <c r="E59" s="9">
        <v>0</v>
      </c>
      <c r="F59" s="9">
        <v>0</v>
      </c>
      <c r="G59" s="9">
        <v>0</v>
      </c>
      <c r="H59" s="9">
        <f t="shared" si="0"/>
        <v>0</v>
      </c>
      <c r="I59" s="10">
        <f t="shared" si="1"/>
        <v>0</v>
      </c>
    </row>
    <row r="60" spans="1:9" s="4" customFormat="1" ht="24.9" customHeight="1" x14ac:dyDescent="0.3">
      <c r="A60" s="5">
        <v>101038201</v>
      </c>
      <c r="B60" s="6" t="s">
        <v>69</v>
      </c>
      <c r="C60" s="7" t="s">
        <v>11</v>
      </c>
      <c r="D60" s="8">
        <v>0.03</v>
      </c>
      <c r="E60" s="9">
        <v>0</v>
      </c>
      <c r="F60" s="9">
        <v>0</v>
      </c>
      <c r="G60" s="9">
        <v>0</v>
      </c>
      <c r="H60" s="9">
        <f t="shared" si="0"/>
        <v>0</v>
      </c>
      <c r="I60" s="10">
        <f t="shared" si="1"/>
        <v>0</v>
      </c>
    </row>
    <row r="61" spans="1:9" s="4" customFormat="1" ht="24.9" customHeight="1" x14ac:dyDescent="0.3">
      <c r="A61" s="5">
        <v>101038801</v>
      </c>
      <c r="B61" s="6" t="s">
        <v>70</v>
      </c>
      <c r="C61" s="7" t="s">
        <v>13</v>
      </c>
      <c r="D61" s="8">
        <v>5.2999999999999999E-2</v>
      </c>
      <c r="E61" s="9">
        <v>0</v>
      </c>
      <c r="F61" s="9">
        <v>213000</v>
      </c>
      <c r="G61" s="9">
        <v>0</v>
      </c>
      <c r="H61" s="9">
        <f t="shared" si="0"/>
        <v>213000</v>
      </c>
      <c r="I61" s="10">
        <f t="shared" si="1"/>
        <v>11289</v>
      </c>
    </row>
    <row r="62" spans="1:9" s="4" customFormat="1" ht="24.9" customHeight="1" x14ac:dyDescent="0.3">
      <c r="A62" s="5">
        <v>101042601</v>
      </c>
      <c r="B62" s="6" t="s">
        <v>71</v>
      </c>
      <c r="C62" s="7" t="s">
        <v>13</v>
      </c>
      <c r="D62" s="8">
        <v>0.97</v>
      </c>
      <c r="E62" s="9">
        <v>540600</v>
      </c>
      <c r="F62" s="9">
        <v>27850</v>
      </c>
      <c r="G62" s="9">
        <v>17500</v>
      </c>
      <c r="H62" s="9">
        <f t="shared" si="0"/>
        <v>585950</v>
      </c>
      <c r="I62" s="10">
        <f t="shared" si="1"/>
        <v>568371.5</v>
      </c>
    </row>
    <row r="63" spans="1:9" s="4" customFormat="1" ht="24.9" customHeight="1" x14ac:dyDescent="0.3">
      <c r="A63" s="5">
        <v>101042701</v>
      </c>
      <c r="B63" s="6" t="s">
        <v>72</v>
      </c>
      <c r="C63" s="7" t="s">
        <v>13</v>
      </c>
      <c r="D63" s="8">
        <v>3.88</v>
      </c>
      <c r="E63" s="9">
        <v>353400</v>
      </c>
      <c r="F63" s="9">
        <v>6700</v>
      </c>
      <c r="G63" s="9">
        <v>41000</v>
      </c>
      <c r="H63" s="9">
        <f t="shared" si="0"/>
        <v>401100</v>
      </c>
      <c r="I63" s="10">
        <f t="shared" si="1"/>
        <v>1556268</v>
      </c>
    </row>
    <row r="64" spans="1:9" s="4" customFormat="1" ht="24.9" customHeight="1" x14ac:dyDescent="0.3">
      <c r="A64" s="5">
        <v>101043001</v>
      </c>
      <c r="B64" s="6" t="s">
        <v>73</v>
      </c>
      <c r="C64" s="7" t="s">
        <v>13</v>
      </c>
      <c r="D64" s="8">
        <v>1.64</v>
      </c>
      <c r="E64" s="9">
        <v>53700</v>
      </c>
      <c r="F64" s="9">
        <v>400</v>
      </c>
      <c r="G64" s="9">
        <v>8000</v>
      </c>
      <c r="H64" s="9">
        <f t="shared" si="0"/>
        <v>62100</v>
      </c>
      <c r="I64" s="10">
        <f t="shared" si="1"/>
        <v>101844</v>
      </c>
    </row>
    <row r="65" spans="1:9" s="4" customFormat="1" ht="24.9" customHeight="1" x14ac:dyDescent="0.3">
      <c r="A65" s="5">
        <v>101043501</v>
      </c>
      <c r="B65" s="6" t="s">
        <v>74</v>
      </c>
      <c r="C65" s="7" t="s">
        <v>13</v>
      </c>
      <c r="D65" s="8">
        <v>2.4799999999999999E-2</v>
      </c>
      <c r="E65" s="9">
        <v>485970</v>
      </c>
      <c r="F65" s="9">
        <v>1000</v>
      </c>
      <c r="G65" s="9">
        <v>189000</v>
      </c>
      <c r="H65" s="9">
        <f t="shared" si="0"/>
        <v>675970</v>
      </c>
      <c r="I65" s="10">
        <f t="shared" si="1"/>
        <v>16764.056</v>
      </c>
    </row>
    <row r="66" spans="1:9" s="4" customFormat="1" ht="24.9" customHeight="1" x14ac:dyDescent="0.3">
      <c r="A66" s="5">
        <v>101044101</v>
      </c>
      <c r="B66" s="6" t="s">
        <v>75</v>
      </c>
      <c r="C66" s="7" t="s">
        <v>13</v>
      </c>
      <c r="D66" s="8">
        <v>0.5</v>
      </c>
      <c r="E66" s="9">
        <v>0</v>
      </c>
      <c r="F66" s="9">
        <v>9000</v>
      </c>
      <c r="G66" s="9">
        <v>2400</v>
      </c>
      <c r="H66" s="9">
        <f t="shared" si="0"/>
        <v>11400</v>
      </c>
      <c r="I66" s="10">
        <f t="shared" si="1"/>
        <v>5700</v>
      </c>
    </row>
    <row r="67" spans="1:9" s="4" customFormat="1" ht="24.9" customHeight="1" x14ac:dyDescent="0.3">
      <c r="A67" s="5">
        <v>101048601</v>
      </c>
      <c r="B67" s="6" t="s">
        <v>76</v>
      </c>
      <c r="C67" s="7" t="s">
        <v>13</v>
      </c>
      <c r="D67" s="8">
        <v>0.06</v>
      </c>
      <c r="E67" s="9">
        <v>135500</v>
      </c>
      <c r="F67" s="9">
        <v>29500</v>
      </c>
      <c r="G67" s="9">
        <v>218000</v>
      </c>
      <c r="H67" s="9">
        <f t="shared" si="0"/>
        <v>383000</v>
      </c>
      <c r="I67" s="10">
        <f t="shared" si="1"/>
        <v>22980</v>
      </c>
    </row>
    <row r="68" spans="1:9" s="4" customFormat="1" ht="24.9" customHeight="1" x14ac:dyDescent="0.3">
      <c r="A68" s="5">
        <v>101051101</v>
      </c>
      <c r="B68" s="6" t="s">
        <v>77</v>
      </c>
      <c r="C68" s="7" t="s">
        <v>13</v>
      </c>
      <c r="D68" s="8">
        <v>5.3600000000000002E-2</v>
      </c>
      <c r="E68" s="9">
        <v>5229840</v>
      </c>
      <c r="F68" s="9">
        <v>1040880</v>
      </c>
      <c r="G68" s="9">
        <v>621900</v>
      </c>
      <c r="H68" s="9">
        <f t="shared" ref="H68:H131" si="2">SUM(E68:G68)</f>
        <v>6892620</v>
      </c>
      <c r="I68" s="10">
        <f t="shared" ref="I68:I131" si="3">H68*D68</f>
        <v>369444.43200000003</v>
      </c>
    </row>
    <row r="69" spans="1:9" s="4" customFormat="1" ht="24.9" customHeight="1" x14ac:dyDescent="0.3">
      <c r="A69" s="5">
        <v>101052301</v>
      </c>
      <c r="B69" s="6" t="s">
        <v>78</v>
      </c>
      <c r="C69" s="7" t="s">
        <v>11</v>
      </c>
      <c r="D69" s="8">
        <v>2.1999999999999999E-2</v>
      </c>
      <c r="E69" s="9">
        <v>0</v>
      </c>
      <c r="F69" s="9">
        <v>0</v>
      </c>
      <c r="G69" s="9">
        <v>0</v>
      </c>
      <c r="H69" s="9">
        <f t="shared" si="2"/>
        <v>0</v>
      </c>
      <c r="I69" s="10">
        <f t="shared" si="3"/>
        <v>0</v>
      </c>
    </row>
    <row r="70" spans="1:9" s="4" customFormat="1" ht="24.9" customHeight="1" x14ac:dyDescent="0.3">
      <c r="A70" s="5">
        <v>101053901</v>
      </c>
      <c r="B70" s="6" t="s">
        <v>79</v>
      </c>
      <c r="C70" s="7" t="s">
        <v>11</v>
      </c>
      <c r="D70" s="8">
        <v>7.0000000000000007E-2</v>
      </c>
      <c r="E70" s="9">
        <v>0</v>
      </c>
      <c r="F70" s="9">
        <v>0</v>
      </c>
      <c r="G70" s="9">
        <v>0</v>
      </c>
      <c r="H70" s="9">
        <f t="shared" si="2"/>
        <v>0</v>
      </c>
      <c r="I70" s="10">
        <f t="shared" si="3"/>
        <v>0</v>
      </c>
    </row>
    <row r="71" spans="1:9" s="4" customFormat="1" ht="24.9" customHeight="1" x14ac:dyDescent="0.3">
      <c r="A71" s="5">
        <v>101054001</v>
      </c>
      <c r="B71" s="6" t="s">
        <v>80</v>
      </c>
      <c r="C71" s="7" t="s">
        <v>13</v>
      </c>
      <c r="D71" s="8">
        <v>7.7699999999999991E-2</v>
      </c>
      <c r="E71" s="9">
        <v>352900</v>
      </c>
      <c r="F71" s="9">
        <v>95400</v>
      </c>
      <c r="G71" s="9">
        <v>46300</v>
      </c>
      <c r="H71" s="9">
        <f t="shared" si="2"/>
        <v>494600</v>
      </c>
      <c r="I71" s="10">
        <f t="shared" si="3"/>
        <v>38430.42</v>
      </c>
    </row>
    <row r="72" spans="1:9" s="4" customFormat="1" ht="24.9" customHeight="1" x14ac:dyDescent="0.3">
      <c r="A72" s="5">
        <v>101057701</v>
      </c>
      <c r="B72" s="6" t="s">
        <v>81</v>
      </c>
      <c r="C72" s="7" t="s">
        <v>11</v>
      </c>
      <c r="D72" s="8">
        <v>2.8080000000000001E-2</v>
      </c>
      <c r="E72" s="9">
        <v>0</v>
      </c>
      <c r="F72" s="9">
        <v>0</v>
      </c>
      <c r="G72" s="9">
        <v>0</v>
      </c>
      <c r="H72" s="9">
        <f t="shared" si="2"/>
        <v>0</v>
      </c>
      <c r="I72" s="10">
        <f t="shared" si="3"/>
        <v>0</v>
      </c>
    </row>
    <row r="73" spans="1:9" s="4" customFormat="1" ht="24.9" customHeight="1" x14ac:dyDescent="0.3">
      <c r="A73" s="5">
        <v>101058301</v>
      </c>
      <c r="B73" s="6" t="s">
        <v>82</v>
      </c>
      <c r="C73" s="7" t="s">
        <v>11</v>
      </c>
      <c r="D73" s="8">
        <v>0.24</v>
      </c>
      <c r="E73" s="9">
        <v>512100</v>
      </c>
      <c r="F73" s="9">
        <v>9720</v>
      </c>
      <c r="G73" s="9">
        <v>63690</v>
      </c>
      <c r="H73" s="9">
        <f t="shared" si="2"/>
        <v>585510</v>
      </c>
      <c r="I73" s="10">
        <f t="shared" si="3"/>
        <v>140522.4</v>
      </c>
    </row>
    <row r="74" spans="1:9" s="4" customFormat="1" ht="24.9" customHeight="1" x14ac:dyDescent="0.3">
      <c r="A74" s="5">
        <v>101059201</v>
      </c>
      <c r="B74" s="6" t="s">
        <v>83</v>
      </c>
      <c r="C74" s="7" t="s">
        <v>11</v>
      </c>
      <c r="D74" s="8">
        <v>0.19</v>
      </c>
      <c r="E74" s="9">
        <v>0</v>
      </c>
      <c r="F74" s="9">
        <v>0</v>
      </c>
      <c r="G74" s="9">
        <v>0</v>
      </c>
      <c r="H74" s="9">
        <f t="shared" si="2"/>
        <v>0</v>
      </c>
      <c r="I74" s="10">
        <f t="shared" si="3"/>
        <v>0</v>
      </c>
    </row>
    <row r="75" spans="1:9" s="4" customFormat="1" ht="24.9" customHeight="1" x14ac:dyDescent="0.3">
      <c r="A75" s="5">
        <v>101059401</v>
      </c>
      <c r="B75" s="6" t="s">
        <v>84</v>
      </c>
      <c r="C75" s="7" t="s">
        <v>13</v>
      </c>
      <c r="D75" s="8">
        <v>4.7599999999999996E-2</v>
      </c>
      <c r="E75" s="9">
        <v>13671952</v>
      </c>
      <c r="F75" s="9">
        <v>839160</v>
      </c>
      <c r="G75" s="9">
        <v>653184</v>
      </c>
      <c r="H75" s="9">
        <f t="shared" si="2"/>
        <v>15164296</v>
      </c>
      <c r="I75" s="10">
        <f t="shared" si="3"/>
        <v>721820.48959999997</v>
      </c>
    </row>
    <row r="76" spans="1:9" s="4" customFormat="1" ht="45" customHeight="1" x14ac:dyDescent="0.3">
      <c r="A76" s="5">
        <v>101059601</v>
      </c>
      <c r="B76" s="6" t="s">
        <v>85</v>
      </c>
      <c r="C76" s="7" t="s">
        <v>13</v>
      </c>
      <c r="D76" s="8">
        <v>2.3799999999999998E-2</v>
      </c>
      <c r="E76" s="9">
        <v>0</v>
      </c>
      <c r="F76" s="9">
        <v>0</v>
      </c>
      <c r="G76" s="9">
        <v>30000</v>
      </c>
      <c r="H76" s="9">
        <f t="shared" si="2"/>
        <v>30000</v>
      </c>
      <c r="I76" s="10">
        <f t="shared" si="3"/>
        <v>714</v>
      </c>
    </row>
    <row r="77" spans="1:9" s="4" customFormat="1" ht="24.9" customHeight="1" x14ac:dyDescent="0.3">
      <c r="A77" s="5">
        <v>101059901</v>
      </c>
      <c r="B77" s="6" t="s">
        <v>86</v>
      </c>
      <c r="C77" s="7" t="s">
        <v>13</v>
      </c>
      <c r="D77" s="8">
        <v>1.49E-2</v>
      </c>
      <c r="E77" s="9">
        <v>19802200</v>
      </c>
      <c r="F77" s="9">
        <v>351700</v>
      </c>
      <c r="G77" s="9">
        <v>1017000</v>
      </c>
      <c r="H77" s="9">
        <f t="shared" si="2"/>
        <v>21170900</v>
      </c>
      <c r="I77" s="10">
        <f t="shared" si="3"/>
        <v>315446.40999999997</v>
      </c>
    </row>
    <row r="78" spans="1:9" s="4" customFormat="1" ht="24.9" customHeight="1" x14ac:dyDescent="0.3">
      <c r="A78" s="5">
        <v>101061101</v>
      </c>
      <c r="B78" s="6" t="s">
        <v>87</v>
      </c>
      <c r="C78" s="7" t="s">
        <v>13</v>
      </c>
      <c r="D78" s="8">
        <v>0.02</v>
      </c>
      <c r="E78" s="9">
        <v>904000</v>
      </c>
      <c r="F78" s="9">
        <v>663000</v>
      </c>
      <c r="G78" s="9">
        <v>449000</v>
      </c>
      <c r="H78" s="9">
        <f t="shared" si="2"/>
        <v>2016000</v>
      </c>
      <c r="I78" s="10">
        <f t="shared" si="3"/>
        <v>40320</v>
      </c>
    </row>
    <row r="79" spans="1:9" s="4" customFormat="1" ht="24.9" customHeight="1" x14ac:dyDescent="0.3">
      <c r="A79" s="5">
        <v>101061301</v>
      </c>
      <c r="B79" s="6" t="s">
        <v>88</v>
      </c>
      <c r="C79" s="7" t="s">
        <v>13</v>
      </c>
      <c r="D79" s="8">
        <v>8.900000000000001E-2</v>
      </c>
      <c r="E79" s="9">
        <v>1398000</v>
      </c>
      <c r="F79" s="9">
        <v>385000</v>
      </c>
      <c r="G79" s="9">
        <v>133000</v>
      </c>
      <c r="H79" s="9">
        <f t="shared" si="2"/>
        <v>1916000</v>
      </c>
      <c r="I79" s="10">
        <f t="shared" si="3"/>
        <v>170524.00000000003</v>
      </c>
    </row>
    <row r="80" spans="1:9" s="4" customFormat="1" ht="24.9" customHeight="1" x14ac:dyDescent="0.3">
      <c r="A80" s="5">
        <v>101061701</v>
      </c>
      <c r="B80" s="6" t="s">
        <v>89</v>
      </c>
      <c r="C80" s="7" t="s">
        <v>11</v>
      </c>
      <c r="D80" s="8">
        <v>6.1600000000000002E-2</v>
      </c>
      <c r="E80" s="9">
        <v>0</v>
      </c>
      <c r="F80" s="9">
        <v>0</v>
      </c>
      <c r="G80" s="9">
        <v>0</v>
      </c>
      <c r="H80" s="9">
        <f t="shared" si="2"/>
        <v>0</v>
      </c>
      <c r="I80" s="10">
        <f t="shared" si="3"/>
        <v>0</v>
      </c>
    </row>
    <row r="81" spans="1:9" s="4" customFormat="1" ht="24.9" customHeight="1" x14ac:dyDescent="0.3">
      <c r="A81" s="5">
        <v>101062501</v>
      </c>
      <c r="B81" s="6" t="s">
        <v>90</v>
      </c>
      <c r="C81" s="7" t="s">
        <v>13</v>
      </c>
      <c r="D81" s="8">
        <v>0.4</v>
      </c>
      <c r="E81" s="9">
        <v>159800</v>
      </c>
      <c r="F81" s="9">
        <v>42650</v>
      </c>
      <c r="G81" s="9">
        <v>396100</v>
      </c>
      <c r="H81" s="9">
        <f t="shared" si="2"/>
        <v>598550</v>
      </c>
      <c r="I81" s="10">
        <f t="shared" si="3"/>
        <v>239420</v>
      </c>
    </row>
    <row r="82" spans="1:9" s="4" customFormat="1" ht="24.9" customHeight="1" x14ac:dyDescent="0.3">
      <c r="A82" s="5">
        <v>101063301</v>
      </c>
      <c r="B82" s="6" t="s">
        <v>91</v>
      </c>
      <c r="C82" s="7" t="s">
        <v>13</v>
      </c>
      <c r="D82" s="8">
        <v>0.11</v>
      </c>
      <c r="E82" s="9">
        <v>126360</v>
      </c>
      <c r="F82" s="9">
        <v>53850</v>
      </c>
      <c r="G82" s="9">
        <v>7350</v>
      </c>
      <c r="H82" s="9">
        <f t="shared" si="2"/>
        <v>187560</v>
      </c>
      <c r="I82" s="10">
        <f t="shared" si="3"/>
        <v>20631.599999999999</v>
      </c>
    </row>
    <row r="83" spans="1:9" s="4" customFormat="1" ht="24.9" customHeight="1" x14ac:dyDescent="0.3">
      <c r="A83" s="5">
        <v>101063701</v>
      </c>
      <c r="B83" s="6" t="s">
        <v>92</v>
      </c>
      <c r="C83" s="7" t="s">
        <v>11</v>
      </c>
      <c r="D83" s="8">
        <v>0.14000000000000001</v>
      </c>
      <c r="E83" s="9">
        <v>0</v>
      </c>
      <c r="F83" s="9">
        <v>0</v>
      </c>
      <c r="G83" s="9">
        <v>0</v>
      </c>
      <c r="H83" s="9">
        <f t="shared" si="2"/>
        <v>0</v>
      </c>
      <c r="I83" s="10">
        <f t="shared" si="3"/>
        <v>0</v>
      </c>
    </row>
    <row r="84" spans="1:9" s="4" customFormat="1" ht="24.9" customHeight="1" x14ac:dyDescent="0.3">
      <c r="A84" s="5">
        <v>101064601</v>
      </c>
      <c r="B84" s="6" t="s">
        <v>93</v>
      </c>
      <c r="C84" s="7" t="s">
        <v>13</v>
      </c>
      <c r="D84" s="8">
        <v>4.9599999999999998E-2</v>
      </c>
      <c r="E84" s="9">
        <v>10020</v>
      </c>
      <c r="F84" s="9">
        <v>300</v>
      </c>
      <c r="G84" s="9">
        <v>0</v>
      </c>
      <c r="H84" s="9">
        <f t="shared" si="2"/>
        <v>10320</v>
      </c>
      <c r="I84" s="10">
        <f t="shared" si="3"/>
        <v>511.87199999999996</v>
      </c>
    </row>
    <row r="85" spans="1:9" s="4" customFormat="1" ht="24.9" customHeight="1" x14ac:dyDescent="0.3">
      <c r="A85" s="5">
        <v>101065301</v>
      </c>
      <c r="B85" s="6" t="s">
        <v>94</v>
      </c>
      <c r="C85" s="7" t="s">
        <v>13</v>
      </c>
      <c r="D85" s="8">
        <v>5.1700000000000003E-2</v>
      </c>
      <c r="E85" s="9">
        <v>183800</v>
      </c>
      <c r="F85" s="9">
        <v>11000</v>
      </c>
      <c r="G85" s="9">
        <v>0</v>
      </c>
      <c r="H85" s="9">
        <f t="shared" si="2"/>
        <v>194800</v>
      </c>
      <c r="I85" s="10">
        <f t="shared" si="3"/>
        <v>10071.16</v>
      </c>
    </row>
    <row r="86" spans="1:9" s="4" customFormat="1" ht="24.9" customHeight="1" x14ac:dyDescent="0.3">
      <c r="A86" s="5">
        <v>101065401</v>
      </c>
      <c r="B86" s="6" t="s">
        <v>95</v>
      </c>
      <c r="C86" s="7" t="s">
        <v>13</v>
      </c>
      <c r="D86" s="8">
        <v>6.5000000000000006E-3</v>
      </c>
      <c r="E86" s="9">
        <v>400000</v>
      </c>
      <c r="F86" s="9">
        <v>267000</v>
      </c>
      <c r="G86" s="9">
        <v>41000</v>
      </c>
      <c r="H86" s="9">
        <f t="shared" si="2"/>
        <v>708000</v>
      </c>
      <c r="I86" s="10">
        <f t="shared" si="3"/>
        <v>4602</v>
      </c>
    </row>
    <row r="87" spans="1:9" s="4" customFormat="1" ht="24.9" customHeight="1" x14ac:dyDescent="0.3">
      <c r="A87" s="5">
        <v>101066201</v>
      </c>
      <c r="B87" s="6" t="s">
        <v>96</v>
      </c>
      <c r="C87" s="7" t="s">
        <v>11</v>
      </c>
      <c r="D87" s="8">
        <v>0.09</v>
      </c>
      <c r="E87" s="9">
        <v>0</v>
      </c>
      <c r="F87" s="9">
        <v>0</v>
      </c>
      <c r="G87" s="9">
        <v>0</v>
      </c>
      <c r="H87" s="9">
        <f t="shared" si="2"/>
        <v>0</v>
      </c>
      <c r="I87" s="10">
        <f t="shared" si="3"/>
        <v>0</v>
      </c>
    </row>
    <row r="88" spans="1:9" s="4" customFormat="1" ht="24.9" customHeight="1" x14ac:dyDescent="0.3">
      <c r="A88" s="5">
        <v>101066401</v>
      </c>
      <c r="B88" s="6" t="s">
        <v>97</v>
      </c>
      <c r="C88" s="7" t="s">
        <v>11</v>
      </c>
      <c r="D88" s="8">
        <v>0.16</v>
      </c>
      <c r="E88" s="9">
        <v>0</v>
      </c>
      <c r="F88" s="9">
        <v>0</v>
      </c>
      <c r="G88" s="9">
        <v>0</v>
      </c>
      <c r="H88" s="9">
        <f t="shared" si="2"/>
        <v>0</v>
      </c>
      <c r="I88" s="10">
        <f t="shared" si="3"/>
        <v>0</v>
      </c>
    </row>
    <row r="89" spans="1:9" s="4" customFormat="1" ht="24.9" customHeight="1" x14ac:dyDescent="0.3">
      <c r="A89" s="5">
        <v>101068201</v>
      </c>
      <c r="B89" s="6" t="s">
        <v>98</v>
      </c>
      <c r="C89" s="7" t="s">
        <v>13</v>
      </c>
      <c r="D89" s="8">
        <v>3.5999999999999997E-2</v>
      </c>
      <c r="E89" s="9">
        <v>4755000</v>
      </c>
      <c r="F89" s="9">
        <v>180000</v>
      </c>
      <c r="G89" s="9">
        <v>59000</v>
      </c>
      <c r="H89" s="9">
        <f t="shared" si="2"/>
        <v>4994000</v>
      </c>
      <c r="I89" s="10">
        <f t="shared" si="3"/>
        <v>179784</v>
      </c>
    </row>
    <row r="90" spans="1:9" s="4" customFormat="1" ht="24.9" customHeight="1" x14ac:dyDescent="0.3">
      <c r="A90" s="5">
        <v>101068401</v>
      </c>
      <c r="B90" s="6" t="s">
        <v>99</v>
      </c>
      <c r="C90" s="7" t="s">
        <v>11</v>
      </c>
      <c r="D90" s="8">
        <v>0.35520000000000002</v>
      </c>
      <c r="E90" s="9">
        <v>0</v>
      </c>
      <c r="F90" s="9">
        <v>0</v>
      </c>
      <c r="G90" s="9">
        <v>0</v>
      </c>
      <c r="H90" s="9">
        <f t="shared" si="2"/>
        <v>0</v>
      </c>
      <c r="I90" s="10">
        <f t="shared" si="3"/>
        <v>0</v>
      </c>
    </row>
    <row r="91" spans="1:9" s="4" customFormat="1" ht="24.9" customHeight="1" x14ac:dyDescent="0.3">
      <c r="A91" s="5">
        <v>101068701</v>
      </c>
      <c r="B91" s="6" t="s">
        <v>100</v>
      </c>
      <c r="C91" s="7" t="s">
        <v>13</v>
      </c>
      <c r="D91" s="8">
        <v>0.17649999999999999</v>
      </c>
      <c r="E91" s="9">
        <v>320000</v>
      </c>
      <c r="F91" s="9">
        <v>19000</v>
      </c>
      <c r="G91" s="9">
        <v>9000</v>
      </c>
      <c r="H91" s="9">
        <f t="shared" si="2"/>
        <v>348000</v>
      </c>
      <c r="I91" s="10">
        <f t="shared" si="3"/>
        <v>61422</v>
      </c>
    </row>
    <row r="92" spans="1:9" s="4" customFormat="1" ht="24.9" customHeight="1" x14ac:dyDescent="0.3">
      <c r="A92" s="5">
        <v>101070101</v>
      </c>
      <c r="B92" s="6" t="s">
        <v>101</v>
      </c>
      <c r="C92" s="7" t="s">
        <v>13</v>
      </c>
      <c r="D92" s="8">
        <v>4.9000000000000002E-2</v>
      </c>
      <c r="E92" s="9">
        <v>698280</v>
      </c>
      <c r="F92" s="9">
        <v>303270</v>
      </c>
      <c r="G92" s="9">
        <v>136890</v>
      </c>
      <c r="H92" s="9">
        <f t="shared" si="2"/>
        <v>1138440</v>
      </c>
      <c r="I92" s="10">
        <f t="shared" si="3"/>
        <v>55783.560000000005</v>
      </c>
    </row>
    <row r="93" spans="1:9" s="4" customFormat="1" ht="24.9" customHeight="1" x14ac:dyDescent="0.3">
      <c r="A93" s="5">
        <v>101070201</v>
      </c>
      <c r="B93" s="6" t="s">
        <v>102</v>
      </c>
      <c r="C93" s="7" t="s">
        <v>13</v>
      </c>
      <c r="D93" s="8">
        <v>0.14000000000000001</v>
      </c>
      <c r="E93" s="9">
        <v>150264</v>
      </c>
      <c r="F93" s="9">
        <v>6744</v>
      </c>
      <c r="G93" s="9">
        <v>41652</v>
      </c>
      <c r="H93" s="9">
        <f t="shared" si="2"/>
        <v>198660</v>
      </c>
      <c r="I93" s="10">
        <f t="shared" si="3"/>
        <v>27812.400000000001</v>
      </c>
    </row>
    <row r="94" spans="1:9" s="4" customFormat="1" ht="24.9" customHeight="1" x14ac:dyDescent="0.3">
      <c r="A94" s="5">
        <v>101070401</v>
      </c>
      <c r="B94" s="6" t="s">
        <v>103</v>
      </c>
      <c r="C94" s="7" t="s">
        <v>13</v>
      </c>
      <c r="D94" s="8">
        <v>0.41</v>
      </c>
      <c r="E94" s="9">
        <v>0</v>
      </c>
      <c r="F94" s="9">
        <v>16600</v>
      </c>
      <c r="G94" s="9">
        <v>23920</v>
      </c>
      <c r="H94" s="9">
        <f t="shared" si="2"/>
        <v>40520</v>
      </c>
      <c r="I94" s="10">
        <f t="shared" si="3"/>
        <v>16613.2</v>
      </c>
    </row>
    <row r="95" spans="1:9" s="4" customFormat="1" ht="24.9" customHeight="1" x14ac:dyDescent="0.3">
      <c r="A95" s="5">
        <v>101070501</v>
      </c>
      <c r="B95" s="6" t="s">
        <v>104</v>
      </c>
      <c r="C95" s="7" t="s">
        <v>13</v>
      </c>
      <c r="D95" s="8">
        <v>0.21</v>
      </c>
      <c r="E95" s="9">
        <v>0</v>
      </c>
      <c r="F95" s="9">
        <v>0</v>
      </c>
      <c r="G95" s="9">
        <v>0</v>
      </c>
      <c r="H95" s="9">
        <f t="shared" si="2"/>
        <v>0</v>
      </c>
      <c r="I95" s="10">
        <f t="shared" si="3"/>
        <v>0</v>
      </c>
    </row>
    <row r="96" spans="1:9" s="4" customFormat="1" ht="24.9" customHeight="1" x14ac:dyDescent="0.3">
      <c r="A96" s="5">
        <v>101070901</v>
      </c>
      <c r="B96" s="6" t="s">
        <v>105</v>
      </c>
      <c r="C96" s="7" t="s">
        <v>11</v>
      </c>
      <c r="D96" s="8">
        <v>0.13</v>
      </c>
      <c r="E96" s="9">
        <v>0</v>
      </c>
      <c r="F96" s="9">
        <v>0</v>
      </c>
      <c r="G96" s="9">
        <v>0</v>
      </c>
      <c r="H96" s="9">
        <f t="shared" si="2"/>
        <v>0</v>
      </c>
      <c r="I96" s="10">
        <f t="shared" si="3"/>
        <v>0</v>
      </c>
    </row>
    <row r="97" spans="1:9" s="4" customFormat="1" ht="24.9" customHeight="1" x14ac:dyDescent="0.3">
      <c r="A97" s="5">
        <v>101071301</v>
      </c>
      <c r="B97" s="6" t="s">
        <v>106</v>
      </c>
      <c r="C97" s="7" t="s">
        <v>11</v>
      </c>
      <c r="D97" s="8">
        <v>0.1</v>
      </c>
      <c r="E97" s="9">
        <v>17180</v>
      </c>
      <c r="F97" s="9">
        <v>0</v>
      </c>
      <c r="G97" s="9">
        <v>0</v>
      </c>
      <c r="H97" s="9">
        <f t="shared" si="2"/>
        <v>17180</v>
      </c>
      <c r="I97" s="10">
        <f t="shared" si="3"/>
        <v>1718</v>
      </c>
    </row>
    <row r="98" spans="1:9" s="4" customFormat="1" ht="24.9" customHeight="1" x14ac:dyDescent="0.3">
      <c r="A98" s="5">
        <v>101071701</v>
      </c>
      <c r="B98" s="6" t="s">
        <v>107</v>
      </c>
      <c r="C98" s="7" t="s">
        <v>11</v>
      </c>
      <c r="D98" s="8">
        <v>0.38</v>
      </c>
      <c r="E98" s="9">
        <v>389400</v>
      </c>
      <c r="F98" s="9">
        <v>20400</v>
      </c>
      <c r="G98" s="9">
        <v>0</v>
      </c>
      <c r="H98" s="9">
        <f t="shared" si="2"/>
        <v>409800</v>
      </c>
      <c r="I98" s="10">
        <f t="shared" si="3"/>
        <v>155724</v>
      </c>
    </row>
    <row r="99" spans="1:9" s="4" customFormat="1" ht="24.9" customHeight="1" x14ac:dyDescent="0.3">
      <c r="A99" s="5">
        <v>101072701</v>
      </c>
      <c r="B99" s="6" t="s">
        <v>108</v>
      </c>
      <c r="C99" s="7" t="s">
        <v>13</v>
      </c>
      <c r="D99" s="8">
        <v>4.6799999999999994E-2</v>
      </c>
      <c r="E99" s="9">
        <v>1303000</v>
      </c>
      <c r="F99" s="9">
        <v>301000</v>
      </c>
      <c r="G99" s="9">
        <v>66000</v>
      </c>
      <c r="H99" s="9">
        <f t="shared" si="2"/>
        <v>1670000</v>
      </c>
      <c r="I99" s="10">
        <f t="shared" si="3"/>
        <v>78155.999999999985</v>
      </c>
    </row>
    <row r="100" spans="1:9" s="4" customFormat="1" ht="24.9" customHeight="1" x14ac:dyDescent="0.3">
      <c r="A100" s="5">
        <v>101073401</v>
      </c>
      <c r="B100" s="6" t="s">
        <v>109</v>
      </c>
      <c r="C100" s="7" t="s">
        <v>13</v>
      </c>
      <c r="D100" s="8">
        <v>1.05</v>
      </c>
      <c r="E100" s="9">
        <v>64060</v>
      </c>
      <c r="F100" s="9">
        <v>105520</v>
      </c>
      <c r="G100" s="9">
        <v>68820</v>
      </c>
      <c r="H100" s="9">
        <f t="shared" si="2"/>
        <v>238400</v>
      </c>
      <c r="I100" s="10">
        <f t="shared" si="3"/>
        <v>250320</v>
      </c>
    </row>
    <row r="101" spans="1:9" s="4" customFormat="1" ht="24.9" customHeight="1" x14ac:dyDescent="0.3">
      <c r="A101" s="5">
        <v>101073501</v>
      </c>
      <c r="B101" s="6" t="s">
        <v>110</v>
      </c>
      <c r="C101" s="7" t="s">
        <v>13</v>
      </c>
      <c r="D101" s="8">
        <v>0.11</v>
      </c>
      <c r="E101" s="9">
        <v>35100</v>
      </c>
      <c r="F101" s="9">
        <v>14900</v>
      </c>
      <c r="G101" s="9">
        <v>6400</v>
      </c>
      <c r="H101" s="9">
        <f t="shared" si="2"/>
        <v>56400</v>
      </c>
      <c r="I101" s="10">
        <f t="shared" si="3"/>
        <v>6204</v>
      </c>
    </row>
    <row r="102" spans="1:9" s="4" customFormat="1" ht="24.9" customHeight="1" x14ac:dyDescent="0.3">
      <c r="A102" s="5">
        <v>101073801</v>
      </c>
      <c r="B102" s="6" t="s">
        <v>111</v>
      </c>
      <c r="C102" s="7" t="s">
        <v>13</v>
      </c>
      <c r="D102" s="8">
        <v>0.13</v>
      </c>
      <c r="E102" s="9">
        <v>1767780</v>
      </c>
      <c r="F102" s="9">
        <v>270450</v>
      </c>
      <c r="G102" s="9">
        <v>102030</v>
      </c>
      <c r="H102" s="9">
        <f t="shared" si="2"/>
        <v>2140260</v>
      </c>
      <c r="I102" s="10">
        <f t="shared" si="3"/>
        <v>278233.8</v>
      </c>
    </row>
    <row r="103" spans="1:9" s="4" customFormat="1" ht="24.9" customHeight="1" x14ac:dyDescent="0.3">
      <c r="A103" s="5">
        <v>101074101</v>
      </c>
      <c r="B103" s="6" t="s">
        <v>112</v>
      </c>
      <c r="C103" s="7" t="s">
        <v>11</v>
      </c>
      <c r="D103" s="8">
        <v>0.76</v>
      </c>
      <c r="E103" s="9">
        <v>0</v>
      </c>
      <c r="F103" s="9">
        <v>0</v>
      </c>
      <c r="G103" s="9">
        <v>0</v>
      </c>
      <c r="H103" s="9">
        <f t="shared" si="2"/>
        <v>0</v>
      </c>
      <c r="I103" s="10">
        <f t="shared" si="3"/>
        <v>0</v>
      </c>
    </row>
    <row r="104" spans="1:9" s="4" customFormat="1" ht="24.9" customHeight="1" x14ac:dyDescent="0.3">
      <c r="A104" s="5">
        <v>101074201</v>
      </c>
      <c r="B104" s="6" t="s">
        <v>113</v>
      </c>
      <c r="C104" s="7" t="s">
        <v>11</v>
      </c>
      <c r="D104" s="8">
        <v>0.18</v>
      </c>
      <c r="E104" s="9">
        <v>47820</v>
      </c>
      <c r="F104" s="9">
        <v>24660</v>
      </c>
      <c r="G104" s="9">
        <v>5640</v>
      </c>
      <c r="H104" s="9">
        <f t="shared" si="2"/>
        <v>78120</v>
      </c>
      <c r="I104" s="10">
        <f t="shared" si="3"/>
        <v>14061.6</v>
      </c>
    </row>
    <row r="105" spans="1:9" s="4" customFormat="1" ht="24.9" customHeight="1" x14ac:dyDescent="0.3">
      <c r="A105" s="5">
        <v>101074301</v>
      </c>
      <c r="B105" s="6" t="s">
        <v>114</v>
      </c>
      <c r="C105" s="7" t="s">
        <v>11</v>
      </c>
      <c r="D105" s="8">
        <v>8.2900000000000001E-2</v>
      </c>
      <c r="E105" s="9">
        <v>0</v>
      </c>
      <c r="F105" s="9">
        <v>0</v>
      </c>
      <c r="G105" s="9">
        <v>0</v>
      </c>
      <c r="H105" s="9">
        <f t="shared" si="2"/>
        <v>0</v>
      </c>
      <c r="I105" s="10">
        <f t="shared" si="3"/>
        <v>0</v>
      </c>
    </row>
    <row r="106" spans="1:9" s="4" customFormat="1" ht="24.9" customHeight="1" x14ac:dyDescent="0.3">
      <c r="A106" s="5">
        <v>101074801</v>
      </c>
      <c r="B106" s="6" t="s">
        <v>115</v>
      </c>
      <c r="C106" s="7" t="s">
        <v>13</v>
      </c>
      <c r="D106" s="8">
        <v>2.1000000000000001E-2</v>
      </c>
      <c r="E106" s="9">
        <v>5304330</v>
      </c>
      <c r="F106" s="9">
        <v>5454300</v>
      </c>
      <c r="G106" s="9">
        <v>5870040</v>
      </c>
      <c r="H106" s="9">
        <f t="shared" si="2"/>
        <v>16628670</v>
      </c>
      <c r="I106" s="10">
        <f t="shared" si="3"/>
        <v>349202.07</v>
      </c>
    </row>
    <row r="107" spans="1:9" s="4" customFormat="1" ht="24.9" customHeight="1" x14ac:dyDescent="0.3">
      <c r="A107" s="5">
        <v>101075001</v>
      </c>
      <c r="B107" s="6" t="s">
        <v>116</v>
      </c>
      <c r="C107" s="7" t="s">
        <v>11</v>
      </c>
      <c r="D107" s="8">
        <v>0.65</v>
      </c>
      <c r="E107" s="9">
        <v>0</v>
      </c>
      <c r="F107" s="9">
        <v>0</v>
      </c>
      <c r="G107" s="9">
        <v>0</v>
      </c>
      <c r="H107" s="9">
        <f t="shared" si="2"/>
        <v>0</v>
      </c>
      <c r="I107" s="10">
        <f t="shared" si="3"/>
        <v>0</v>
      </c>
    </row>
    <row r="108" spans="1:9" s="4" customFormat="1" ht="24.9" customHeight="1" x14ac:dyDescent="0.3">
      <c r="A108" s="5">
        <v>101075501</v>
      </c>
      <c r="B108" s="6" t="s">
        <v>117</v>
      </c>
      <c r="C108" s="7" t="s">
        <v>13</v>
      </c>
      <c r="D108" s="8">
        <v>0.22</v>
      </c>
      <c r="E108" s="9">
        <v>5550</v>
      </c>
      <c r="F108" s="9">
        <v>63120</v>
      </c>
      <c r="G108" s="9">
        <v>168120</v>
      </c>
      <c r="H108" s="9">
        <f t="shared" si="2"/>
        <v>236790</v>
      </c>
      <c r="I108" s="10">
        <f t="shared" si="3"/>
        <v>52093.8</v>
      </c>
    </row>
    <row r="109" spans="1:9" s="4" customFormat="1" ht="24.9" customHeight="1" x14ac:dyDescent="0.3">
      <c r="A109" s="5">
        <v>101077501</v>
      </c>
      <c r="B109" s="6" t="s">
        <v>118</v>
      </c>
      <c r="C109" s="7" t="s">
        <v>13</v>
      </c>
      <c r="D109" s="8">
        <v>0.08</v>
      </c>
      <c r="E109" s="9">
        <v>672980</v>
      </c>
      <c r="F109" s="9">
        <v>64000</v>
      </c>
      <c r="G109" s="9">
        <v>53000</v>
      </c>
      <c r="H109" s="9">
        <f t="shared" si="2"/>
        <v>789980</v>
      </c>
      <c r="I109" s="10">
        <f t="shared" si="3"/>
        <v>63198.400000000001</v>
      </c>
    </row>
    <row r="110" spans="1:9" s="4" customFormat="1" ht="24.9" customHeight="1" x14ac:dyDescent="0.3">
      <c r="A110" s="5">
        <v>101079701</v>
      </c>
      <c r="B110" s="6" t="s">
        <v>119</v>
      </c>
      <c r="C110" s="7" t="s">
        <v>13</v>
      </c>
      <c r="D110" s="8">
        <v>1.4E-2</v>
      </c>
      <c r="E110" s="9">
        <v>1859000</v>
      </c>
      <c r="F110" s="9">
        <v>388000</v>
      </c>
      <c r="G110" s="9">
        <v>947000</v>
      </c>
      <c r="H110" s="9">
        <f t="shared" si="2"/>
        <v>3194000</v>
      </c>
      <c r="I110" s="10">
        <f t="shared" si="3"/>
        <v>44716</v>
      </c>
    </row>
    <row r="111" spans="1:9" s="4" customFormat="1" ht="24.9" customHeight="1" x14ac:dyDescent="0.3">
      <c r="A111" s="5">
        <v>101079801</v>
      </c>
      <c r="B111" s="6" t="s">
        <v>120</v>
      </c>
      <c r="C111" s="7" t="s">
        <v>13</v>
      </c>
      <c r="D111" s="8">
        <v>0.3</v>
      </c>
      <c r="E111" s="9">
        <v>372720</v>
      </c>
      <c r="F111" s="9">
        <v>41280</v>
      </c>
      <c r="G111" s="9">
        <v>41010</v>
      </c>
      <c r="H111" s="9">
        <f t="shared" si="2"/>
        <v>455010</v>
      </c>
      <c r="I111" s="10">
        <f t="shared" si="3"/>
        <v>136503</v>
      </c>
    </row>
    <row r="112" spans="1:9" s="4" customFormat="1" ht="24.9" customHeight="1" x14ac:dyDescent="0.3">
      <c r="A112" s="5">
        <v>101079901</v>
      </c>
      <c r="B112" s="6" t="s">
        <v>121</v>
      </c>
      <c r="C112" s="7" t="s">
        <v>13</v>
      </c>
      <c r="D112" s="8">
        <v>6.3399999999999998E-2</v>
      </c>
      <c r="E112" s="9">
        <v>60</v>
      </c>
      <c r="F112" s="9">
        <v>250400</v>
      </c>
      <c r="G112" s="9">
        <v>279360</v>
      </c>
      <c r="H112" s="9">
        <f t="shared" si="2"/>
        <v>529820</v>
      </c>
      <c r="I112" s="10">
        <f t="shared" si="3"/>
        <v>33590.587999999996</v>
      </c>
    </row>
    <row r="113" spans="1:9" s="4" customFormat="1" ht="24.9" customHeight="1" x14ac:dyDescent="0.3">
      <c r="A113" s="5">
        <v>101080001</v>
      </c>
      <c r="B113" s="6" t="s">
        <v>122</v>
      </c>
      <c r="C113" s="7" t="s">
        <v>13</v>
      </c>
      <c r="D113" s="8">
        <v>0.3</v>
      </c>
      <c r="E113" s="9">
        <v>1097000</v>
      </c>
      <c r="F113" s="9">
        <v>79000</v>
      </c>
      <c r="G113" s="9">
        <v>30730</v>
      </c>
      <c r="H113" s="9">
        <f t="shared" si="2"/>
        <v>1206730</v>
      </c>
      <c r="I113" s="10">
        <f t="shared" si="3"/>
        <v>362019</v>
      </c>
    </row>
    <row r="114" spans="1:9" s="4" customFormat="1" ht="24.9" customHeight="1" x14ac:dyDescent="0.3">
      <c r="A114" s="5">
        <v>101082801</v>
      </c>
      <c r="B114" s="6" t="s">
        <v>123</v>
      </c>
      <c r="C114" s="7" t="s">
        <v>13</v>
      </c>
      <c r="D114" s="8">
        <v>4.0500000000000001E-2</v>
      </c>
      <c r="E114" s="9">
        <v>108885</v>
      </c>
      <c r="F114" s="9">
        <v>36900</v>
      </c>
      <c r="G114" s="9">
        <v>17160</v>
      </c>
      <c r="H114" s="9">
        <f t="shared" si="2"/>
        <v>162945</v>
      </c>
      <c r="I114" s="10">
        <f t="shared" si="3"/>
        <v>6599.2725</v>
      </c>
    </row>
    <row r="115" spans="1:9" s="4" customFormat="1" ht="24.9" customHeight="1" x14ac:dyDescent="0.3">
      <c r="A115" s="5">
        <v>101082901</v>
      </c>
      <c r="B115" s="6" t="s">
        <v>124</v>
      </c>
      <c r="C115" s="7" t="s">
        <v>13</v>
      </c>
      <c r="D115" s="8">
        <v>0.27</v>
      </c>
      <c r="E115" s="9">
        <v>140000</v>
      </c>
      <c r="F115" s="9">
        <v>69800</v>
      </c>
      <c r="G115" s="9">
        <v>0</v>
      </c>
      <c r="H115" s="9">
        <f t="shared" si="2"/>
        <v>209800</v>
      </c>
      <c r="I115" s="10">
        <f t="shared" si="3"/>
        <v>56646.000000000007</v>
      </c>
    </row>
    <row r="116" spans="1:9" s="4" customFormat="1" ht="24.9" customHeight="1" x14ac:dyDescent="0.3">
      <c r="A116" s="5">
        <v>101083201</v>
      </c>
      <c r="B116" s="6" t="s">
        <v>125</v>
      </c>
      <c r="C116" s="7" t="s">
        <v>13</v>
      </c>
      <c r="D116" s="8">
        <v>0.37</v>
      </c>
      <c r="E116" s="9">
        <v>65373</v>
      </c>
      <c r="F116" s="9">
        <v>10773</v>
      </c>
      <c r="G116" s="9">
        <v>3969</v>
      </c>
      <c r="H116" s="9">
        <f t="shared" si="2"/>
        <v>80115</v>
      </c>
      <c r="I116" s="10">
        <f t="shared" si="3"/>
        <v>29642.55</v>
      </c>
    </row>
    <row r="117" spans="1:9" s="4" customFormat="1" ht="24.9" customHeight="1" x14ac:dyDescent="0.3">
      <c r="A117" s="5">
        <v>101083401</v>
      </c>
      <c r="B117" s="6" t="s">
        <v>126</v>
      </c>
      <c r="C117" s="7" t="s">
        <v>13</v>
      </c>
      <c r="D117" s="8">
        <v>0.19</v>
      </c>
      <c r="E117" s="9">
        <v>42000</v>
      </c>
      <c r="F117" s="9">
        <v>18500</v>
      </c>
      <c r="G117" s="9">
        <v>9000</v>
      </c>
      <c r="H117" s="9">
        <f t="shared" si="2"/>
        <v>69500</v>
      </c>
      <c r="I117" s="10">
        <f t="shared" si="3"/>
        <v>13205</v>
      </c>
    </row>
    <row r="118" spans="1:9" s="4" customFormat="1" ht="24.9" customHeight="1" x14ac:dyDescent="0.3">
      <c r="A118" s="5">
        <v>101083601</v>
      </c>
      <c r="B118" s="6" t="s">
        <v>127</v>
      </c>
      <c r="C118" s="7" t="s">
        <v>13</v>
      </c>
      <c r="D118" s="8">
        <v>0.18</v>
      </c>
      <c r="E118" s="9">
        <v>162000</v>
      </c>
      <c r="F118" s="9">
        <v>34000</v>
      </c>
      <c r="G118" s="9">
        <v>12000</v>
      </c>
      <c r="H118" s="9">
        <f t="shared" si="2"/>
        <v>208000</v>
      </c>
      <c r="I118" s="10">
        <f t="shared" si="3"/>
        <v>37440</v>
      </c>
    </row>
    <row r="119" spans="1:9" s="4" customFormat="1" ht="24.9" customHeight="1" x14ac:dyDescent="0.3">
      <c r="A119" s="5">
        <v>101083801</v>
      </c>
      <c r="B119" s="6" t="s">
        <v>128</v>
      </c>
      <c r="C119" s="7" t="s">
        <v>13</v>
      </c>
      <c r="D119" s="8">
        <v>0.15</v>
      </c>
      <c r="E119" s="9">
        <v>0</v>
      </c>
      <c r="F119" s="9">
        <v>0</v>
      </c>
      <c r="G119" s="9">
        <v>0</v>
      </c>
      <c r="H119" s="9">
        <f t="shared" si="2"/>
        <v>0</v>
      </c>
      <c r="I119" s="10">
        <f t="shared" si="3"/>
        <v>0</v>
      </c>
    </row>
    <row r="120" spans="1:9" s="4" customFormat="1" ht="24.9" customHeight="1" x14ac:dyDescent="0.3">
      <c r="A120" s="5">
        <v>101084001</v>
      </c>
      <c r="B120" s="6" t="s">
        <v>129</v>
      </c>
      <c r="C120" s="7" t="s">
        <v>13</v>
      </c>
      <c r="D120" s="8">
        <v>4.05</v>
      </c>
      <c r="E120" s="9">
        <v>222000</v>
      </c>
      <c r="F120" s="9">
        <v>32500</v>
      </c>
      <c r="G120" s="9">
        <v>34000</v>
      </c>
      <c r="H120" s="9">
        <f t="shared" si="2"/>
        <v>288500</v>
      </c>
      <c r="I120" s="10">
        <f t="shared" si="3"/>
        <v>1168425</v>
      </c>
    </row>
    <row r="121" spans="1:9" s="4" customFormat="1" ht="24.9" customHeight="1" x14ac:dyDescent="0.3">
      <c r="A121" s="5">
        <v>101085001</v>
      </c>
      <c r="B121" s="6" t="s">
        <v>130</v>
      </c>
      <c r="C121" s="7" t="s">
        <v>11</v>
      </c>
      <c r="D121" s="8">
        <v>0.09</v>
      </c>
      <c r="E121" s="9">
        <v>795360</v>
      </c>
      <c r="F121" s="9">
        <v>139721</v>
      </c>
      <c r="G121" s="9">
        <v>46741</v>
      </c>
      <c r="H121" s="9">
        <f t="shared" si="2"/>
        <v>981822</v>
      </c>
      <c r="I121" s="10">
        <f t="shared" si="3"/>
        <v>88363.98</v>
      </c>
    </row>
    <row r="122" spans="1:9" s="4" customFormat="1" ht="24.9" customHeight="1" x14ac:dyDescent="0.3">
      <c r="A122" s="5">
        <v>101085101</v>
      </c>
      <c r="B122" s="6" t="s">
        <v>131</v>
      </c>
      <c r="C122" s="7" t="s">
        <v>11</v>
      </c>
      <c r="D122" s="8">
        <v>0.27</v>
      </c>
      <c r="E122" s="9">
        <v>0</v>
      </c>
      <c r="F122" s="9">
        <v>0</v>
      </c>
      <c r="G122" s="9">
        <v>0</v>
      </c>
      <c r="H122" s="9">
        <f t="shared" si="2"/>
        <v>0</v>
      </c>
      <c r="I122" s="10">
        <f t="shared" si="3"/>
        <v>0</v>
      </c>
    </row>
    <row r="123" spans="1:9" s="4" customFormat="1" ht="24.9" customHeight="1" x14ac:dyDescent="0.3">
      <c r="A123" s="5">
        <v>101085201</v>
      </c>
      <c r="B123" s="6" t="s">
        <v>132</v>
      </c>
      <c r="C123" s="7" t="s">
        <v>11</v>
      </c>
      <c r="D123" s="8">
        <v>7.0000000000000007E-2</v>
      </c>
      <c r="E123" s="9">
        <v>0</v>
      </c>
      <c r="F123" s="9">
        <v>0</v>
      </c>
      <c r="G123" s="9">
        <v>0</v>
      </c>
      <c r="H123" s="9">
        <f t="shared" si="2"/>
        <v>0</v>
      </c>
      <c r="I123" s="10">
        <f t="shared" si="3"/>
        <v>0</v>
      </c>
    </row>
    <row r="124" spans="1:9" s="4" customFormat="1" ht="24.9" customHeight="1" x14ac:dyDescent="0.3">
      <c r="A124" s="5">
        <v>101085801</v>
      </c>
      <c r="B124" s="6" t="s">
        <v>133</v>
      </c>
      <c r="C124" s="7" t="s">
        <v>13</v>
      </c>
      <c r="D124" s="8">
        <v>4.9000000000000004</v>
      </c>
      <c r="E124" s="9">
        <v>1204110</v>
      </c>
      <c r="F124" s="9">
        <v>27435</v>
      </c>
      <c r="G124" s="9">
        <v>19545</v>
      </c>
      <c r="H124" s="9">
        <f t="shared" si="2"/>
        <v>1251090</v>
      </c>
      <c r="I124" s="10">
        <f t="shared" si="3"/>
        <v>6130341</v>
      </c>
    </row>
    <row r="125" spans="1:9" s="4" customFormat="1" ht="24.9" customHeight="1" x14ac:dyDescent="0.3">
      <c r="A125" s="5">
        <v>101086001</v>
      </c>
      <c r="B125" s="6" t="s">
        <v>134</v>
      </c>
      <c r="C125" s="7" t="s">
        <v>13</v>
      </c>
      <c r="D125" s="8">
        <v>4.9000000000000004</v>
      </c>
      <c r="E125" s="9">
        <v>4522890</v>
      </c>
      <c r="F125" s="9">
        <v>49850</v>
      </c>
      <c r="G125" s="9">
        <v>21270</v>
      </c>
      <c r="H125" s="9">
        <f t="shared" si="2"/>
        <v>4594010</v>
      </c>
      <c r="I125" s="10">
        <f t="shared" si="3"/>
        <v>22510649</v>
      </c>
    </row>
    <row r="126" spans="1:9" s="4" customFormat="1" ht="24.9" customHeight="1" x14ac:dyDescent="0.3">
      <c r="A126" s="5">
        <v>101086201</v>
      </c>
      <c r="B126" s="6" t="s">
        <v>135</v>
      </c>
      <c r="C126" s="7" t="s">
        <v>11</v>
      </c>
      <c r="D126" s="8">
        <v>0.17</v>
      </c>
      <c r="E126" s="9">
        <v>0</v>
      </c>
      <c r="F126" s="9">
        <v>0</v>
      </c>
      <c r="G126" s="9">
        <v>0</v>
      </c>
      <c r="H126" s="9">
        <f t="shared" si="2"/>
        <v>0</v>
      </c>
      <c r="I126" s="10">
        <f t="shared" si="3"/>
        <v>0</v>
      </c>
    </row>
    <row r="127" spans="1:9" s="4" customFormat="1" ht="24.9" customHeight="1" x14ac:dyDescent="0.3">
      <c r="A127" s="5">
        <v>101086401</v>
      </c>
      <c r="B127" s="6" t="s">
        <v>136</v>
      </c>
      <c r="C127" s="7" t="s">
        <v>13</v>
      </c>
      <c r="D127" s="8">
        <v>2.7E-2</v>
      </c>
      <c r="E127" s="9">
        <v>5091120</v>
      </c>
      <c r="F127" s="9">
        <v>118590</v>
      </c>
      <c r="G127" s="9">
        <v>183900</v>
      </c>
      <c r="H127" s="9">
        <f t="shared" si="2"/>
        <v>5393610</v>
      </c>
      <c r="I127" s="10">
        <f t="shared" si="3"/>
        <v>145627.47</v>
      </c>
    </row>
    <row r="128" spans="1:9" s="4" customFormat="1" ht="24.9" customHeight="1" x14ac:dyDescent="0.3">
      <c r="A128" s="5">
        <v>101086601</v>
      </c>
      <c r="B128" s="6" t="s">
        <v>137</v>
      </c>
      <c r="C128" s="7" t="s">
        <v>13</v>
      </c>
      <c r="D128" s="8">
        <v>8.6E-3</v>
      </c>
      <c r="E128" s="9">
        <v>9771410</v>
      </c>
      <c r="F128" s="9">
        <v>66000</v>
      </c>
      <c r="G128" s="9">
        <v>384060</v>
      </c>
      <c r="H128" s="9">
        <f t="shared" si="2"/>
        <v>10221470</v>
      </c>
      <c r="I128" s="10">
        <f t="shared" si="3"/>
        <v>87904.642000000007</v>
      </c>
    </row>
    <row r="129" spans="1:9" s="4" customFormat="1" ht="24.9" customHeight="1" x14ac:dyDescent="0.3">
      <c r="A129" s="5">
        <v>101087001</v>
      </c>
      <c r="B129" s="6" t="s">
        <v>138</v>
      </c>
      <c r="C129" s="7" t="s">
        <v>11</v>
      </c>
      <c r="D129" s="8">
        <v>0.27</v>
      </c>
      <c r="E129" s="9">
        <v>0</v>
      </c>
      <c r="F129" s="9">
        <v>0</v>
      </c>
      <c r="G129" s="9">
        <v>0</v>
      </c>
      <c r="H129" s="9">
        <f t="shared" si="2"/>
        <v>0</v>
      </c>
      <c r="I129" s="10">
        <f t="shared" si="3"/>
        <v>0</v>
      </c>
    </row>
    <row r="130" spans="1:9" s="4" customFormat="1" ht="24.9" customHeight="1" x14ac:dyDescent="0.3">
      <c r="A130" s="5">
        <v>101087201</v>
      </c>
      <c r="B130" s="6" t="s">
        <v>139</v>
      </c>
      <c r="C130" s="7" t="s">
        <v>13</v>
      </c>
      <c r="D130" s="8">
        <v>0.2</v>
      </c>
      <c r="E130" s="9">
        <v>1500</v>
      </c>
      <c r="F130" s="9">
        <v>2500</v>
      </c>
      <c r="G130" s="9">
        <v>0</v>
      </c>
      <c r="H130" s="9">
        <f t="shared" si="2"/>
        <v>4000</v>
      </c>
      <c r="I130" s="10">
        <f t="shared" si="3"/>
        <v>800</v>
      </c>
    </row>
    <row r="131" spans="1:9" s="4" customFormat="1" ht="24.9" customHeight="1" x14ac:dyDescent="0.3">
      <c r="A131" s="5">
        <v>101087401</v>
      </c>
      <c r="B131" s="6" t="s">
        <v>140</v>
      </c>
      <c r="C131" s="7" t="s">
        <v>13</v>
      </c>
      <c r="D131" s="8">
        <v>0.95</v>
      </c>
      <c r="E131" s="9">
        <v>3953600</v>
      </c>
      <c r="F131" s="9">
        <v>167300</v>
      </c>
      <c r="G131" s="9">
        <v>14400</v>
      </c>
      <c r="H131" s="9">
        <f t="shared" si="2"/>
        <v>4135300</v>
      </c>
      <c r="I131" s="10">
        <f t="shared" si="3"/>
        <v>3928535</v>
      </c>
    </row>
    <row r="132" spans="1:9" s="4" customFormat="1" ht="24.9" customHeight="1" x14ac:dyDescent="0.3">
      <c r="A132" s="5">
        <v>101090101</v>
      </c>
      <c r="B132" s="6" t="s">
        <v>141</v>
      </c>
      <c r="C132" s="7" t="s">
        <v>13</v>
      </c>
      <c r="D132" s="8">
        <v>0.15</v>
      </c>
      <c r="E132" s="9">
        <v>106860</v>
      </c>
      <c r="F132" s="9">
        <v>20520</v>
      </c>
      <c r="G132" s="9">
        <v>720</v>
      </c>
      <c r="H132" s="9">
        <f t="shared" ref="H132:H195" si="4">SUM(E132:G132)</f>
        <v>128100</v>
      </c>
      <c r="I132" s="10">
        <f t="shared" ref="I132:I195" si="5">H132*D132</f>
        <v>19215</v>
      </c>
    </row>
    <row r="133" spans="1:9" s="4" customFormat="1" ht="24.9" customHeight="1" x14ac:dyDescent="0.3">
      <c r="A133" s="5">
        <v>101090501</v>
      </c>
      <c r="B133" s="6" t="s">
        <v>142</v>
      </c>
      <c r="C133" s="7" t="s">
        <v>13</v>
      </c>
      <c r="D133" s="8">
        <v>1.17</v>
      </c>
      <c r="E133" s="9">
        <v>168570</v>
      </c>
      <c r="F133" s="9">
        <v>1260</v>
      </c>
      <c r="G133" s="9">
        <v>8880</v>
      </c>
      <c r="H133" s="9">
        <f t="shared" si="4"/>
        <v>178710</v>
      </c>
      <c r="I133" s="10">
        <f t="shared" si="5"/>
        <v>209090.69999999998</v>
      </c>
    </row>
    <row r="134" spans="1:9" s="4" customFormat="1" ht="24.9" customHeight="1" x14ac:dyDescent="0.3">
      <c r="A134" s="5">
        <v>101090801</v>
      </c>
      <c r="B134" s="6" t="s">
        <v>143</v>
      </c>
      <c r="C134" s="7" t="s">
        <v>13</v>
      </c>
      <c r="D134" s="8">
        <v>0.55000000000000004</v>
      </c>
      <c r="E134" s="9">
        <v>28290</v>
      </c>
      <c r="F134" s="9">
        <v>420</v>
      </c>
      <c r="G134" s="9">
        <v>0</v>
      </c>
      <c r="H134" s="9">
        <f t="shared" si="4"/>
        <v>28710</v>
      </c>
      <c r="I134" s="10">
        <f t="shared" si="5"/>
        <v>15790.500000000002</v>
      </c>
    </row>
    <row r="135" spans="1:9" s="4" customFormat="1" ht="24.9" customHeight="1" x14ac:dyDescent="0.3">
      <c r="A135" s="5">
        <v>101091001</v>
      </c>
      <c r="B135" s="6" t="s">
        <v>144</v>
      </c>
      <c r="C135" s="7" t="s">
        <v>13</v>
      </c>
      <c r="D135" s="8">
        <v>3.8300000000000001E-2</v>
      </c>
      <c r="E135" s="9">
        <v>9360090</v>
      </c>
      <c r="F135" s="9">
        <v>4030710</v>
      </c>
      <c r="G135" s="9">
        <v>1328640</v>
      </c>
      <c r="H135" s="9">
        <f t="shared" si="4"/>
        <v>14719440</v>
      </c>
      <c r="I135" s="10">
        <f t="shared" si="5"/>
        <v>563754.55200000003</v>
      </c>
    </row>
    <row r="136" spans="1:9" s="4" customFormat="1" ht="24.9" customHeight="1" x14ac:dyDescent="0.3">
      <c r="A136" s="5">
        <v>101091401</v>
      </c>
      <c r="B136" s="6" t="s">
        <v>145</v>
      </c>
      <c r="C136" s="7" t="s">
        <v>13</v>
      </c>
      <c r="D136" s="8">
        <v>0.17</v>
      </c>
      <c r="E136" s="9">
        <v>607824</v>
      </c>
      <c r="F136" s="9">
        <v>39350</v>
      </c>
      <c r="G136" s="9">
        <v>53886</v>
      </c>
      <c r="H136" s="9">
        <f t="shared" si="4"/>
        <v>701060</v>
      </c>
      <c r="I136" s="10">
        <f t="shared" si="5"/>
        <v>119180.20000000001</v>
      </c>
    </row>
    <row r="137" spans="1:9" s="4" customFormat="1" ht="24.9" customHeight="1" x14ac:dyDescent="0.3">
      <c r="A137" s="5">
        <v>101091601</v>
      </c>
      <c r="B137" s="6" t="s">
        <v>146</v>
      </c>
      <c r="C137" s="7" t="s">
        <v>11</v>
      </c>
      <c r="D137" s="8">
        <v>3</v>
      </c>
      <c r="E137" s="9">
        <v>0</v>
      </c>
      <c r="F137" s="9">
        <v>0</v>
      </c>
      <c r="G137" s="9">
        <v>0</v>
      </c>
      <c r="H137" s="9">
        <f t="shared" si="4"/>
        <v>0</v>
      </c>
      <c r="I137" s="10">
        <f t="shared" si="5"/>
        <v>0</v>
      </c>
    </row>
    <row r="138" spans="1:9" s="4" customFormat="1" ht="24.9" customHeight="1" x14ac:dyDescent="0.3">
      <c r="A138" s="5">
        <v>101092001</v>
      </c>
      <c r="B138" s="6" t="s">
        <v>147</v>
      </c>
      <c r="C138" s="7" t="s">
        <v>11</v>
      </c>
      <c r="D138" s="8">
        <v>1.1299999999999999</v>
      </c>
      <c r="E138" s="9">
        <v>12210</v>
      </c>
      <c r="F138" s="9">
        <v>720</v>
      </c>
      <c r="G138" s="9">
        <v>810</v>
      </c>
      <c r="H138" s="9">
        <f t="shared" si="4"/>
        <v>13740</v>
      </c>
      <c r="I138" s="10">
        <f t="shared" si="5"/>
        <v>15526.199999999999</v>
      </c>
    </row>
    <row r="139" spans="1:9" s="4" customFormat="1" ht="24.9" customHeight="1" x14ac:dyDescent="0.3">
      <c r="A139" s="5">
        <v>101092101</v>
      </c>
      <c r="B139" s="6" t="s">
        <v>148</v>
      </c>
      <c r="C139" s="7" t="s">
        <v>11</v>
      </c>
      <c r="D139" s="8">
        <v>0.06</v>
      </c>
      <c r="E139" s="9">
        <v>0</v>
      </c>
      <c r="F139" s="9">
        <v>0</v>
      </c>
      <c r="G139" s="9">
        <v>0</v>
      </c>
      <c r="H139" s="9">
        <f t="shared" si="4"/>
        <v>0</v>
      </c>
      <c r="I139" s="10">
        <f t="shared" si="5"/>
        <v>0</v>
      </c>
    </row>
    <row r="140" spans="1:9" s="4" customFormat="1" ht="24.9" customHeight="1" x14ac:dyDescent="0.3">
      <c r="A140" s="5">
        <v>101092301</v>
      </c>
      <c r="B140" s="6" t="s">
        <v>149</v>
      </c>
      <c r="C140" s="7" t="s">
        <v>11</v>
      </c>
      <c r="D140" s="8">
        <v>3</v>
      </c>
      <c r="E140" s="9">
        <v>0</v>
      </c>
      <c r="F140" s="9">
        <v>0</v>
      </c>
      <c r="G140" s="9">
        <v>0</v>
      </c>
      <c r="H140" s="9">
        <f t="shared" si="4"/>
        <v>0</v>
      </c>
      <c r="I140" s="10">
        <f t="shared" si="5"/>
        <v>0</v>
      </c>
    </row>
    <row r="141" spans="1:9" s="4" customFormat="1" ht="24.9" customHeight="1" x14ac:dyDescent="0.3">
      <c r="A141" s="5">
        <v>101092801</v>
      </c>
      <c r="B141" s="6" t="s">
        <v>150</v>
      </c>
      <c r="C141" s="7" t="s">
        <v>13</v>
      </c>
      <c r="D141" s="8">
        <v>0.19</v>
      </c>
      <c r="E141" s="9">
        <v>66752</v>
      </c>
      <c r="F141" s="9">
        <v>15200</v>
      </c>
      <c r="G141" s="9">
        <v>80</v>
      </c>
      <c r="H141" s="9">
        <f t="shared" si="4"/>
        <v>82032</v>
      </c>
      <c r="I141" s="10">
        <f t="shared" si="5"/>
        <v>15586.08</v>
      </c>
    </row>
    <row r="142" spans="1:9" s="4" customFormat="1" ht="24.9" customHeight="1" x14ac:dyDescent="0.3">
      <c r="A142" s="5">
        <v>101092901</v>
      </c>
      <c r="B142" s="6" t="s">
        <v>151</v>
      </c>
      <c r="C142" s="7" t="s">
        <v>13</v>
      </c>
      <c r="D142" s="8">
        <v>13.2</v>
      </c>
      <c r="E142" s="9">
        <v>0</v>
      </c>
      <c r="F142" s="9">
        <v>147420</v>
      </c>
      <c r="G142" s="9">
        <v>0</v>
      </c>
      <c r="H142" s="9">
        <f t="shared" si="4"/>
        <v>147420</v>
      </c>
      <c r="I142" s="10">
        <f t="shared" si="5"/>
        <v>1945944</v>
      </c>
    </row>
    <row r="143" spans="1:9" s="4" customFormat="1" ht="24.9" customHeight="1" x14ac:dyDescent="0.3">
      <c r="A143" s="5">
        <v>101093001</v>
      </c>
      <c r="B143" s="6" t="s">
        <v>152</v>
      </c>
      <c r="C143" s="7" t="s">
        <v>11</v>
      </c>
      <c r="D143" s="8">
        <v>0.33</v>
      </c>
      <c r="E143" s="9">
        <v>14520</v>
      </c>
      <c r="F143" s="9">
        <v>7200</v>
      </c>
      <c r="G143" s="9">
        <v>140</v>
      </c>
      <c r="H143" s="9">
        <f t="shared" si="4"/>
        <v>21860</v>
      </c>
      <c r="I143" s="10">
        <f t="shared" si="5"/>
        <v>7213.8</v>
      </c>
    </row>
    <row r="144" spans="1:9" s="4" customFormat="1" ht="24.9" customHeight="1" x14ac:dyDescent="0.3">
      <c r="A144" s="5">
        <v>101093301</v>
      </c>
      <c r="B144" s="6" t="s">
        <v>153</v>
      </c>
      <c r="C144" s="7" t="s">
        <v>13</v>
      </c>
      <c r="D144" s="8">
        <v>5.4699999999999999E-2</v>
      </c>
      <c r="E144" s="9">
        <v>3211800</v>
      </c>
      <c r="F144" s="9">
        <v>0</v>
      </c>
      <c r="G144" s="9">
        <v>11000</v>
      </c>
      <c r="H144" s="9">
        <f t="shared" si="4"/>
        <v>3222800</v>
      </c>
      <c r="I144" s="10">
        <f t="shared" si="5"/>
        <v>176287.16</v>
      </c>
    </row>
    <row r="145" spans="1:9" s="4" customFormat="1" ht="24.9" customHeight="1" x14ac:dyDescent="0.3">
      <c r="A145" s="5">
        <v>101093401</v>
      </c>
      <c r="B145" s="6" t="s">
        <v>154</v>
      </c>
      <c r="C145" s="7" t="s">
        <v>13</v>
      </c>
      <c r="D145" s="8">
        <v>7.5999999999999998E-2</v>
      </c>
      <c r="E145" s="9">
        <v>33083660</v>
      </c>
      <c r="F145" s="9">
        <v>327900</v>
      </c>
      <c r="G145" s="9">
        <v>943800</v>
      </c>
      <c r="H145" s="9">
        <f t="shared" si="4"/>
        <v>34355360</v>
      </c>
      <c r="I145" s="10">
        <f t="shared" si="5"/>
        <v>2611007.36</v>
      </c>
    </row>
    <row r="146" spans="1:9" s="4" customFormat="1" ht="24.9" customHeight="1" x14ac:dyDescent="0.3">
      <c r="A146" s="5">
        <v>101093501</v>
      </c>
      <c r="B146" s="6" t="s">
        <v>155</v>
      </c>
      <c r="C146" s="7" t="s">
        <v>11</v>
      </c>
      <c r="D146" s="8">
        <v>14.54</v>
      </c>
      <c r="E146" s="9">
        <v>8030</v>
      </c>
      <c r="F146" s="9">
        <v>0</v>
      </c>
      <c r="G146" s="9">
        <v>270</v>
      </c>
      <c r="H146" s="9">
        <f t="shared" si="4"/>
        <v>8300</v>
      </c>
      <c r="I146" s="10">
        <f t="shared" si="5"/>
        <v>120682</v>
      </c>
    </row>
    <row r="147" spans="1:9" s="4" customFormat="1" ht="24.9" customHeight="1" x14ac:dyDescent="0.3">
      <c r="A147" s="5">
        <v>101093601</v>
      </c>
      <c r="B147" s="6" t="s">
        <v>156</v>
      </c>
      <c r="C147" s="7" t="s">
        <v>13</v>
      </c>
      <c r="D147" s="8">
        <v>0.39</v>
      </c>
      <c r="E147" s="9">
        <v>35580</v>
      </c>
      <c r="F147" s="9">
        <v>6000</v>
      </c>
      <c r="G147" s="9">
        <v>0</v>
      </c>
      <c r="H147" s="9">
        <f t="shared" si="4"/>
        <v>41580</v>
      </c>
      <c r="I147" s="10">
        <f t="shared" si="5"/>
        <v>16216.2</v>
      </c>
    </row>
    <row r="148" spans="1:9" s="4" customFormat="1" ht="24.9" customHeight="1" x14ac:dyDescent="0.3">
      <c r="A148" s="5">
        <v>101093801</v>
      </c>
      <c r="B148" s="6" t="s">
        <v>157</v>
      </c>
      <c r="C148" s="7" t="s">
        <v>13</v>
      </c>
      <c r="D148" s="8">
        <v>0.35</v>
      </c>
      <c r="E148" s="9">
        <v>5706</v>
      </c>
      <c r="F148" s="9">
        <v>43950</v>
      </c>
      <c r="G148" s="9">
        <v>16860</v>
      </c>
      <c r="H148" s="9">
        <f t="shared" si="4"/>
        <v>66516</v>
      </c>
      <c r="I148" s="10">
        <f t="shared" si="5"/>
        <v>23280.6</v>
      </c>
    </row>
    <row r="149" spans="1:9" s="4" customFormat="1" ht="24.9" customHeight="1" x14ac:dyDescent="0.3">
      <c r="A149" s="5">
        <v>101094001</v>
      </c>
      <c r="B149" s="6" t="s">
        <v>158</v>
      </c>
      <c r="C149" s="7" t="s">
        <v>13</v>
      </c>
      <c r="D149" s="8">
        <v>9.41</v>
      </c>
      <c r="E149" s="9">
        <v>140340</v>
      </c>
      <c r="F149" s="9">
        <v>600</v>
      </c>
      <c r="G149" s="9">
        <v>400</v>
      </c>
      <c r="H149" s="9">
        <f t="shared" si="4"/>
        <v>141340</v>
      </c>
      <c r="I149" s="10">
        <f t="shared" si="5"/>
        <v>1330009.3999999999</v>
      </c>
    </row>
    <row r="150" spans="1:9" s="4" customFormat="1" ht="24.9" customHeight="1" x14ac:dyDescent="0.3">
      <c r="A150" s="5">
        <v>101094101</v>
      </c>
      <c r="B150" s="6" t="s">
        <v>159</v>
      </c>
      <c r="C150" s="7" t="s">
        <v>13</v>
      </c>
      <c r="D150" s="8">
        <v>3.76</v>
      </c>
      <c r="E150" s="9">
        <v>408000</v>
      </c>
      <c r="F150" s="9">
        <v>44800</v>
      </c>
      <c r="G150" s="9">
        <v>26400</v>
      </c>
      <c r="H150" s="9">
        <f t="shared" si="4"/>
        <v>479200</v>
      </c>
      <c r="I150" s="10">
        <f t="shared" si="5"/>
        <v>1801792</v>
      </c>
    </row>
    <row r="151" spans="1:9" s="4" customFormat="1" ht="24.9" customHeight="1" x14ac:dyDescent="0.3">
      <c r="A151" s="5">
        <v>101094201</v>
      </c>
      <c r="B151" s="6" t="s">
        <v>160</v>
      </c>
      <c r="C151" s="7" t="s">
        <v>13</v>
      </c>
      <c r="D151" s="8">
        <v>1.0900000000000001</v>
      </c>
      <c r="E151" s="9">
        <v>24300</v>
      </c>
      <c r="F151" s="9">
        <v>300</v>
      </c>
      <c r="G151" s="9">
        <v>0</v>
      </c>
      <c r="H151" s="9">
        <f t="shared" si="4"/>
        <v>24600</v>
      </c>
      <c r="I151" s="10">
        <f t="shared" si="5"/>
        <v>26814.000000000004</v>
      </c>
    </row>
    <row r="152" spans="1:9" s="4" customFormat="1" ht="24.9" customHeight="1" x14ac:dyDescent="0.3">
      <c r="A152" s="5">
        <v>101094301</v>
      </c>
      <c r="B152" s="6" t="s">
        <v>161</v>
      </c>
      <c r="C152" s="7" t="s">
        <v>13</v>
      </c>
      <c r="D152" s="8">
        <v>9.9199999999999997E-2</v>
      </c>
      <c r="E152" s="9">
        <v>222300</v>
      </c>
      <c r="F152" s="9">
        <v>110340</v>
      </c>
      <c r="G152" s="9">
        <v>3600</v>
      </c>
      <c r="H152" s="9">
        <f t="shared" si="4"/>
        <v>336240</v>
      </c>
      <c r="I152" s="10">
        <f t="shared" si="5"/>
        <v>33355.008000000002</v>
      </c>
    </row>
    <row r="153" spans="1:9" s="4" customFormat="1" ht="24.9" customHeight="1" x14ac:dyDescent="0.3">
      <c r="A153" s="5">
        <v>101094501</v>
      </c>
      <c r="B153" s="6" t="s">
        <v>162</v>
      </c>
      <c r="C153" s="7" t="s">
        <v>13</v>
      </c>
      <c r="D153" s="8">
        <v>14.26</v>
      </c>
      <c r="E153" s="9">
        <v>0</v>
      </c>
      <c r="F153" s="9">
        <v>0</v>
      </c>
      <c r="G153" s="9">
        <v>0</v>
      </c>
      <c r="H153" s="9">
        <f t="shared" si="4"/>
        <v>0</v>
      </c>
      <c r="I153" s="10">
        <f t="shared" si="5"/>
        <v>0</v>
      </c>
    </row>
    <row r="154" spans="1:9" s="4" customFormat="1" ht="24.9" customHeight="1" x14ac:dyDescent="0.3">
      <c r="A154" s="5">
        <v>101094701</v>
      </c>
      <c r="B154" s="6" t="s">
        <v>163</v>
      </c>
      <c r="C154" s="7" t="s">
        <v>13</v>
      </c>
      <c r="D154" s="8">
        <v>5.49</v>
      </c>
      <c r="E154" s="9">
        <v>106590</v>
      </c>
      <c r="F154" s="9">
        <v>16410</v>
      </c>
      <c r="G154" s="9">
        <v>8040</v>
      </c>
      <c r="H154" s="9">
        <f t="shared" si="4"/>
        <v>131040</v>
      </c>
      <c r="I154" s="10">
        <f t="shared" si="5"/>
        <v>719409.6</v>
      </c>
    </row>
    <row r="155" spans="1:9" s="4" customFormat="1" ht="24.9" customHeight="1" x14ac:dyDescent="0.3">
      <c r="A155" s="5">
        <v>101095601</v>
      </c>
      <c r="B155" s="6" t="s">
        <v>164</v>
      </c>
      <c r="C155" s="7" t="s">
        <v>11</v>
      </c>
      <c r="D155" s="8">
        <v>11.03</v>
      </c>
      <c r="E155" s="9">
        <v>1680</v>
      </c>
      <c r="F155" s="9">
        <v>0</v>
      </c>
      <c r="G155" s="9">
        <v>0</v>
      </c>
      <c r="H155" s="9">
        <f t="shared" si="4"/>
        <v>1680</v>
      </c>
      <c r="I155" s="10">
        <f t="shared" si="5"/>
        <v>18530.399999999998</v>
      </c>
    </row>
    <row r="156" spans="1:9" s="4" customFormat="1" ht="24.9" customHeight="1" x14ac:dyDescent="0.3">
      <c r="A156" s="5">
        <v>101095701</v>
      </c>
      <c r="B156" s="6" t="s">
        <v>165</v>
      </c>
      <c r="C156" s="7" t="s">
        <v>13</v>
      </c>
      <c r="D156" s="8">
        <v>18.13</v>
      </c>
      <c r="E156" s="9">
        <v>672</v>
      </c>
      <c r="F156" s="9">
        <v>0</v>
      </c>
      <c r="G156" s="9">
        <v>0</v>
      </c>
      <c r="H156" s="9">
        <f t="shared" si="4"/>
        <v>672</v>
      </c>
      <c r="I156" s="10">
        <f t="shared" si="5"/>
        <v>12183.359999999999</v>
      </c>
    </row>
    <row r="157" spans="1:9" s="4" customFormat="1" ht="24.9" customHeight="1" x14ac:dyDescent="0.3">
      <c r="A157" s="5">
        <v>101095801</v>
      </c>
      <c r="B157" s="6" t="s">
        <v>166</v>
      </c>
      <c r="C157" s="7" t="s">
        <v>13</v>
      </c>
      <c r="D157" s="8">
        <v>19.13</v>
      </c>
      <c r="E157" s="9">
        <v>88096</v>
      </c>
      <c r="F157" s="9">
        <v>3120</v>
      </c>
      <c r="G157" s="9">
        <v>360</v>
      </c>
      <c r="H157" s="9">
        <f t="shared" si="4"/>
        <v>91576</v>
      </c>
      <c r="I157" s="10">
        <f t="shared" si="5"/>
        <v>1751848.88</v>
      </c>
    </row>
    <row r="158" spans="1:9" s="4" customFormat="1" ht="24.9" customHeight="1" x14ac:dyDescent="0.3">
      <c r="A158" s="5">
        <v>101096001</v>
      </c>
      <c r="B158" s="6" t="s">
        <v>167</v>
      </c>
      <c r="C158" s="7" t="s">
        <v>13</v>
      </c>
      <c r="D158" s="8">
        <v>42</v>
      </c>
      <c r="E158" s="9">
        <v>214704</v>
      </c>
      <c r="F158" s="9">
        <v>13440</v>
      </c>
      <c r="G158" s="9">
        <v>5152</v>
      </c>
      <c r="H158" s="9">
        <f t="shared" si="4"/>
        <v>233296</v>
      </c>
      <c r="I158" s="10">
        <f t="shared" si="5"/>
        <v>9798432</v>
      </c>
    </row>
    <row r="159" spans="1:9" s="4" customFormat="1" ht="24.9" customHeight="1" x14ac:dyDescent="0.3">
      <c r="A159" s="5">
        <v>101096101</v>
      </c>
      <c r="B159" s="6" t="s">
        <v>168</v>
      </c>
      <c r="C159" s="7" t="s">
        <v>13</v>
      </c>
      <c r="D159" s="8">
        <v>24.9</v>
      </c>
      <c r="E159" s="9">
        <v>7020</v>
      </c>
      <c r="F159" s="9">
        <v>0</v>
      </c>
      <c r="G159" s="9">
        <v>0</v>
      </c>
      <c r="H159" s="9">
        <f t="shared" si="4"/>
        <v>7020</v>
      </c>
      <c r="I159" s="10">
        <f t="shared" si="5"/>
        <v>174798</v>
      </c>
    </row>
    <row r="160" spans="1:9" s="4" customFormat="1" ht="24.9" customHeight="1" x14ac:dyDescent="0.3">
      <c r="A160" s="5">
        <v>101096201</v>
      </c>
      <c r="B160" s="6" t="s">
        <v>169</v>
      </c>
      <c r="C160" s="7" t="s">
        <v>13</v>
      </c>
      <c r="D160" s="8">
        <v>0.26</v>
      </c>
      <c r="E160" s="9">
        <v>3649890</v>
      </c>
      <c r="F160" s="9">
        <v>29220</v>
      </c>
      <c r="G160" s="9">
        <v>11070</v>
      </c>
      <c r="H160" s="9">
        <f t="shared" si="4"/>
        <v>3690180</v>
      </c>
      <c r="I160" s="10">
        <f t="shared" si="5"/>
        <v>959446.8</v>
      </c>
    </row>
    <row r="161" spans="1:9" s="4" customFormat="1" ht="24.9" customHeight="1" x14ac:dyDescent="0.3">
      <c r="A161" s="5">
        <v>101096301</v>
      </c>
      <c r="B161" s="6" t="s">
        <v>170</v>
      </c>
      <c r="C161" s="7" t="s">
        <v>13</v>
      </c>
      <c r="D161" s="8">
        <v>0.48</v>
      </c>
      <c r="E161" s="9">
        <v>20880600</v>
      </c>
      <c r="F161" s="9">
        <v>826710</v>
      </c>
      <c r="G161" s="9">
        <v>1523730</v>
      </c>
      <c r="H161" s="9">
        <f t="shared" si="4"/>
        <v>23231040</v>
      </c>
      <c r="I161" s="10">
        <f t="shared" si="5"/>
        <v>11150899.199999999</v>
      </c>
    </row>
    <row r="162" spans="1:9" s="4" customFormat="1" ht="24.9" customHeight="1" x14ac:dyDescent="0.3">
      <c r="A162" s="5">
        <v>101096401</v>
      </c>
      <c r="B162" s="6" t="s">
        <v>171</v>
      </c>
      <c r="C162" s="7" t="s">
        <v>11</v>
      </c>
      <c r="D162" s="8">
        <v>0.72</v>
      </c>
      <c r="E162" s="9">
        <v>0</v>
      </c>
      <c r="F162" s="9">
        <v>0</v>
      </c>
      <c r="G162" s="9">
        <v>0</v>
      </c>
      <c r="H162" s="9">
        <f t="shared" si="4"/>
        <v>0</v>
      </c>
      <c r="I162" s="10">
        <f t="shared" si="5"/>
        <v>0</v>
      </c>
    </row>
    <row r="163" spans="1:9" s="4" customFormat="1" ht="24.9" customHeight="1" x14ac:dyDescent="0.3">
      <c r="A163" s="5">
        <v>101096501</v>
      </c>
      <c r="B163" s="6" t="s">
        <v>172</v>
      </c>
      <c r="C163" s="7" t="s">
        <v>13</v>
      </c>
      <c r="D163" s="8">
        <v>0.09</v>
      </c>
      <c r="E163" s="9">
        <v>218800</v>
      </c>
      <c r="F163" s="9">
        <v>81000</v>
      </c>
      <c r="G163" s="9">
        <v>168000</v>
      </c>
      <c r="H163" s="9">
        <f t="shared" si="4"/>
        <v>467800</v>
      </c>
      <c r="I163" s="10">
        <f t="shared" si="5"/>
        <v>42102</v>
      </c>
    </row>
    <row r="164" spans="1:9" s="4" customFormat="1" ht="24.9" customHeight="1" x14ac:dyDescent="0.3">
      <c r="A164" s="5">
        <v>101096601</v>
      </c>
      <c r="B164" s="6" t="s">
        <v>173</v>
      </c>
      <c r="C164" s="7" t="s">
        <v>13</v>
      </c>
      <c r="D164" s="8">
        <v>0.44</v>
      </c>
      <c r="E164" s="9">
        <v>50136</v>
      </c>
      <c r="F164" s="9">
        <v>9120</v>
      </c>
      <c r="G164" s="9">
        <v>5256</v>
      </c>
      <c r="H164" s="9">
        <f t="shared" si="4"/>
        <v>64512</v>
      </c>
      <c r="I164" s="10">
        <f t="shared" si="5"/>
        <v>28385.279999999999</v>
      </c>
    </row>
    <row r="165" spans="1:9" s="4" customFormat="1" ht="24.9" customHeight="1" x14ac:dyDescent="0.3">
      <c r="A165" s="5">
        <v>101096801</v>
      </c>
      <c r="B165" s="6" t="s">
        <v>174</v>
      </c>
      <c r="C165" s="7" t="s">
        <v>13</v>
      </c>
      <c r="D165" s="8">
        <v>0.46700000000000003</v>
      </c>
      <c r="E165" s="9">
        <v>74700</v>
      </c>
      <c r="F165" s="9">
        <v>0</v>
      </c>
      <c r="G165" s="9">
        <v>0</v>
      </c>
      <c r="H165" s="9">
        <f t="shared" si="4"/>
        <v>74700</v>
      </c>
      <c r="I165" s="10">
        <f t="shared" si="5"/>
        <v>34884.9</v>
      </c>
    </row>
    <row r="166" spans="1:9" s="4" customFormat="1" ht="24.9" customHeight="1" x14ac:dyDescent="0.3">
      <c r="A166" s="5">
        <v>101096901</v>
      </c>
      <c r="B166" s="6" t="s">
        <v>175</v>
      </c>
      <c r="C166" s="7" t="s">
        <v>13</v>
      </c>
      <c r="D166" s="8">
        <v>6.52</v>
      </c>
      <c r="E166" s="9">
        <v>184860</v>
      </c>
      <c r="F166" s="9">
        <v>480</v>
      </c>
      <c r="G166" s="9">
        <v>4560</v>
      </c>
      <c r="H166" s="9">
        <f t="shared" si="4"/>
        <v>189900</v>
      </c>
      <c r="I166" s="10">
        <f t="shared" si="5"/>
        <v>1238148</v>
      </c>
    </row>
    <row r="167" spans="1:9" s="4" customFormat="1" ht="24.9" customHeight="1" x14ac:dyDescent="0.3">
      <c r="A167" s="5">
        <v>101097001</v>
      </c>
      <c r="B167" s="6" t="s">
        <v>176</v>
      </c>
      <c r="C167" s="7" t="s">
        <v>13</v>
      </c>
      <c r="D167" s="8">
        <v>0.25</v>
      </c>
      <c r="E167" s="9">
        <v>0</v>
      </c>
      <c r="F167" s="9">
        <v>0</v>
      </c>
      <c r="G167" s="9">
        <v>19080</v>
      </c>
      <c r="H167" s="9">
        <f t="shared" si="4"/>
        <v>19080</v>
      </c>
      <c r="I167" s="10">
        <f t="shared" si="5"/>
        <v>4770</v>
      </c>
    </row>
    <row r="168" spans="1:9" s="4" customFormat="1" ht="24.9" customHeight="1" x14ac:dyDescent="0.3">
      <c r="A168" s="5">
        <v>101097101</v>
      </c>
      <c r="B168" s="6" t="s">
        <v>177</v>
      </c>
      <c r="C168" s="7" t="s">
        <v>13</v>
      </c>
      <c r="D168" s="8">
        <v>0.6</v>
      </c>
      <c r="E168" s="9">
        <v>466560</v>
      </c>
      <c r="F168" s="9">
        <v>96120</v>
      </c>
      <c r="G168" s="9">
        <v>48060</v>
      </c>
      <c r="H168" s="9">
        <f t="shared" si="4"/>
        <v>610740</v>
      </c>
      <c r="I168" s="10">
        <f t="shared" si="5"/>
        <v>366444</v>
      </c>
    </row>
    <row r="169" spans="1:9" s="4" customFormat="1" ht="24.9" customHeight="1" x14ac:dyDescent="0.3">
      <c r="A169" s="5">
        <v>101097201</v>
      </c>
      <c r="B169" s="6" t="s">
        <v>178</v>
      </c>
      <c r="C169" s="7" t="s">
        <v>13</v>
      </c>
      <c r="D169" s="8">
        <v>2</v>
      </c>
      <c r="E169" s="9">
        <v>31120</v>
      </c>
      <c r="F169" s="9">
        <v>11520</v>
      </c>
      <c r="G169" s="9">
        <v>12810</v>
      </c>
      <c r="H169" s="9">
        <f t="shared" si="4"/>
        <v>55450</v>
      </c>
      <c r="I169" s="10">
        <f t="shared" si="5"/>
        <v>110900</v>
      </c>
    </row>
    <row r="170" spans="1:9" s="4" customFormat="1" ht="24.9" customHeight="1" x14ac:dyDescent="0.3">
      <c r="A170" s="5">
        <v>101097301</v>
      </c>
      <c r="B170" s="6" t="s">
        <v>179</v>
      </c>
      <c r="C170" s="7" t="s">
        <v>13</v>
      </c>
      <c r="D170" s="8">
        <v>3.18</v>
      </c>
      <c r="E170" s="9">
        <v>7890</v>
      </c>
      <c r="F170" s="9">
        <v>16560</v>
      </c>
      <c r="G170" s="9">
        <v>1650</v>
      </c>
      <c r="H170" s="9">
        <f t="shared" si="4"/>
        <v>26100</v>
      </c>
      <c r="I170" s="10">
        <f t="shared" si="5"/>
        <v>82998</v>
      </c>
    </row>
    <row r="171" spans="1:9" s="4" customFormat="1" ht="24.9" customHeight="1" x14ac:dyDescent="0.3">
      <c r="A171" s="5">
        <v>101097401</v>
      </c>
      <c r="B171" s="6" t="s">
        <v>180</v>
      </c>
      <c r="C171" s="7" t="s">
        <v>11</v>
      </c>
      <c r="D171" s="8">
        <v>31</v>
      </c>
      <c r="E171" s="9">
        <v>0</v>
      </c>
      <c r="F171" s="9">
        <v>0</v>
      </c>
      <c r="G171" s="9">
        <v>0</v>
      </c>
      <c r="H171" s="9">
        <f t="shared" si="4"/>
        <v>0</v>
      </c>
      <c r="I171" s="10">
        <f t="shared" si="5"/>
        <v>0</v>
      </c>
    </row>
    <row r="172" spans="1:9" s="4" customFormat="1" ht="24.9" customHeight="1" x14ac:dyDescent="0.3">
      <c r="A172" s="5">
        <v>101097501</v>
      </c>
      <c r="B172" s="6" t="s">
        <v>181</v>
      </c>
      <c r="C172" s="7" t="s">
        <v>11</v>
      </c>
      <c r="D172" s="8">
        <v>0.76</v>
      </c>
      <c r="E172" s="9">
        <v>0</v>
      </c>
      <c r="F172" s="9">
        <v>0</v>
      </c>
      <c r="G172" s="9">
        <v>0</v>
      </c>
      <c r="H172" s="9">
        <f t="shared" si="4"/>
        <v>0</v>
      </c>
      <c r="I172" s="10">
        <f t="shared" si="5"/>
        <v>0</v>
      </c>
    </row>
    <row r="173" spans="1:9" s="4" customFormat="1" ht="24.9" customHeight="1" x14ac:dyDescent="0.3">
      <c r="A173" s="5">
        <v>101097601</v>
      </c>
      <c r="B173" s="6" t="s">
        <v>182</v>
      </c>
      <c r="C173" s="7" t="s">
        <v>11</v>
      </c>
      <c r="D173" s="8">
        <v>1.85</v>
      </c>
      <c r="E173" s="9">
        <v>0</v>
      </c>
      <c r="F173" s="9">
        <v>0</v>
      </c>
      <c r="G173" s="9">
        <v>0</v>
      </c>
      <c r="H173" s="9">
        <f t="shared" si="4"/>
        <v>0</v>
      </c>
      <c r="I173" s="10">
        <f t="shared" si="5"/>
        <v>0</v>
      </c>
    </row>
    <row r="174" spans="1:9" s="4" customFormat="1" ht="24.9" customHeight="1" x14ac:dyDescent="0.3">
      <c r="A174" s="5">
        <v>101097701</v>
      </c>
      <c r="B174" s="6" t="s">
        <v>183</v>
      </c>
      <c r="C174" s="7" t="s">
        <v>13</v>
      </c>
      <c r="D174" s="8">
        <v>0.79</v>
      </c>
      <c r="E174" s="9">
        <v>85660</v>
      </c>
      <c r="F174" s="9">
        <v>17660</v>
      </c>
      <c r="G174" s="9">
        <v>500</v>
      </c>
      <c r="H174" s="9">
        <f t="shared" si="4"/>
        <v>103820</v>
      </c>
      <c r="I174" s="10">
        <f t="shared" si="5"/>
        <v>82017.8</v>
      </c>
    </row>
    <row r="175" spans="1:9" s="4" customFormat="1" ht="24.9" customHeight="1" x14ac:dyDescent="0.3">
      <c r="A175" s="5">
        <v>101097801</v>
      </c>
      <c r="B175" s="6" t="s">
        <v>184</v>
      </c>
      <c r="C175" s="7" t="s">
        <v>13</v>
      </c>
      <c r="D175" s="8">
        <v>0.55000000000000004</v>
      </c>
      <c r="E175" s="9">
        <v>930</v>
      </c>
      <c r="F175" s="9">
        <v>0</v>
      </c>
      <c r="G175" s="9">
        <v>0</v>
      </c>
      <c r="H175" s="9">
        <f t="shared" si="4"/>
        <v>930</v>
      </c>
      <c r="I175" s="10">
        <f t="shared" si="5"/>
        <v>511.50000000000006</v>
      </c>
    </row>
    <row r="176" spans="1:9" s="4" customFormat="1" ht="24.9" customHeight="1" x14ac:dyDescent="0.3">
      <c r="A176" s="5">
        <v>101097901</v>
      </c>
      <c r="B176" s="6" t="s">
        <v>185</v>
      </c>
      <c r="C176" s="7" t="s">
        <v>13</v>
      </c>
      <c r="D176" s="8">
        <v>0.65</v>
      </c>
      <c r="E176" s="9">
        <v>55200</v>
      </c>
      <c r="F176" s="9">
        <v>0</v>
      </c>
      <c r="G176" s="9">
        <v>0</v>
      </c>
      <c r="H176" s="9">
        <f t="shared" si="4"/>
        <v>55200</v>
      </c>
      <c r="I176" s="10">
        <f t="shared" si="5"/>
        <v>35880</v>
      </c>
    </row>
    <row r="177" spans="1:9" s="4" customFormat="1" ht="24.9" customHeight="1" x14ac:dyDescent="0.3">
      <c r="A177" s="5">
        <v>101098001</v>
      </c>
      <c r="B177" s="6" t="s">
        <v>186</v>
      </c>
      <c r="C177" s="7" t="s">
        <v>11</v>
      </c>
      <c r="D177" s="8">
        <v>1.67</v>
      </c>
      <c r="E177" s="9">
        <v>880</v>
      </c>
      <c r="F177" s="9">
        <v>480</v>
      </c>
      <c r="G177" s="9">
        <v>0</v>
      </c>
      <c r="H177" s="9">
        <f t="shared" si="4"/>
        <v>1360</v>
      </c>
      <c r="I177" s="10">
        <f t="shared" si="5"/>
        <v>2271.1999999999998</v>
      </c>
    </row>
    <row r="178" spans="1:9" s="4" customFormat="1" ht="24.9" customHeight="1" x14ac:dyDescent="0.3">
      <c r="A178" s="5">
        <v>101098901</v>
      </c>
      <c r="B178" s="6" t="s">
        <v>187</v>
      </c>
      <c r="C178" s="7" t="s">
        <v>13</v>
      </c>
      <c r="D178" s="8">
        <v>39.5</v>
      </c>
      <c r="E178" s="9">
        <v>15568</v>
      </c>
      <c r="F178" s="9">
        <v>9492</v>
      </c>
      <c r="G178" s="9">
        <v>2128</v>
      </c>
      <c r="H178" s="9">
        <f t="shared" si="4"/>
        <v>27188</v>
      </c>
      <c r="I178" s="10">
        <f t="shared" si="5"/>
        <v>1073926</v>
      </c>
    </row>
    <row r="179" spans="1:9" s="4" customFormat="1" ht="24.9" customHeight="1" x14ac:dyDescent="0.3">
      <c r="A179" s="5">
        <v>101099501</v>
      </c>
      <c r="B179" s="6" t="s">
        <v>188</v>
      </c>
      <c r="C179" s="7" t="s">
        <v>13</v>
      </c>
      <c r="D179" s="8">
        <v>5.7</v>
      </c>
      <c r="E179" s="9">
        <v>32940</v>
      </c>
      <c r="F179" s="9">
        <v>24840</v>
      </c>
      <c r="G179" s="9">
        <v>0</v>
      </c>
      <c r="H179" s="9">
        <f t="shared" si="4"/>
        <v>57780</v>
      </c>
      <c r="I179" s="10">
        <f t="shared" si="5"/>
        <v>329346</v>
      </c>
    </row>
    <row r="180" spans="1:9" s="4" customFormat="1" ht="24.9" customHeight="1" x14ac:dyDescent="0.3">
      <c r="A180" s="5">
        <v>101099601</v>
      </c>
      <c r="B180" s="6" t="s">
        <v>189</v>
      </c>
      <c r="C180" s="7" t="s">
        <v>13</v>
      </c>
      <c r="D180" s="8">
        <v>2.2999999999999998</v>
      </c>
      <c r="E180" s="9">
        <v>15840</v>
      </c>
      <c r="F180" s="9">
        <v>0</v>
      </c>
      <c r="G180" s="9">
        <v>0</v>
      </c>
      <c r="H180" s="9">
        <f t="shared" si="4"/>
        <v>15840</v>
      </c>
      <c r="I180" s="10">
        <f t="shared" si="5"/>
        <v>36432</v>
      </c>
    </row>
    <row r="181" spans="1:9" s="4" customFormat="1" ht="24.9" customHeight="1" x14ac:dyDescent="0.3">
      <c r="A181" s="5">
        <v>101099901</v>
      </c>
      <c r="B181" s="6" t="s">
        <v>190</v>
      </c>
      <c r="C181" s="7" t="s">
        <v>13</v>
      </c>
      <c r="D181" s="8">
        <v>39.65</v>
      </c>
      <c r="E181" s="9">
        <v>90240</v>
      </c>
      <c r="F181" s="9">
        <v>2760</v>
      </c>
      <c r="G181" s="9">
        <v>0</v>
      </c>
      <c r="H181" s="9">
        <f t="shared" si="4"/>
        <v>93000</v>
      </c>
      <c r="I181" s="10">
        <f t="shared" si="5"/>
        <v>3687450</v>
      </c>
    </row>
    <row r="182" spans="1:9" s="4" customFormat="1" ht="24.9" customHeight="1" x14ac:dyDescent="0.3">
      <c r="A182" s="5">
        <v>101100001</v>
      </c>
      <c r="B182" s="6" t="s">
        <v>191</v>
      </c>
      <c r="C182" s="7" t="s">
        <v>13</v>
      </c>
      <c r="D182" s="8">
        <v>89</v>
      </c>
      <c r="E182" s="9">
        <v>2254</v>
      </c>
      <c r="F182" s="9">
        <v>252</v>
      </c>
      <c r="G182" s="9">
        <v>126</v>
      </c>
      <c r="H182" s="9">
        <f t="shared" si="4"/>
        <v>2632</v>
      </c>
      <c r="I182" s="10">
        <f t="shared" si="5"/>
        <v>234248</v>
      </c>
    </row>
    <row r="183" spans="1:9" s="4" customFormat="1" ht="24.9" customHeight="1" x14ac:dyDescent="0.3">
      <c r="A183" s="5">
        <v>101100101</v>
      </c>
      <c r="B183" s="6" t="s">
        <v>192</v>
      </c>
      <c r="C183" s="7" t="s">
        <v>13</v>
      </c>
      <c r="D183" s="8">
        <v>89</v>
      </c>
      <c r="E183" s="9">
        <v>4767</v>
      </c>
      <c r="F183" s="9">
        <v>0</v>
      </c>
      <c r="G183" s="9">
        <v>84</v>
      </c>
      <c r="H183" s="9">
        <f t="shared" si="4"/>
        <v>4851</v>
      </c>
      <c r="I183" s="10">
        <f t="shared" si="5"/>
        <v>431739</v>
      </c>
    </row>
    <row r="184" spans="1:9" s="4" customFormat="1" ht="24.9" customHeight="1" x14ac:dyDescent="0.3">
      <c r="A184" s="5">
        <v>101100201</v>
      </c>
      <c r="B184" s="6" t="s">
        <v>193</v>
      </c>
      <c r="C184" s="7" t="s">
        <v>11</v>
      </c>
      <c r="D184" s="8">
        <v>0.97</v>
      </c>
      <c r="E184" s="9">
        <v>0</v>
      </c>
      <c r="F184" s="9">
        <v>0</v>
      </c>
      <c r="G184" s="9">
        <v>0</v>
      </c>
      <c r="H184" s="9">
        <f t="shared" si="4"/>
        <v>0</v>
      </c>
      <c r="I184" s="10">
        <f t="shared" si="5"/>
        <v>0</v>
      </c>
    </row>
    <row r="185" spans="1:9" s="4" customFormat="1" ht="24.9" customHeight="1" x14ac:dyDescent="0.3">
      <c r="A185" s="5">
        <v>101100401</v>
      </c>
      <c r="B185" s="6" t="s">
        <v>194</v>
      </c>
      <c r="C185" s="7" t="s">
        <v>13</v>
      </c>
      <c r="D185" s="8">
        <v>1.0900000000000001</v>
      </c>
      <c r="E185" s="9">
        <v>382380</v>
      </c>
      <c r="F185" s="9">
        <v>0</v>
      </c>
      <c r="G185" s="9">
        <v>0</v>
      </c>
      <c r="H185" s="9">
        <f t="shared" si="4"/>
        <v>382380</v>
      </c>
      <c r="I185" s="10">
        <f t="shared" si="5"/>
        <v>416794.2</v>
      </c>
    </row>
    <row r="186" spans="1:9" s="4" customFormat="1" ht="24.9" customHeight="1" x14ac:dyDescent="0.3">
      <c r="A186" s="5">
        <v>101100901</v>
      </c>
      <c r="B186" s="6" t="s">
        <v>195</v>
      </c>
      <c r="C186" s="7" t="s">
        <v>13</v>
      </c>
      <c r="D186" s="8">
        <v>1.45</v>
      </c>
      <c r="E186" s="9">
        <v>828604</v>
      </c>
      <c r="F186" s="9">
        <v>644</v>
      </c>
      <c r="G186" s="9">
        <v>0</v>
      </c>
      <c r="H186" s="9">
        <f t="shared" si="4"/>
        <v>829248</v>
      </c>
      <c r="I186" s="10">
        <f t="shared" si="5"/>
        <v>1202409.5999999999</v>
      </c>
    </row>
    <row r="187" spans="1:9" s="4" customFormat="1" ht="24.9" customHeight="1" x14ac:dyDescent="0.3">
      <c r="A187" s="5">
        <v>101101001</v>
      </c>
      <c r="B187" s="6" t="s">
        <v>196</v>
      </c>
      <c r="C187" s="7" t="s">
        <v>13</v>
      </c>
      <c r="D187" s="8">
        <v>0.12</v>
      </c>
      <c r="E187" s="9">
        <v>0</v>
      </c>
      <c r="F187" s="9">
        <v>1920</v>
      </c>
      <c r="G187" s="9">
        <v>0</v>
      </c>
      <c r="H187" s="9">
        <f t="shared" si="4"/>
        <v>1920</v>
      </c>
      <c r="I187" s="10">
        <f t="shared" si="5"/>
        <v>230.39999999999998</v>
      </c>
    </row>
    <row r="188" spans="1:9" s="4" customFormat="1" ht="24.9" customHeight="1" x14ac:dyDescent="0.3">
      <c r="A188" s="5">
        <v>101101101</v>
      </c>
      <c r="B188" s="6" t="s">
        <v>197</v>
      </c>
      <c r="C188" s="7" t="s">
        <v>13</v>
      </c>
      <c r="D188" s="8">
        <v>42</v>
      </c>
      <c r="E188" s="9">
        <v>784</v>
      </c>
      <c r="F188" s="9">
        <v>0</v>
      </c>
      <c r="G188" s="9">
        <v>0</v>
      </c>
      <c r="H188" s="9">
        <f t="shared" si="4"/>
        <v>784</v>
      </c>
      <c r="I188" s="10">
        <f t="shared" si="5"/>
        <v>32928</v>
      </c>
    </row>
    <row r="189" spans="1:9" s="4" customFormat="1" ht="24.9" customHeight="1" x14ac:dyDescent="0.3">
      <c r="A189" s="5">
        <v>101101201</v>
      </c>
      <c r="B189" s="6" t="s">
        <v>198</v>
      </c>
      <c r="C189" s="7" t="s">
        <v>13</v>
      </c>
      <c r="D189" s="8">
        <v>11.22</v>
      </c>
      <c r="E189" s="9">
        <v>1920</v>
      </c>
      <c r="F189" s="9">
        <v>0</v>
      </c>
      <c r="G189" s="9">
        <v>4320</v>
      </c>
      <c r="H189" s="9">
        <f t="shared" si="4"/>
        <v>6240</v>
      </c>
      <c r="I189" s="10">
        <f t="shared" si="5"/>
        <v>70012.800000000003</v>
      </c>
    </row>
    <row r="190" spans="1:9" s="4" customFormat="1" ht="24.9" customHeight="1" x14ac:dyDescent="0.3">
      <c r="A190" s="5">
        <v>101101301</v>
      </c>
      <c r="B190" s="6" t="s">
        <v>199</v>
      </c>
      <c r="C190" s="7" t="s">
        <v>13</v>
      </c>
      <c r="D190" s="8">
        <v>1.94</v>
      </c>
      <c r="E190" s="9">
        <v>722344</v>
      </c>
      <c r="F190" s="9">
        <v>5838</v>
      </c>
      <c r="G190" s="9">
        <v>70</v>
      </c>
      <c r="H190" s="9">
        <f t="shared" si="4"/>
        <v>728252</v>
      </c>
      <c r="I190" s="10">
        <f t="shared" si="5"/>
        <v>1412808.88</v>
      </c>
    </row>
    <row r="191" spans="1:9" s="4" customFormat="1" ht="24.9" customHeight="1" x14ac:dyDescent="0.3">
      <c r="A191" s="5">
        <v>101101401</v>
      </c>
      <c r="B191" s="6" t="s">
        <v>200</v>
      </c>
      <c r="C191" s="7" t="s">
        <v>13</v>
      </c>
      <c r="D191" s="8">
        <v>1.96</v>
      </c>
      <c r="E191" s="9">
        <v>187040</v>
      </c>
      <c r="F191" s="9">
        <v>11970</v>
      </c>
      <c r="G191" s="9">
        <v>308</v>
      </c>
      <c r="H191" s="9">
        <f t="shared" si="4"/>
        <v>199318</v>
      </c>
      <c r="I191" s="10">
        <f t="shared" si="5"/>
        <v>390663.27999999997</v>
      </c>
    </row>
    <row r="192" spans="1:9" s="4" customFormat="1" ht="24.9" customHeight="1" x14ac:dyDescent="0.3">
      <c r="A192" s="5">
        <v>101104301</v>
      </c>
      <c r="B192" s="6" t="s">
        <v>201</v>
      </c>
      <c r="C192" s="7" t="s">
        <v>13</v>
      </c>
      <c r="D192" s="8">
        <v>3.97</v>
      </c>
      <c r="E192" s="9">
        <v>0</v>
      </c>
      <c r="F192" s="9">
        <v>0</v>
      </c>
      <c r="G192" s="9">
        <v>0</v>
      </c>
      <c r="H192" s="9">
        <f t="shared" si="4"/>
        <v>0</v>
      </c>
      <c r="I192" s="10">
        <f t="shared" si="5"/>
        <v>0</v>
      </c>
    </row>
    <row r="193" spans="1:9" s="4" customFormat="1" ht="24.9" customHeight="1" x14ac:dyDescent="0.3">
      <c r="A193" s="5">
        <v>102000702</v>
      </c>
      <c r="B193" s="6" t="s">
        <v>202</v>
      </c>
      <c r="C193" s="7" t="s">
        <v>13</v>
      </c>
      <c r="D193" s="8">
        <v>0.11</v>
      </c>
      <c r="E193" s="9">
        <v>58520</v>
      </c>
      <c r="F193" s="9">
        <v>3164</v>
      </c>
      <c r="G193" s="9">
        <v>21114</v>
      </c>
      <c r="H193" s="9">
        <f t="shared" si="4"/>
        <v>82798</v>
      </c>
      <c r="I193" s="10">
        <f t="shared" si="5"/>
        <v>9107.7800000000007</v>
      </c>
    </row>
    <row r="194" spans="1:9" s="4" customFormat="1" ht="24.9" customHeight="1" x14ac:dyDescent="0.3">
      <c r="A194" s="5">
        <v>102000901</v>
      </c>
      <c r="B194" s="6" t="s">
        <v>203</v>
      </c>
      <c r="C194" s="7" t="s">
        <v>13</v>
      </c>
      <c r="D194" s="8">
        <v>1.27</v>
      </c>
      <c r="E194" s="9">
        <v>47422</v>
      </c>
      <c r="F194" s="9">
        <v>10141</v>
      </c>
      <c r="G194" s="9">
        <v>32620</v>
      </c>
      <c r="H194" s="9">
        <f t="shared" si="4"/>
        <v>90183</v>
      </c>
      <c r="I194" s="10">
        <f t="shared" si="5"/>
        <v>114532.41</v>
      </c>
    </row>
    <row r="195" spans="1:9" s="4" customFormat="1" ht="24.9" customHeight="1" x14ac:dyDescent="0.3">
      <c r="A195" s="5">
        <v>102001302</v>
      </c>
      <c r="B195" s="6" t="s">
        <v>204</v>
      </c>
      <c r="C195" s="7" t="s">
        <v>13</v>
      </c>
      <c r="D195" s="8">
        <v>6.9</v>
      </c>
      <c r="E195" s="9">
        <v>36735</v>
      </c>
      <c r="F195" s="9">
        <v>254</v>
      </c>
      <c r="G195" s="9">
        <v>0</v>
      </c>
      <c r="H195" s="9">
        <f t="shared" si="4"/>
        <v>36989</v>
      </c>
      <c r="I195" s="10">
        <f t="shared" si="5"/>
        <v>255224.1</v>
      </c>
    </row>
    <row r="196" spans="1:9" s="4" customFormat="1" ht="24.9" customHeight="1" x14ac:dyDescent="0.3">
      <c r="A196" s="5">
        <v>102001901</v>
      </c>
      <c r="B196" s="6" t="s">
        <v>205</v>
      </c>
      <c r="C196" s="7" t="s">
        <v>13</v>
      </c>
      <c r="D196" s="8">
        <v>50</v>
      </c>
      <c r="E196" s="9">
        <v>0</v>
      </c>
      <c r="F196" s="9">
        <v>0</v>
      </c>
      <c r="G196" s="9">
        <v>0</v>
      </c>
      <c r="H196" s="9">
        <f t="shared" ref="H196:H259" si="6">SUM(E196:G196)</f>
        <v>0</v>
      </c>
      <c r="I196" s="10">
        <f t="shared" ref="I196:I259" si="7">H196*D196</f>
        <v>0</v>
      </c>
    </row>
    <row r="197" spans="1:9" s="4" customFormat="1" ht="24.9" customHeight="1" x14ac:dyDescent="0.3">
      <c r="A197" s="5">
        <v>102002101</v>
      </c>
      <c r="B197" s="6" t="s">
        <v>206</v>
      </c>
      <c r="C197" s="7" t="s">
        <v>13</v>
      </c>
      <c r="D197" s="8">
        <v>8.5</v>
      </c>
      <c r="E197" s="9">
        <v>235788</v>
      </c>
      <c r="F197" s="9">
        <v>12743</v>
      </c>
      <c r="G197" s="9">
        <v>15932</v>
      </c>
      <c r="H197" s="9">
        <f t="shared" si="6"/>
        <v>264463</v>
      </c>
      <c r="I197" s="10">
        <f t="shared" si="7"/>
        <v>2247935.5</v>
      </c>
    </row>
    <row r="198" spans="1:9" s="4" customFormat="1" ht="24.9" customHeight="1" x14ac:dyDescent="0.3">
      <c r="A198" s="5">
        <v>102002701</v>
      </c>
      <c r="B198" s="6" t="s">
        <v>207</v>
      </c>
      <c r="C198" s="7" t="s">
        <v>13</v>
      </c>
      <c r="D198" s="8">
        <v>0.23</v>
      </c>
      <c r="E198" s="9">
        <v>200</v>
      </c>
      <c r="F198" s="9">
        <v>0</v>
      </c>
      <c r="G198" s="9">
        <v>180</v>
      </c>
      <c r="H198" s="9">
        <f t="shared" si="6"/>
        <v>380</v>
      </c>
      <c r="I198" s="10">
        <f t="shared" si="7"/>
        <v>87.4</v>
      </c>
    </row>
    <row r="199" spans="1:9" s="4" customFormat="1" ht="24.9" customHeight="1" x14ac:dyDescent="0.3">
      <c r="A199" s="5">
        <v>102003001</v>
      </c>
      <c r="B199" s="6" t="s">
        <v>208</v>
      </c>
      <c r="C199" s="7" t="s">
        <v>13</v>
      </c>
      <c r="D199" s="8">
        <v>0.32</v>
      </c>
      <c r="E199" s="9">
        <v>96396</v>
      </c>
      <c r="F199" s="9">
        <v>8009</v>
      </c>
      <c r="G199" s="9">
        <v>3003</v>
      </c>
      <c r="H199" s="9">
        <f t="shared" si="6"/>
        <v>107408</v>
      </c>
      <c r="I199" s="10">
        <f t="shared" si="7"/>
        <v>34370.559999999998</v>
      </c>
    </row>
    <row r="200" spans="1:9" s="4" customFormat="1" ht="24.9" customHeight="1" x14ac:dyDescent="0.3">
      <c r="A200" s="5">
        <v>102003801</v>
      </c>
      <c r="B200" s="6" t="s">
        <v>209</v>
      </c>
      <c r="C200" s="7" t="s">
        <v>13</v>
      </c>
      <c r="D200" s="8">
        <v>0.4</v>
      </c>
      <c r="E200" s="9">
        <v>53085</v>
      </c>
      <c r="F200" s="9">
        <v>20590</v>
      </c>
      <c r="G200" s="9">
        <v>13630</v>
      </c>
      <c r="H200" s="9">
        <f t="shared" si="6"/>
        <v>87305</v>
      </c>
      <c r="I200" s="10">
        <f t="shared" si="7"/>
        <v>34922</v>
      </c>
    </row>
    <row r="201" spans="1:9" s="4" customFormat="1" ht="24.9" customHeight="1" x14ac:dyDescent="0.3">
      <c r="A201" s="5">
        <v>102004402</v>
      </c>
      <c r="B201" s="6" t="s">
        <v>210</v>
      </c>
      <c r="C201" s="7" t="s">
        <v>13</v>
      </c>
      <c r="D201" s="8">
        <v>0.45</v>
      </c>
      <c r="E201" s="9">
        <v>222570</v>
      </c>
      <c r="F201" s="9">
        <v>16000</v>
      </c>
      <c r="G201" s="9">
        <v>20800</v>
      </c>
      <c r="H201" s="9">
        <f t="shared" si="6"/>
        <v>259370</v>
      </c>
      <c r="I201" s="10">
        <f t="shared" si="7"/>
        <v>116716.5</v>
      </c>
    </row>
    <row r="202" spans="1:9" s="4" customFormat="1" ht="39" customHeight="1" x14ac:dyDescent="0.3">
      <c r="A202" s="5">
        <v>102004601</v>
      </c>
      <c r="B202" s="6" t="s">
        <v>211</v>
      </c>
      <c r="C202" s="7" t="s">
        <v>13</v>
      </c>
      <c r="D202" s="8">
        <v>0.54</v>
      </c>
      <c r="E202" s="9">
        <v>39766</v>
      </c>
      <c r="F202" s="9">
        <v>6994</v>
      </c>
      <c r="G202" s="9">
        <v>13650</v>
      </c>
      <c r="H202" s="9">
        <f t="shared" si="6"/>
        <v>60410</v>
      </c>
      <c r="I202" s="10">
        <f t="shared" si="7"/>
        <v>32621.4</v>
      </c>
    </row>
    <row r="203" spans="1:9" s="4" customFormat="1" ht="39" customHeight="1" x14ac:dyDescent="0.3">
      <c r="A203" s="5">
        <v>102004701</v>
      </c>
      <c r="B203" s="6" t="s">
        <v>212</v>
      </c>
      <c r="C203" s="7" t="s">
        <v>13</v>
      </c>
      <c r="D203" s="8">
        <v>0.75</v>
      </c>
      <c r="E203" s="9">
        <v>7772</v>
      </c>
      <c r="F203" s="9">
        <v>1332</v>
      </c>
      <c r="G203" s="9">
        <v>5580</v>
      </c>
      <c r="H203" s="9">
        <f t="shared" si="6"/>
        <v>14684</v>
      </c>
      <c r="I203" s="10">
        <f t="shared" si="7"/>
        <v>11013</v>
      </c>
    </row>
    <row r="204" spans="1:9" s="4" customFormat="1" ht="32.25" customHeight="1" x14ac:dyDescent="0.3">
      <c r="A204" s="5">
        <v>102004801</v>
      </c>
      <c r="B204" s="6" t="s">
        <v>213</v>
      </c>
      <c r="C204" s="7" t="s">
        <v>13</v>
      </c>
      <c r="D204" s="8">
        <v>0.54</v>
      </c>
      <c r="E204" s="9">
        <v>15581</v>
      </c>
      <c r="F204" s="9">
        <v>2697</v>
      </c>
      <c r="G204" s="9">
        <v>16048</v>
      </c>
      <c r="H204" s="9">
        <f t="shared" si="6"/>
        <v>34326</v>
      </c>
      <c r="I204" s="10">
        <f t="shared" si="7"/>
        <v>18536.04</v>
      </c>
    </row>
    <row r="205" spans="1:9" s="4" customFormat="1" ht="33.75" customHeight="1" x14ac:dyDescent="0.3">
      <c r="A205" s="5">
        <v>102004901</v>
      </c>
      <c r="B205" s="6" t="s">
        <v>214</v>
      </c>
      <c r="C205" s="7" t="s">
        <v>13</v>
      </c>
      <c r="D205" s="8">
        <v>0.73</v>
      </c>
      <c r="E205" s="9">
        <v>58356</v>
      </c>
      <c r="F205" s="9">
        <v>526</v>
      </c>
      <c r="G205" s="9">
        <v>1752</v>
      </c>
      <c r="H205" s="9">
        <f t="shared" si="6"/>
        <v>60634</v>
      </c>
      <c r="I205" s="10">
        <f t="shared" si="7"/>
        <v>44262.82</v>
      </c>
    </row>
    <row r="206" spans="1:9" s="4" customFormat="1" ht="37.5" customHeight="1" x14ac:dyDescent="0.3">
      <c r="A206" s="5">
        <v>102005001</v>
      </c>
      <c r="B206" s="6" t="s">
        <v>215</v>
      </c>
      <c r="C206" s="7" t="s">
        <v>13</v>
      </c>
      <c r="D206" s="8">
        <v>0.67</v>
      </c>
      <c r="E206" s="9">
        <v>18402</v>
      </c>
      <c r="F206" s="9">
        <v>450</v>
      </c>
      <c r="G206" s="9">
        <v>2716</v>
      </c>
      <c r="H206" s="9">
        <f t="shared" si="6"/>
        <v>21568</v>
      </c>
      <c r="I206" s="10">
        <f t="shared" si="7"/>
        <v>14450.560000000001</v>
      </c>
    </row>
    <row r="207" spans="1:9" s="4" customFormat="1" ht="24.9" customHeight="1" x14ac:dyDescent="0.3">
      <c r="A207" s="5">
        <v>102005302</v>
      </c>
      <c r="B207" s="6" t="s">
        <v>216</v>
      </c>
      <c r="C207" s="7" t="s">
        <v>13</v>
      </c>
      <c r="D207" s="8">
        <v>0.5</v>
      </c>
      <c r="E207" s="9">
        <v>28581</v>
      </c>
      <c r="F207" s="9">
        <v>5071</v>
      </c>
      <c r="G207" s="9">
        <v>0</v>
      </c>
      <c r="H207" s="9">
        <f t="shared" si="6"/>
        <v>33652</v>
      </c>
      <c r="I207" s="10">
        <f t="shared" si="7"/>
        <v>16826</v>
      </c>
    </row>
    <row r="208" spans="1:9" s="4" customFormat="1" ht="24.9" customHeight="1" x14ac:dyDescent="0.3">
      <c r="A208" s="5">
        <v>102005901</v>
      </c>
      <c r="B208" s="6" t="s">
        <v>217</v>
      </c>
      <c r="C208" s="7" t="s">
        <v>11</v>
      </c>
      <c r="D208" s="8">
        <v>5</v>
      </c>
      <c r="E208" s="9">
        <v>41593</v>
      </c>
      <c r="F208" s="9">
        <v>1370</v>
      </c>
      <c r="G208" s="9">
        <v>747</v>
      </c>
      <c r="H208" s="9">
        <f t="shared" si="6"/>
        <v>43710</v>
      </c>
      <c r="I208" s="10">
        <f t="shared" si="7"/>
        <v>218550</v>
      </c>
    </row>
    <row r="209" spans="1:9" s="4" customFormat="1" ht="24.9" customHeight="1" x14ac:dyDescent="0.3">
      <c r="A209" s="5">
        <v>102007401</v>
      </c>
      <c r="B209" s="6" t="s">
        <v>218</v>
      </c>
      <c r="C209" s="7" t="s">
        <v>11</v>
      </c>
      <c r="D209" s="8">
        <v>3.15</v>
      </c>
      <c r="E209" s="9">
        <v>498</v>
      </c>
      <c r="F209" s="9">
        <v>224</v>
      </c>
      <c r="G209" s="9">
        <v>0</v>
      </c>
      <c r="H209" s="9">
        <f t="shared" si="6"/>
        <v>722</v>
      </c>
      <c r="I209" s="10">
        <f t="shared" si="7"/>
        <v>2274.2999999999997</v>
      </c>
    </row>
    <row r="210" spans="1:9" s="4" customFormat="1" ht="39" customHeight="1" x14ac:dyDescent="0.3">
      <c r="A210" s="5">
        <v>102008501</v>
      </c>
      <c r="B210" s="6" t="s">
        <v>219</v>
      </c>
      <c r="C210" s="7" t="s">
        <v>11</v>
      </c>
      <c r="D210" s="8">
        <v>59.48</v>
      </c>
      <c r="E210" s="9">
        <v>0</v>
      </c>
      <c r="F210" s="9">
        <v>0</v>
      </c>
      <c r="G210" s="9">
        <v>0</v>
      </c>
      <c r="H210" s="9">
        <f t="shared" si="6"/>
        <v>0</v>
      </c>
      <c r="I210" s="10">
        <f t="shared" si="7"/>
        <v>0</v>
      </c>
    </row>
    <row r="211" spans="1:9" s="4" customFormat="1" ht="49.5" customHeight="1" x14ac:dyDescent="0.3">
      <c r="A211" s="5">
        <v>102008901</v>
      </c>
      <c r="B211" s="6" t="s">
        <v>220</v>
      </c>
      <c r="C211" s="7" t="s">
        <v>13</v>
      </c>
      <c r="D211" s="8">
        <v>13.91</v>
      </c>
      <c r="E211" s="9">
        <v>100</v>
      </c>
      <c r="F211" s="9">
        <v>0</v>
      </c>
      <c r="G211" s="9">
        <v>0</v>
      </c>
      <c r="H211" s="9">
        <f t="shared" si="6"/>
        <v>100</v>
      </c>
      <c r="I211" s="10">
        <f t="shared" si="7"/>
        <v>1391</v>
      </c>
    </row>
    <row r="212" spans="1:9" s="4" customFormat="1" ht="24.9" customHeight="1" x14ac:dyDescent="0.3">
      <c r="A212" s="5">
        <v>102009401</v>
      </c>
      <c r="B212" s="6" t="s">
        <v>221</v>
      </c>
      <c r="C212" s="7" t="s">
        <v>13</v>
      </c>
      <c r="D212" s="8">
        <v>0.72</v>
      </c>
      <c r="E212" s="9">
        <v>130200</v>
      </c>
      <c r="F212" s="9">
        <v>9267</v>
      </c>
      <c r="G212" s="9">
        <v>1032</v>
      </c>
      <c r="H212" s="9">
        <f t="shared" si="6"/>
        <v>140499</v>
      </c>
      <c r="I212" s="10">
        <f t="shared" si="7"/>
        <v>101159.28</v>
      </c>
    </row>
    <row r="213" spans="1:9" s="4" customFormat="1" ht="24.9" customHeight="1" x14ac:dyDescent="0.3">
      <c r="A213" s="5">
        <v>102009501</v>
      </c>
      <c r="B213" s="6" t="s">
        <v>222</v>
      </c>
      <c r="C213" s="7" t="s">
        <v>11</v>
      </c>
      <c r="D213" s="8">
        <v>3.15</v>
      </c>
      <c r="E213" s="9">
        <v>0</v>
      </c>
      <c r="F213" s="9">
        <v>0</v>
      </c>
      <c r="G213" s="9">
        <v>0</v>
      </c>
      <c r="H213" s="9">
        <f t="shared" si="6"/>
        <v>0</v>
      </c>
      <c r="I213" s="10">
        <f t="shared" si="7"/>
        <v>0</v>
      </c>
    </row>
    <row r="214" spans="1:9" s="4" customFormat="1" ht="24.9" customHeight="1" x14ac:dyDescent="0.3">
      <c r="A214" s="5">
        <v>102010701</v>
      </c>
      <c r="B214" s="6" t="s">
        <v>223</v>
      </c>
      <c r="C214" s="7" t="s">
        <v>13</v>
      </c>
      <c r="D214" s="8">
        <v>0.62</v>
      </c>
      <c r="E214" s="9">
        <v>31380</v>
      </c>
      <c r="F214" s="9">
        <v>9974</v>
      </c>
      <c r="G214" s="9">
        <v>4564</v>
      </c>
      <c r="H214" s="9">
        <f t="shared" si="6"/>
        <v>45918</v>
      </c>
      <c r="I214" s="10">
        <f t="shared" si="7"/>
        <v>28469.16</v>
      </c>
    </row>
    <row r="215" spans="1:9" s="4" customFormat="1" ht="24.9" customHeight="1" x14ac:dyDescent="0.3">
      <c r="A215" s="5">
        <v>102011701</v>
      </c>
      <c r="B215" s="6" t="s">
        <v>224</v>
      </c>
      <c r="C215" s="7" t="s">
        <v>13</v>
      </c>
      <c r="D215" s="8">
        <v>0.22</v>
      </c>
      <c r="E215" s="9">
        <v>32901</v>
      </c>
      <c r="F215" s="9">
        <v>9167</v>
      </c>
      <c r="G215" s="9">
        <v>15330</v>
      </c>
      <c r="H215" s="9">
        <f t="shared" si="6"/>
        <v>57398</v>
      </c>
      <c r="I215" s="10">
        <f t="shared" si="7"/>
        <v>12627.56</v>
      </c>
    </row>
    <row r="216" spans="1:9" s="4" customFormat="1" ht="24.9" customHeight="1" x14ac:dyDescent="0.3">
      <c r="A216" s="5">
        <v>102011801</v>
      </c>
      <c r="B216" s="6" t="s">
        <v>225</v>
      </c>
      <c r="C216" s="7" t="s">
        <v>13</v>
      </c>
      <c r="D216" s="8">
        <v>2.06</v>
      </c>
      <c r="E216" s="9">
        <v>2486</v>
      </c>
      <c r="F216" s="9">
        <v>867</v>
      </c>
      <c r="G216" s="9">
        <v>0</v>
      </c>
      <c r="H216" s="9">
        <f t="shared" si="6"/>
        <v>3353</v>
      </c>
      <c r="I216" s="10">
        <f t="shared" si="7"/>
        <v>6907.18</v>
      </c>
    </row>
    <row r="217" spans="1:9" s="4" customFormat="1" ht="24.9" customHeight="1" x14ac:dyDescent="0.3">
      <c r="A217" s="5">
        <v>102013401</v>
      </c>
      <c r="B217" s="6" t="s">
        <v>226</v>
      </c>
      <c r="C217" s="7" t="s">
        <v>13</v>
      </c>
      <c r="D217" s="8">
        <v>0.67</v>
      </c>
      <c r="E217" s="9">
        <v>45937</v>
      </c>
      <c r="F217" s="9">
        <v>9184</v>
      </c>
      <c r="G217" s="9">
        <v>25205</v>
      </c>
      <c r="H217" s="9">
        <f t="shared" si="6"/>
        <v>80326</v>
      </c>
      <c r="I217" s="10">
        <f t="shared" si="7"/>
        <v>53818.420000000006</v>
      </c>
    </row>
    <row r="218" spans="1:9" s="4" customFormat="1" ht="24.9" customHeight="1" x14ac:dyDescent="0.3">
      <c r="A218" s="5">
        <v>102013601</v>
      </c>
      <c r="B218" s="6" t="s">
        <v>227</v>
      </c>
      <c r="C218" s="7" t="s">
        <v>11</v>
      </c>
      <c r="D218" s="8">
        <v>0.41</v>
      </c>
      <c r="E218" s="9">
        <v>450</v>
      </c>
      <c r="F218" s="9">
        <v>1479</v>
      </c>
      <c r="G218" s="9">
        <v>0</v>
      </c>
      <c r="H218" s="9">
        <f t="shared" si="6"/>
        <v>1929</v>
      </c>
      <c r="I218" s="10">
        <f t="shared" si="7"/>
        <v>790.89</v>
      </c>
    </row>
    <row r="219" spans="1:9" s="4" customFormat="1" ht="24.9" customHeight="1" x14ac:dyDescent="0.3">
      <c r="A219" s="5">
        <v>102013701</v>
      </c>
      <c r="B219" s="6" t="s">
        <v>228</v>
      </c>
      <c r="C219" s="7" t="s">
        <v>13</v>
      </c>
      <c r="D219" s="8">
        <v>0.55000000000000004</v>
      </c>
      <c r="E219" s="9">
        <v>0</v>
      </c>
      <c r="F219" s="9">
        <v>8866</v>
      </c>
      <c r="G219" s="9">
        <v>2466</v>
      </c>
      <c r="H219" s="9">
        <f t="shared" si="6"/>
        <v>11332</v>
      </c>
      <c r="I219" s="10">
        <f t="shared" si="7"/>
        <v>6232.6</v>
      </c>
    </row>
    <row r="220" spans="1:9" s="4" customFormat="1" ht="24.9" customHeight="1" x14ac:dyDescent="0.3">
      <c r="A220" s="5">
        <v>102013801</v>
      </c>
      <c r="B220" s="6" t="s">
        <v>229</v>
      </c>
      <c r="C220" s="7" t="s">
        <v>13</v>
      </c>
      <c r="D220" s="8">
        <v>2.6</v>
      </c>
      <c r="E220" s="9">
        <v>414</v>
      </c>
      <c r="F220" s="9">
        <v>0</v>
      </c>
      <c r="G220" s="9">
        <v>330</v>
      </c>
      <c r="H220" s="9">
        <f t="shared" si="6"/>
        <v>744</v>
      </c>
      <c r="I220" s="10">
        <f t="shared" si="7"/>
        <v>1934.4</v>
      </c>
    </row>
    <row r="221" spans="1:9" s="4" customFormat="1" ht="24.9" customHeight="1" x14ac:dyDescent="0.3">
      <c r="A221" s="5">
        <v>102013901</v>
      </c>
      <c r="B221" s="6" t="s">
        <v>230</v>
      </c>
      <c r="C221" s="7" t="s">
        <v>13</v>
      </c>
      <c r="D221" s="8">
        <v>1.1000000000000001</v>
      </c>
      <c r="E221" s="9">
        <v>190959</v>
      </c>
      <c r="F221" s="9">
        <v>6511</v>
      </c>
      <c r="G221" s="9">
        <v>1560</v>
      </c>
      <c r="H221" s="9">
        <f t="shared" si="6"/>
        <v>199030</v>
      </c>
      <c r="I221" s="10">
        <f t="shared" si="7"/>
        <v>218933.00000000003</v>
      </c>
    </row>
    <row r="222" spans="1:9" s="4" customFormat="1" ht="24.9" customHeight="1" x14ac:dyDescent="0.3">
      <c r="A222" s="5">
        <v>102014001</v>
      </c>
      <c r="B222" s="6" t="s">
        <v>231</v>
      </c>
      <c r="C222" s="7" t="s">
        <v>13</v>
      </c>
      <c r="D222" s="8">
        <v>0.42</v>
      </c>
      <c r="E222" s="9">
        <v>3240</v>
      </c>
      <c r="F222" s="9">
        <v>1626</v>
      </c>
      <c r="G222" s="9">
        <v>0</v>
      </c>
      <c r="H222" s="9">
        <f t="shared" si="6"/>
        <v>4866</v>
      </c>
      <c r="I222" s="10">
        <f t="shared" si="7"/>
        <v>2043.72</v>
      </c>
    </row>
    <row r="223" spans="1:9" s="4" customFormat="1" ht="24.9" customHeight="1" x14ac:dyDescent="0.3">
      <c r="A223" s="5">
        <v>102014101</v>
      </c>
      <c r="B223" s="6" t="s">
        <v>232</v>
      </c>
      <c r="C223" s="7" t="s">
        <v>13</v>
      </c>
      <c r="D223" s="8">
        <v>0.26</v>
      </c>
      <c r="E223" s="9">
        <v>0</v>
      </c>
      <c r="F223" s="9">
        <v>20289</v>
      </c>
      <c r="G223" s="9">
        <v>12391</v>
      </c>
      <c r="H223" s="9">
        <f t="shared" si="6"/>
        <v>32680</v>
      </c>
      <c r="I223" s="10">
        <f t="shared" si="7"/>
        <v>8496.8000000000011</v>
      </c>
    </row>
    <row r="224" spans="1:9" s="4" customFormat="1" ht="24.9" customHeight="1" x14ac:dyDescent="0.3">
      <c r="A224" s="5">
        <v>102014501</v>
      </c>
      <c r="B224" s="6" t="s">
        <v>233</v>
      </c>
      <c r="C224" s="7" t="s">
        <v>13</v>
      </c>
      <c r="D224" s="8">
        <v>5.48</v>
      </c>
      <c r="E224" s="9">
        <v>19020</v>
      </c>
      <c r="F224" s="9">
        <v>0</v>
      </c>
      <c r="G224" s="9">
        <v>0</v>
      </c>
      <c r="H224" s="9">
        <f t="shared" si="6"/>
        <v>19020</v>
      </c>
      <c r="I224" s="10">
        <f t="shared" si="7"/>
        <v>104229.6</v>
      </c>
    </row>
    <row r="225" spans="1:9" s="4" customFormat="1" ht="24.9" customHeight="1" x14ac:dyDescent="0.3">
      <c r="A225" s="5">
        <v>102014701</v>
      </c>
      <c r="B225" s="6" t="s">
        <v>234</v>
      </c>
      <c r="C225" s="7" t="s">
        <v>13</v>
      </c>
      <c r="D225" s="8">
        <v>0.14000000000000001</v>
      </c>
      <c r="E225" s="9">
        <v>64991</v>
      </c>
      <c r="F225" s="9">
        <v>207314</v>
      </c>
      <c r="G225" s="9">
        <v>6690</v>
      </c>
      <c r="H225" s="9">
        <f t="shared" si="6"/>
        <v>278995</v>
      </c>
      <c r="I225" s="10">
        <f t="shared" si="7"/>
        <v>39059.300000000003</v>
      </c>
    </row>
    <row r="226" spans="1:9" s="4" customFormat="1" ht="24.9" customHeight="1" x14ac:dyDescent="0.3">
      <c r="A226" s="5">
        <v>102014901</v>
      </c>
      <c r="B226" s="6" t="s">
        <v>235</v>
      </c>
      <c r="C226" s="7" t="s">
        <v>13</v>
      </c>
      <c r="D226" s="8">
        <v>0.46</v>
      </c>
      <c r="E226" s="9">
        <v>50220</v>
      </c>
      <c r="F226" s="9">
        <v>3236</v>
      </c>
      <c r="G226" s="9">
        <v>385</v>
      </c>
      <c r="H226" s="9">
        <f t="shared" si="6"/>
        <v>53841</v>
      </c>
      <c r="I226" s="10">
        <f t="shared" si="7"/>
        <v>24766.86</v>
      </c>
    </row>
    <row r="227" spans="1:9" s="4" customFormat="1" ht="24.9" customHeight="1" x14ac:dyDescent="0.3">
      <c r="A227" s="5">
        <v>102016401</v>
      </c>
      <c r="B227" s="6" t="s">
        <v>236</v>
      </c>
      <c r="C227" s="7" t="s">
        <v>11</v>
      </c>
      <c r="D227" s="8">
        <v>0.29499999999999998</v>
      </c>
      <c r="E227" s="9">
        <v>0</v>
      </c>
      <c r="F227" s="9">
        <v>843</v>
      </c>
      <c r="G227" s="9">
        <v>0</v>
      </c>
      <c r="H227" s="9">
        <f t="shared" si="6"/>
        <v>843</v>
      </c>
      <c r="I227" s="10">
        <f t="shared" si="7"/>
        <v>248.68499999999997</v>
      </c>
    </row>
    <row r="228" spans="1:9" s="4" customFormat="1" ht="39.75" customHeight="1" x14ac:dyDescent="0.3">
      <c r="A228" s="5">
        <v>102017101</v>
      </c>
      <c r="B228" s="6" t="s">
        <v>237</v>
      </c>
      <c r="C228" s="7" t="s">
        <v>13</v>
      </c>
      <c r="D228" s="8">
        <v>2.2599999999999998</v>
      </c>
      <c r="E228" s="9">
        <v>203285</v>
      </c>
      <c r="F228" s="9">
        <v>6154</v>
      </c>
      <c r="G228" s="9">
        <v>14910</v>
      </c>
      <c r="H228" s="9">
        <f t="shared" si="6"/>
        <v>224349</v>
      </c>
      <c r="I228" s="10">
        <f t="shared" si="7"/>
        <v>507028.73999999993</v>
      </c>
    </row>
    <row r="229" spans="1:9" s="4" customFormat="1" ht="33.75" customHeight="1" x14ac:dyDescent="0.3">
      <c r="A229" s="5">
        <v>102017401</v>
      </c>
      <c r="B229" s="6" t="s">
        <v>238</v>
      </c>
      <c r="C229" s="7" t="s">
        <v>13</v>
      </c>
      <c r="D229" s="8">
        <v>0.54</v>
      </c>
      <c r="E229" s="9">
        <v>168195</v>
      </c>
      <c r="F229" s="9">
        <v>2352</v>
      </c>
      <c r="G229" s="9">
        <v>1032</v>
      </c>
      <c r="H229" s="9">
        <f t="shared" si="6"/>
        <v>171579</v>
      </c>
      <c r="I229" s="10">
        <f t="shared" si="7"/>
        <v>92652.66</v>
      </c>
    </row>
    <row r="230" spans="1:9" s="4" customFormat="1" ht="33" customHeight="1" x14ac:dyDescent="0.3">
      <c r="A230" s="5">
        <v>102017602</v>
      </c>
      <c r="B230" s="6" t="s">
        <v>239</v>
      </c>
      <c r="C230" s="7" t="s">
        <v>13</v>
      </c>
      <c r="D230" s="8">
        <v>0.67</v>
      </c>
      <c r="E230" s="9">
        <v>108009</v>
      </c>
      <c r="F230" s="9">
        <v>10884</v>
      </c>
      <c r="G230" s="9">
        <v>14928</v>
      </c>
      <c r="H230" s="9">
        <f t="shared" si="6"/>
        <v>133821</v>
      </c>
      <c r="I230" s="10">
        <f t="shared" si="7"/>
        <v>89660.07</v>
      </c>
    </row>
    <row r="231" spans="1:9" s="4" customFormat="1" ht="24.9" customHeight="1" x14ac:dyDescent="0.3">
      <c r="A231" s="5">
        <v>102018101</v>
      </c>
      <c r="B231" s="6" t="s">
        <v>240</v>
      </c>
      <c r="C231" s="7" t="s">
        <v>13</v>
      </c>
      <c r="D231" s="8">
        <v>1.7</v>
      </c>
      <c r="E231" s="9">
        <v>31539</v>
      </c>
      <c r="F231" s="9">
        <v>890</v>
      </c>
      <c r="G231" s="9">
        <v>1550</v>
      </c>
      <c r="H231" s="9">
        <f t="shared" si="6"/>
        <v>33979</v>
      </c>
      <c r="I231" s="10">
        <f t="shared" si="7"/>
        <v>57764.299999999996</v>
      </c>
    </row>
    <row r="232" spans="1:9" s="4" customFormat="1" ht="24.9" customHeight="1" x14ac:dyDescent="0.3">
      <c r="A232" s="5">
        <v>102019001</v>
      </c>
      <c r="B232" s="6" t="s">
        <v>241</v>
      </c>
      <c r="C232" s="7" t="s">
        <v>13</v>
      </c>
      <c r="D232" s="8">
        <v>27.24</v>
      </c>
      <c r="E232" s="9">
        <v>17240</v>
      </c>
      <c r="F232" s="9">
        <v>1345</v>
      </c>
      <c r="G232" s="9">
        <v>0</v>
      </c>
      <c r="H232" s="9">
        <f t="shared" si="6"/>
        <v>18585</v>
      </c>
      <c r="I232" s="10">
        <f t="shared" si="7"/>
        <v>506255.39999999997</v>
      </c>
    </row>
    <row r="233" spans="1:9" s="4" customFormat="1" ht="24.9" customHeight="1" x14ac:dyDescent="0.3">
      <c r="A233" s="5">
        <v>102019101</v>
      </c>
      <c r="B233" s="6" t="s">
        <v>242</v>
      </c>
      <c r="C233" s="7" t="s">
        <v>11</v>
      </c>
      <c r="D233" s="8">
        <v>2.52</v>
      </c>
      <c r="E233" s="9">
        <v>0</v>
      </c>
      <c r="F233" s="9">
        <v>0</v>
      </c>
      <c r="G233" s="9">
        <v>0</v>
      </c>
      <c r="H233" s="9">
        <f t="shared" si="6"/>
        <v>0</v>
      </c>
      <c r="I233" s="10">
        <f t="shared" si="7"/>
        <v>0</v>
      </c>
    </row>
    <row r="234" spans="1:9" s="4" customFormat="1" ht="24.9" customHeight="1" x14ac:dyDescent="0.3">
      <c r="A234" s="5">
        <v>102020101</v>
      </c>
      <c r="B234" s="6" t="s">
        <v>243</v>
      </c>
      <c r="C234" s="7" t="s">
        <v>13</v>
      </c>
      <c r="D234" s="8">
        <v>0.14000000000000001</v>
      </c>
      <c r="E234" s="9">
        <v>215886</v>
      </c>
      <c r="F234" s="9">
        <v>6290</v>
      </c>
      <c r="G234" s="9">
        <v>272268</v>
      </c>
      <c r="H234" s="9">
        <f t="shared" si="6"/>
        <v>494444</v>
      </c>
      <c r="I234" s="10">
        <f t="shared" si="7"/>
        <v>69222.16</v>
      </c>
    </row>
    <row r="235" spans="1:9" s="4" customFormat="1" ht="24.9" customHeight="1" x14ac:dyDescent="0.3">
      <c r="A235" s="5">
        <v>102020401</v>
      </c>
      <c r="B235" s="6" t="s">
        <v>244</v>
      </c>
      <c r="C235" s="7" t="s">
        <v>11</v>
      </c>
      <c r="D235" s="8">
        <v>12.88</v>
      </c>
      <c r="E235" s="9">
        <v>0</v>
      </c>
      <c r="F235" s="9">
        <v>0</v>
      </c>
      <c r="G235" s="9">
        <v>0</v>
      </c>
      <c r="H235" s="9">
        <f t="shared" si="6"/>
        <v>0</v>
      </c>
      <c r="I235" s="10">
        <f t="shared" si="7"/>
        <v>0</v>
      </c>
    </row>
    <row r="236" spans="1:9" s="4" customFormat="1" ht="24.9" customHeight="1" x14ac:dyDescent="0.3">
      <c r="A236" s="5">
        <v>102022701</v>
      </c>
      <c r="B236" s="6" t="s">
        <v>245</v>
      </c>
      <c r="C236" s="7" t="s">
        <v>13</v>
      </c>
      <c r="D236" s="8">
        <v>0.16</v>
      </c>
      <c r="E236" s="9">
        <v>42</v>
      </c>
      <c r="F236" s="9">
        <v>2040</v>
      </c>
      <c r="G236" s="9">
        <v>500</v>
      </c>
      <c r="H236" s="9">
        <f t="shared" si="6"/>
        <v>2582</v>
      </c>
      <c r="I236" s="10">
        <f t="shared" si="7"/>
        <v>413.12</v>
      </c>
    </row>
    <row r="237" spans="1:9" s="4" customFormat="1" ht="24.9" customHeight="1" x14ac:dyDescent="0.3">
      <c r="A237" s="5">
        <v>102023801</v>
      </c>
      <c r="B237" s="6" t="s">
        <v>246</v>
      </c>
      <c r="C237" s="7" t="s">
        <v>13</v>
      </c>
      <c r="D237" s="8">
        <v>0.19</v>
      </c>
      <c r="E237" s="9">
        <v>136460</v>
      </c>
      <c r="F237" s="9">
        <v>20160</v>
      </c>
      <c r="G237" s="9">
        <v>40492</v>
      </c>
      <c r="H237" s="9">
        <f t="shared" si="6"/>
        <v>197112</v>
      </c>
      <c r="I237" s="10">
        <f t="shared" si="7"/>
        <v>37451.279999999999</v>
      </c>
    </row>
    <row r="238" spans="1:9" s="4" customFormat="1" ht="24.9" customHeight="1" x14ac:dyDescent="0.3">
      <c r="A238" s="5">
        <v>102023901</v>
      </c>
      <c r="B238" s="6" t="s">
        <v>247</v>
      </c>
      <c r="C238" s="7" t="s">
        <v>13</v>
      </c>
      <c r="D238" s="8">
        <v>1.69</v>
      </c>
      <c r="E238" s="9">
        <v>0</v>
      </c>
      <c r="F238" s="9">
        <v>58</v>
      </c>
      <c r="G238" s="9">
        <v>0</v>
      </c>
      <c r="H238" s="9">
        <f t="shared" si="6"/>
        <v>58</v>
      </c>
      <c r="I238" s="10">
        <f t="shared" si="7"/>
        <v>98.02</v>
      </c>
    </row>
    <row r="239" spans="1:9" s="4" customFormat="1" ht="24.9" customHeight="1" x14ac:dyDescent="0.3">
      <c r="A239" s="5">
        <v>102025001</v>
      </c>
      <c r="B239" s="6" t="s">
        <v>248</v>
      </c>
      <c r="C239" s="7" t="s">
        <v>13</v>
      </c>
      <c r="D239" s="8">
        <v>33.28</v>
      </c>
      <c r="E239" s="9">
        <v>461</v>
      </c>
      <c r="F239" s="9">
        <v>0</v>
      </c>
      <c r="G239" s="9">
        <v>90</v>
      </c>
      <c r="H239" s="9">
        <f t="shared" si="6"/>
        <v>551</v>
      </c>
      <c r="I239" s="10">
        <f t="shared" si="7"/>
        <v>18337.28</v>
      </c>
    </row>
    <row r="240" spans="1:9" s="4" customFormat="1" ht="24.9" customHeight="1" x14ac:dyDescent="0.3">
      <c r="A240" s="5">
        <v>102026001</v>
      </c>
      <c r="B240" s="6" t="s">
        <v>249</v>
      </c>
      <c r="C240" s="7" t="s">
        <v>13</v>
      </c>
      <c r="D240" s="8">
        <v>6.13</v>
      </c>
      <c r="E240" s="9">
        <v>34623</v>
      </c>
      <c r="F240" s="9">
        <v>0</v>
      </c>
      <c r="G240" s="9">
        <v>360</v>
      </c>
      <c r="H240" s="9">
        <f t="shared" si="6"/>
        <v>34983</v>
      </c>
      <c r="I240" s="10">
        <f t="shared" si="7"/>
        <v>214445.79</v>
      </c>
    </row>
    <row r="241" spans="1:9" s="4" customFormat="1" ht="24.9" customHeight="1" x14ac:dyDescent="0.3">
      <c r="A241" s="5">
        <v>102026801</v>
      </c>
      <c r="B241" s="6" t="s">
        <v>250</v>
      </c>
      <c r="C241" s="7" t="s">
        <v>13</v>
      </c>
      <c r="D241" s="8">
        <v>1.2</v>
      </c>
      <c r="E241" s="9">
        <v>11379</v>
      </c>
      <c r="F241" s="9">
        <v>23534</v>
      </c>
      <c r="G241" s="9">
        <v>471</v>
      </c>
      <c r="H241" s="9">
        <f t="shared" si="6"/>
        <v>35384</v>
      </c>
      <c r="I241" s="10">
        <f t="shared" si="7"/>
        <v>42460.799999999996</v>
      </c>
    </row>
    <row r="242" spans="1:9" s="4" customFormat="1" ht="24.9" customHeight="1" x14ac:dyDescent="0.3">
      <c r="A242" s="5">
        <v>102027801</v>
      </c>
      <c r="B242" s="6" t="s">
        <v>251</v>
      </c>
      <c r="C242" s="7" t="s">
        <v>13</v>
      </c>
      <c r="D242" s="8">
        <v>2.96</v>
      </c>
      <c r="E242" s="9">
        <v>26148</v>
      </c>
      <c r="F242" s="9">
        <v>4658</v>
      </c>
      <c r="G242" s="9">
        <v>2600</v>
      </c>
      <c r="H242" s="9">
        <f t="shared" si="6"/>
        <v>33406</v>
      </c>
      <c r="I242" s="10">
        <f t="shared" si="7"/>
        <v>98881.76</v>
      </c>
    </row>
    <row r="243" spans="1:9" s="4" customFormat="1" ht="36.75" customHeight="1" x14ac:dyDescent="0.3">
      <c r="A243" s="5">
        <v>102030701</v>
      </c>
      <c r="B243" s="6" t="s">
        <v>252</v>
      </c>
      <c r="C243" s="7" t="s">
        <v>13</v>
      </c>
      <c r="D243" s="8">
        <v>0.64</v>
      </c>
      <c r="E243" s="9">
        <v>581082</v>
      </c>
      <c r="F243" s="9">
        <v>75190</v>
      </c>
      <c r="G243" s="9">
        <v>35690</v>
      </c>
      <c r="H243" s="9">
        <f t="shared" si="6"/>
        <v>691962</v>
      </c>
      <c r="I243" s="10">
        <f t="shared" si="7"/>
        <v>442855.67999999999</v>
      </c>
    </row>
    <row r="244" spans="1:9" s="4" customFormat="1" ht="24.9" customHeight="1" x14ac:dyDescent="0.3">
      <c r="A244" s="5">
        <v>102031702</v>
      </c>
      <c r="B244" s="6" t="s">
        <v>253</v>
      </c>
      <c r="C244" s="7" t="s">
        <v>13</v>
      </c>
      <c r="D244" s="8">
        <v>0.12</v>
      </c>
      <c r="E244" s="9">
        <v>445345</v>
      </c>
      <c r="F244" s="9">
        <v>4333</v>
      </c>
      <c r="G244" s="9">
        <v>1520</v>
      </c>
      <c r="H244" s="9">
        <f t="shared" si="6"/>
        <v>451198</v>
      </c>
      <c r="I244" s="10">
        <f t="shared" si="7"/>
        <v>54143.759999999995</v>
      </c>
    </row>
    <row r="245" spans="1:9" s="4" customFormat="1" ht="24.9" customHeight="1" x14ac:dyDescent="0.3">
      <c r="A245" s="5">
        <v>102032401</v>
      </c>
      <c r="B245" s="6" t="s">
        <v>254</v>
      </c>
      <c r="C245" s="7" t="s">
        <v>11</v>
      </c>
      <c r="D245" s="8">
        <v>0.52</v>
      </c>
      <c r="E245" s="9">
        <v>0</v>
      </c>
      <c r="F245" s="9">
        <v>0</v>
      </c>
      <c r="G245" s="9">
        <v>0</v>
      </c>
      <c r="H245" s="9">
        <f t="shared" si="6"/>
        <v>0</v>
      </c>
      <c r="I245" s="10">
        <f t="shared" si="7"/>
        <v>0</v>
      </c>
    </row>
    <row r="246" spans="1:9" s="4" customFormat="1" ht="36.75" customHeight="1" x14ac:dyDescent="0.3">
      <c r="A246" s="5">
        <v>102033301</v>
      </c>
      <c r="B246" s="6" t="s">
        <v>255</v>
      </c>
      <c r="C246" s="7" t="s">
        <v>13</v>
      </c>
      <c r="D246" s="8">
        <v>0.18</v>
      </c>
      <c r="E246" s="9">
        <v>150</v>
      </c>
      <c r="F246" s="9">
        <v>3251</v>
      </c>
      <c r="G246" s="9">
        <v>5712</v>
      </c>
      <c r="H246" s="9">
        <f t="shared" si="6"/>
        <v>9113</v>
      </c>
      <c r="I246" s="10">
        <f t="shared" si="7"/>
        <v>1640.34</v>
      </c>
    </row>
    <row r="247" spans="1:9" s="4" customFormat="1" ht="24.9" customHeight="1" x14ac:dyDescent="0.3">
      <c r="A247" s="5">
        <v>102037201</v>
      </c>
      <c r="B247" s="6" t="s">
        <v>256</v>
      </c>
      <c r="C247" s="7" t="s">
        <v>11</v>
      </c>
      <c r="D247" s="8">
        <v>6.2</v>
      </c>
      <c r="E247" s="9">
        <v>0</v>
      </c>
      <c r="F247" s="9">
        <v>0</v>
      </c>
      <c r="G247" s="9">
        <v>0</v>
      </c>
      <c r="H247" s="9">
        <f t="shared" si="6"/>
        <v>0</v>
      </c>
      <c r="I247" s="10">
        <f t="shared" si="7"/>
        <v>0</v>
      </c>
    </row>
    <row r="248" spans="1:9" s="4" customFormat="1" ht="24.9" customHeight="1" x14ac:dyDescent="0.3">
      <c r="A248" s="5">
        <v>102037401</v>
      </c>
      <c r="B248" s="6" t="s">
        <v>257</v>
      </c>
      <c r="C248" s="7" t="s">
        <v>13</v>
      </c>
      <c r="D248" s="8">
        <v>11</v>
      </c>
      <c r="E248" s="9">
        <v>456</v>
      </c>
      <c r="F248" s="9">
        <v>6</v>
      </c>
      <c r="G248" s="9">
        <v>0</v>
      </c>
      <c r="H248" s="9">
        <f t="shared" si="6"/>
        <v>462</v>
      </c>
      <c r="I248" s="10">
        <f t="shared" si="7"/>
        <v>5082</v>
      </c>
    </row>
    <row r="249" spans="1:9" s="4" customFormat="1" ht="24.9" customHeight="1" x14ac:dyDescent="0.3">
      <c r="A249" s="5">
        <v>102037601</v>
      </c>
      <c r="B249" s="6" t="s">
        <v>258</v>
      </c>
      <c r="C249" s="7" t="s">
        <v>13</v>
      </c>
      <c r="D249" s="8">
        <v>0.97</v>
      </c>
      <c r="E249" s="9">
        <v>0</v>
      </c>
      <c r="F249" s="9">
        <v>918</v>
      </c>
      <c r="G249" s="9">
        <v>1298</v>
      </c>
      <c r="H249" s="9">
        <f t="shared" si="6"/>
        <v>2216</v>
      </c>
      <c r="I249" s="10">
        <f t="shared" si="7"/>
        <v>2149.52</v>
      </c>
    </row>
    <row r="250" spans="1:9" s="4" customFormat="1" ht="24.9" customHeight="1" x14ac:dyDescent="0.3">
      <c r="A250" s="5">
        <v>102040101</v>
      </c>
      <c r="B250" s="6" t="s">
        <v>259</v>
      </c>
      <c r="C250" s="7" t="s">
        <v>13</v>
      </c>
      <c r="D250" s="8">
        <v>0.79</v>
      </c>
      <c r="E250" s="9">
        <v>148</v>
      </c>
      <c r="F250" s="9">
        <v>2999</v>
      </c>
      <c r="G250" s="9">
        <v>6786</v>
      </c>
      <c r="H250" s="9">
        <f t="shared" si="6"/>
        <v>9933</v>
      </c>
      <c r="I250" s="10">
        <f t="shared" si="7"/>
        <v>7847.0700000000006</v>
      </c>
    </row>
    <row r="251" spans="1:9" s="4" customFormat="1" ht="24.9" customHeight="1" x14ac:dyDescent="0.3">
      <c r="A251" s="5">
        <v>102041301</v>
      </c>
      <c r="B251" s="6" t="s">
        <v>260</v>
      </c>
      <c r="C251" s="7" t="s">
        <v>13</v>
      </c>
      <c r="D251" s="8">
        <v>8.6300000000000008</v>
      </c>
      <c r="E251" s="9">
        <v>22250</v>
      </c>
      <c r="F251" s="9">
        <v>2533</v>
      </c>
      <c r="G251" s="9">
        <v>50</v>
      </c>
      <c r="H251" s="9">
        <f t="shared" si="6"/>
        <v>24833</v>
      </c>
      <c r="I251" s="10">
        <f t="shared" si="7"/>
        <v>214308.79</v>
      </c>
    </row>
    <row r="252" spans="1:9" s="4" customFormat="1" ht="24.9" customHeight="1" x14ac:dyDescent="0.3">
      <c r="A252" s="5">
        <v>102041901</v>
      </c>
      <c r="B252" s="6" t="s">
        <v>261</v>
      </c>
      <c r="C252" s="7" t="s">
        <v>13</v>
      </c>
      <c r="D252" s="8">
        <v>0.21</v>
      </c>
      <c r="E252" s="9">
        <v>100</v>
      </c>
      <c r="F252" s="9">
        <v>90868</v>
      </c>
      <c r="G252" s="9">
        <v>750</v>
      </c>
      <c r="H252" s="9">
        <f t="shared" si="6"/>
        <v>91718</v>
      </c>
      <c r="I252" s="10">
        <f t="shared" si="7"/>
        <v>19260.78</v>
      </c>
    </row>
    <row r="253" spans="1:9" s="4" customFormat="1" ht="24.9" customHeight="1" x14ac:dyDescent="0.3">
      <c r="A253" s="5">
        <v>102042601</v>
      </c>
      <c r="B253" s="6" t="s">
        <v>262</v>
      </c>
      <c r="C253" s="7" t="s">
        <v>11</v>
      </c>
      <c r="D253" s="8">
        <v>7.89</v>
      </c>
      <c r="E253" s="9">
        <v>1974</v>
      </c>
      <c r="F253" s="9">
        <v>0</v>
      </c>
      <c r="G253" s="9">
        <v>1644</v>
      </c>
      <c r="H253" s="9">
        <f t="shared" si="6"/>
        <v>3618</v>
      </c>
      <c r="I253" s="10">
        <f t="shared" si="7"/>
        <v>28546.02</v>
      </c>
    </row>
    <row r="254" spans="1:9" s="4" customFormat="1" ht="39.75" customHeight="1" x14ac:dyDescent="0.3">
      <c r="A254" s="5">
        <v>102043901</v>
      </c>
      <c r="B254" s="6" t="s">
        <v>263</v>
      </c>
      <c r="C254" s="7" t="s">
        <v>13</v>
      </c>
      <c r="D254" s="8">
        <v>0.43</v>
      </c>
      <c r="E254" s="9">
        <v>1881</v>
      </c>
      <c r="F254" s="9">
        <v>1168</v>
      </c>
      <c r="G254" s="9">
        <v>1818</v>
      </c>
      <c r="H254" s="9">
        <f t="shared" si="6"/>
        <v>4867</v>
      </c>
      <c r="I254" s="10">
        <f t="shared" si="7"/>
        <v>2092.81</v>
      </c>
    </row>
    <row r="255" spans="1:9" s="4" customFormat="1" ht="24.9" customHeight="1" x14ac:dyDescent="0.3">
      <c r="A255" s="5">
        <v>102044201</v>
      </c>
      <c r="B255" s="6" t="s">
        <v>264</v>
      </c>
      <c r="C255" s="7" t="s">
        <v>13</v>
      </c>
      <c r="D255" s="8">
        <v>1.93</v>
      </c>
      <c r="E255" s="9">
        <v>8116</v>
      </c>
      <c r="F255" s="9">
        <v>905</v>
      </c>
      <c r="G255" s="9">
        <v>2000</v>
      </c>
      <c r="H255" s="9">
        <f t="shared" si="6"/>
        <v>11021</v>
      </c>
      <c r="I255" s="10">
        <f t="shared" si="7"/>
        <v>21270.53</v>
      </c>
    </row>
    <row r="256" spans="1:9" s="4" customFormat="1" ht="24.9" customHeight="1" x14ac:dyDescent="0.3">
      <c r="A256" s="5">
        <v>102044501</v>
      </c>
      <c r="B256" s="6" t="s">
        <v>265</v>
      </c>
      <c r="C256" s="7" t="s">
        <v>13</v>
      </c>
      <c r="D256" s="8">
        <v>0.08</v>
      </c>
      <c r="E256" s="9">
        <v>14840</v>
      </c>
      <c r="F256" s="9">
        <v>4220</v>
      </c>
      <c r="G256" s="9">
        <v>58216</v>
      </c>
      <c r="H256" s="9">
        <f t="shared" si="6"/>
        <v>77276</v>
      </c>
      <c r="I256" s="10">
        <f t="shared" si="7"/>
        <v>6182.08</v>
      </c>
    </row>
    <row r="257" spans="1:9" s="4" customFormat="1" ht="24.9" customHeight="1" x14ac:dyDescent="0.3">
      <c r="A257" s="5">
        <v>102044701</v>
      </c>
      <c r="B257" s="6" t="s">
        <v>266</v>
      </c>
      <c r="C257" s="7" t="s">
        <v>11</v>
      </c>
      <c r="D257" s="8">
        <v>15.67</v>
      </c>
      <c r="E257" s="9">
        <v>0</v>
      </c>
      <c r="F257" s="9">
        <v>0</v>
      </c>
      <c r="G257" s="9">
        <v>0</v>
      </c>
      <c r="H257" s="9">
        <f t="shared" si="6"/>
        <v>0</v>
      </c>
      <c r="I257" s="10">
        <f t="shared" si="7"/>
        <v>0</v>
      </c>
    </row>
    <row r="258" spans="1:9" s="4" customFormat="1" ht="24.9" customHeight="1" x14ac:dyDescent="0.3">
      <c r="A258" s="5">
        <v>102045001</v>
      </c>
      <c r="B258" s="6" t="s">
        <v>267</v>
      </c>
      <c r="C258" s="7" t="s">
        <v>11</v>
      </c>
      <c r="D258" s="8">
        <v>6.1390000000000002</v>
      </c>
      <c r="E258" s="9">
        <v>0</v>
      </c>
      <c r="F258" s="9">
        <v>180</v>
      </c>
      <c r="G258" s="9">
        <v>0</v>
      </c>
      <c r="H258" s="9">
        <f t="shared" si="6"/>
        <v>180</v>
      </c>
      <c r="I258" s="10">
        <f t="shared" si="7"/>
        <v>1105.02</v>
      </c>
    </row>
    <row r="259" spans="1:9" s="4" customFormat="1" ht="24.9" customHeight="1" x14ac:dyDescent="0.3">
      <c r="A259" s="5">
        <v>102045101</v>
      </c>
      <c r="B259" s="6" t="s">
        <v>268</v>
      </c>
      <c r="C259" s="7" t="s">
        <v>13</v>
      </c>
      <c r="D259" s="8">
        <v>0.34</v>
      </c>
      <c r="E259" s="9">
        <v>22583</v>
      </c>
      <c r="F259" s="9">
        <v>10816</v>
      </c>
      <c r="G259" s="9">
        <v>370</v>
      </c>
      <c r="H259" s="9">
        <f t="shared" si="6"/>
        <v>33769</v>
      </c>
      <c r="I259" s="10">
        <f t="shared" si="7"/>
        <v>11481.460000000001</v>
      </c>
    </row>
    <row r="260" spans="1:9" s="4" customFormat="1" ht="24.9" customHeight="1" x14ac:dyDescent="0.3">
      <c r="A260" s="5">
        <v>102045401</v>
      </c>
      <c r="B260" s="6" t="s">
        <v>269</v>
      </c>
      <c r="C260" s="7" t="s">
        <v>13</v>
      </c>
      <c r="D260" s="8">
        <v>3.25</v>
      </c>
      <c r="E260" s="9">
        <v>2103</v>
      </c>
      <c r="F260" s="9">
        <v>846</v>
      </c>
      <c r="G260" s="9">
        <v>991</v>
      </c>
      <c r="H260" s="9">
        <f t="shared" ref="H260:H323" si="8">SUM(E260:G260)</f>
        <v>3940</v>
      </c>
      <c r="I260" s="10">
        <f t="shared" ref="I260:I323" si="9">H260*D260</f>
        <v>12805</v>
      </c>
    </row>
    <row r="261" spans="1:9" s="4" customFormat="1" ht="24.9" customHeight="1" x14ac:dyDescent="0.3">
      <c r="A261" s="5">
        <v>102045801</v>
      </c>
      <c r="B261" s="6" t="s">
        <v>270</v>
      </c>
      <c r="C261" s="7" t="s">
        <v>11</v>
      </c>
      <c r="D261" s="8">
        <v>20.756889999999999</v>
      </c>
      <c r="E261" s="9">
        <v>0</v>
      </c>
      <c r="F261" s="9">
        <v>0</v>
      </c>
      <c r="G261" s="9">
        <v>0</v>
      </c>
      <c r="H261" s="9">
        <f t="shared" si="8"/>
        <v>0</v>
      </c>
      <c r="I261" s="10">
        <f t="shared" si="9"/>
        <v>0</v>
      </c>
    </row>
    <row r="262" spans="1:9" s="4" customFormat="1" ht="24.9" customHeight="1" x14ac:dyDescent="0.3">
      <c r="A262" s="5">
        <v>102047001</v>
      </c>
      <c r="B262" s="6" t="s">
        <v>271</v>
      </c>
      <c r="C262" s="7" t="s">
        <v>13</v>
      </c>
      <c r="D262" s="8">
        <v>0.55000000000000004</v>
      </c>
      <c r="E262" s="9">
        <v>117700</v>
      </c>
      <c r="F262" s="9">
        <v>24498</v>
      </c>
      <c r="G262" s="9">
        <v>47200</v>
      </c>
      <c r="H262" s="9">
        <f t="shared" si="8"/>
        <v>189398</v>
      </c>
      <c r="I262" s="10">
        <f t="shared" si="9"/>
        <v>104168.90000000001</v>
      </c>
    </row>
    <row r="263" spans="1:9" s="4" customFormat="1" ht="33.75" customHeight="1" x14ac:dyDescent="0.3">
      <c r="A263" s="5">
        <v>102047601</v>
      </c>
      <c r="B263" s="6" t="s">
        <v>272</v>
      </c>
      <c r="C263" s="7" t="s">
        <v>13</v>
      </c>
      <c r="D263" s="8">
        <v>0.67</v>
      </c>
      <c r="E263" s="9">
        <v>0</v>
      </c>
      <c r="F263" s="9">
        <v>3413</v>
      </c>
      <c r="G263" s="9">
        <v>5150</v>
      </c>
      <c r="H263" s="9">
        <f t="shared" si="8"/>
        <v>8563</v>
      </c>
      <c r="I263" s="10">
        <f t="shared" si="9"/>
        <v>5737.21</v>
      </c>
    </row>
    <row r="264" spans="1:9" s="4" customFormat="1" ht="24.9" customHeight="1" x14ac:dyDescent="0.3">
      <c r="A264" s="5">
        <v>102048101</v>
      </c>
      <c r="B264" s="6" t="s">
        <v>273</v>
      </c>
      <c r="C264" s="7" t="s">
        <v>13</v>
      </c>
      <c r="D264" s="8">
        <v>0.19</v>
      </c>
      <c r="E264" s="9">
        <v>40</v>
      </c>
      <c r="F264" s="9">
        <v>94</v>
      </c>
      <c r="G264" s="9">
        <v>3736</v>
      </c>
      <c r="H264" s="9">
        <f t="shared" si="8"/>
        <v>3870</v>
      </c>
      <c r="I264" s="10">
        <f t="shared" si="9"/>
        <v>735.3</v>
      </c>
    </row>
    <row r="265" spans="1:9" s="4" customFormat="1" ht="24.9" customHeight="1" x14ac:dyDescent="0.3">
      <c r="A265" s="5">
        <v>102048201</v>
      </c>
      <c r="B265" s="6" t="s">
        <v>274</v>
      </c>
      <c r="C265" s="7" t="s">
        <v>11</v>
      </c>
      <c r="D265" s="8">
        <v>0.11899999999999999</v>
      </c>
      <c r="E265" s="9">
        <v>91405</v>
      </c>
      <c r="F265" s="9">
        <v>26657</v>
      </c>
      <c r="G265" s="9">
        <v>5854</v>
      </c>
      <c r="H265" s="9">
        <f t="shared" si="8"/>
        <v>123916</v>
      </c>
      <c r="I265" s="10">
        <f t="shared" si="9"/>
        <v>14746.003999999999</v>
      </c>
    </row>
    <row r="266" spans="1:9" s="4" customFormat="1" ht="39" customHeight="1" x14ac:dyDescent="0.3">
      <c r="A266" s="5">
        <v>102048601</v>
      </c>
      <c r="B266" s="6" t="s">
        <v>275</v>
      </c>
      <c r="C266" s="7" t="s">
        <v>13</v>
      </c>
      <c r="D266" s="8">
        <v>9.9499999999999993</v>
      </c>
      <c r="E266" s="9">
        <v>1979</v>
      </c>
      <c r="F266" s="9">
        <v>290</v>
      </c>
      <c r="G266" s="9">
        <v>450</v>
      </c>
      <c r="H266" s="9">
        <f t="shared" si="8"/>
        <v>2719</v>
      </c>
      <c r="I266" s="10">
        <f t="shared" si="9"/>
        <v>27054.05</v>
      </c>
    </row>
    <row r="267" spans="1:9" s="4" customFormat="1" ht="37.5" customHeight="1" x14ac:dyDescent="0.3">
      <c r="A267" s="5">
        <v>102048801</v>
      </c>
      <c r="B267" s="6" t="s">
        <v>276</v>
      </c>
      <c r="C267" s="7" t="s">
        <v>11</v>
      </c>
      <c r="D267" s="8">
        <v>18.920000000000002</v>
      </c>
      <c r="E267" s="9">
        <v>537</v>
      </c>
      <c r="F267" s="9">
        <v>0</v>
      </c>
      <c r="G267" s="9">
        <v>2</v>
      </c>
      <c r="H267" s="9">
        <f t="shared" si="8"/>
        <v>539</v>
      </c>
      <c r="I267" s="10">
        <f t="shared" si="9"/>
        <v>10197.880000000001</v>
      </c>
    </row>
    <row r="268" spans="1:9" s="4" customFormat="1" ht="32.25" customHeight="1" x14ac:dyDescent="0.3">
      <c r="A268" s="5">
        <v>102049301</v>
      </c>
      <c r="B268" s="6" t="s">
        <v>277</v>
      </c>
      <c r="C268" s="7" t="s">
        <v>13</v>
      </c>
      <c r="D268" s="8">
        <v>3.64</v>
      </c>
      <c r="E268" s="9">
        <v>966</v>
      </c>
      <c r="F268" s="9">
        <v>723</v>
      </c>
      <c r="G268" s="9">
        <v>1572</v>
      </c>
      <c r="H268" s="9">
        <f t="shared" si="8"/>
        <v>3261</v>
      </c>
      <c r="I268" s="10">
        <f t="shared" si="9"/>
        <v>11870.04</v>
      </c>
    </row>
    <row r="269" spans="1:9" s="4" customFormat="1" ht="24.9" customHeight="1" x14ac:dyDescent="0.3">
      <c r="A269" s="5">
        <v>102051901</v>
      </c>
      <c r="B269" s="6" t="s">
        <v>278</v>
      </c>
      <c r="C269" s="7" t="s">
        <v>13</v>
      </c>
      <c r="D269" s="8">
        <v>23</v>
      </c>
      <c r="E269" s="9">
        <v>2544</v>
      </c>
      <c r="F269" s="9">
        <v>3720</v>
      </c>
      <c r="G269" s="9">
        <v>3042</v>
      </c>
      <c r="H269" s="9">
        <f t="shared" si="8"/>
        <v>9306</v>
      </c>
      <c r="I269" s="10">
        <f t="shared" si="9"/>
        <v>214038</v>
      </c>
    </row>
    <row r="270" spans="1:9" s="4" customFormat="1" ht="24.9" customHeight="1" x14ac:dyDescent="0.3">
      <c r="A270" s="5">
        <v>102052401</v>
      </c>
      <c r="B270" s="6" t="s">
        <v>279</v>
      </c>
      <c r="C270" s="7" t="s">
        <v>11</v>
      </c>
      <c r="D270" s="8">
        <v>1.4</v>
      </c>
      <c r="E270" s="9">
        <v>0</v>
      </c>
      <c r="F270" s="9">
        <v>0</v>
      </c>
      <c r="G270" s="9">
        <v>0</v>
      </c>
      <c r="H270" s="9">
        <f t="shared" si="8"/>
        <v>0</v>
      </c>
      <c r="I270" s="10">
        <f t="shared" si="9"/>
        <v>0</v>
      </c>
    </row>
    <row r="271" spans="1:9" s="4" customFormat="1" ht="24.9" customHeight="1" x14ac:dyDescent="0.3">
      <c r="A271" s="5">
        <v>102052601</v>
      </c>
      <c r="B271" s="6" t="s">
        <v>280</v>
      </c>
      <c r="C271" s="7" t="s">
        <v>11</v>
      </c>
      <c r="D271" s="8">
        <v>0.98</v>
      </c>
      <c r="E271" s="9">
        <v>0</v>
      </c>
      <c r="F271" s="9">
        <v>96</v>
      </c>
      <c r="G271" s="9">
        <v>1200</v>
      </c>
      <c r="H271" s="9">
        <f t="shared" si="8"/>
        <v>1296</v>
      </c>
      <c r="I271" s="10">
        <f t="shared" si="9"/>
        <v>1270.08</v>
      </c>
    </row>
    <row r="272" spans="1:9" s="4" customFormat="1" ht="37.5" customHeight="1" x14ac:dyDescent="0.3">
      <c r="A272" s="5">
        <v>102053001</v>
      </c>
      <c r="B272" s="6" t="s">
        <v>281</v>
      </c>
      <c r="C272" s="7" t="s">
        <v>13</v>
      </c>
      <c r="D272" s="8">
        <v>35</v>
      </c>
      <c r="E272" s="9">
        <v>3230</v>
      </c>
      <c r="F272" s="9">
        <v>45</v>
      </c>
      <c r="G272" s="9">
        <v>0</v>
      </c>
      <c r="H272" s="9">
        <f t="shared" si="8"/>
        <v>3275</v>
      </c>
      <c r="I272" s="10">
        <f t="shared" si="9"/>
        <v>114625</v>
      </c>
    </row>
    <row r="273" spans="1:9" s="4" customFormat="1" ht="24.9" customHeight="1" x14ac:dyDescent="0.3">
      <c r="A273" s="5">
        <v>102053201</v>
      </c>
      <c r="B273" s="6" t="s">
        <v>282</v>
      </c>
      <c r="C273" s="7" t="s">
        <v>13</v>
      </c>
      <c r="D273" s="8">
        <v>3.07</v>
      </c>
      <c r="E273" s="9">
        <v>179169</v>
      </c>
      <c r="F273" s="9">
        <v>38050</v>
      </c>
      <c r="G273" s="9">
        <v>980</v>
      </c>
      <c r="H273" s="9">
        <f t="shared" si="8"/>
        <v>218199</v>
      </c>
      <c r="I273" s="10">
        <f t="shared" si="9"/>
        <v>669870.92999999993</v>
      </c>
    </row>
    <row r="274" spans="1:9" s="4" customFormat="1" ht="24.9" customHeight="1" x14ac:dyDescent="0.3">
      <c r="A274" s="5">
        <v>102053501</v>
      </c>
      <c r="B274" s="6" t="s">
        <v>283</v>
      </c>
      <c r="C274" s="7" t="s">
        <v>11</v>
      </c>
      <c r="D274" s="8">
        <v>4</v>
      </c>
      <c r="E274" s="9">
        <v>0</v>
      </c>
      <c r="F274" s="9">
        <v>168</v>
      </c>
      <c r="G274" s="9">
        <v>264</v>
      </c>
      <c r="H274" s="9">
        <f t="shared" si="8"/>
        <v>432</v>
      </c>
      <c r="I274" s="10">
        <f t="shared" si="9"/>
        <v>1728</v>
      </c>
    </row>
    <row r="275" spans="1:9" s="4" customFormat="1" ht="48.75" customHeight="1" x14ac:dyDescent="0.3">
      <c r="A275" s="5">
        <v>102053901</v>
      </c>
      <c r="B275" s="6" t="s">
        <v>284</v>
      </c>
      <c r="C275" s="7" t="s">
        <v>13</v>
      </c>
      <c r="D275" s="8">
        <v>5.39</v>
      </c>
      <c r="E275" s="9">
        <v>11050</v>
      </c>
      <c r="F275" s="9">
        <v>277</v>
      </c>
      <c r="G275" s="9">
        <v>165</v>
      </c>
      <c r="H275" s="9">
        <f t="shared" si="8"/>
        <v>11492</v>
      </c>
      <c r="I275" s="10">
        <f t="shared" si="9"/>
        <v>61941.88</v>
      </c>
    </row>
    <row r="276" spans="1:9" s="4" customFormat="1" ht="41.25" customHeight="1" x14ac:dyDescent="0.3">
      <c r="A276" s="5">
        <v>102054301</v>
      </c>
      <c r="B276" s="6" t="s">
        <v>285</v>
      </c>
      <c r="C276" s="7" t="s">
        <v>13</v>
      </c>
      <c r="D276" s="8">
        <v>11.34</v>
      </c>
      <c r="E276" s="9">
        <v>99</v>
      </c>
      <c r="F276" s="9">
        <v>0</v>
      </c>
      <c r="G276" s="9">
        <v>0</v>
      </c>
      <c r="H276" s="9">
        <f t="shared" si="8"/>
        <v>99</v>
      </c>
      <c r="I276" s="10">
        <f t="shared" si="9"/>
        <v>1122.6600000000001</v>
      </c>
    </row>
    <row r="277" spans="1:9" s="4" customFormat="1" ht="43.5" customHeight="1" x14ac:dyDescent="0.3">
      <c r="A277" s="5">
        <v>102055301</v>
      </c>
      <c r="B277" s="6" t="s">
        <v>286</v>
      </c>
      <c r="C277" s="7" t="s">
        <v>13</v>
      </c>
      <c r="D277" s="8">
        <v>7.89</v>
      </c>
      <c r="E277" s="9">
        <v>992</v>
      </c>
      <c r="F277" s="9">
        <v>4</v>
      </c>
      <c r="G277" s="9">
        <v>738</v>
      </c>
      <c r="H277" s="9">
        <f t="shared" si="8"/>
        <v>1734</v>
      </c>
      <c r="I277" s="10">
        <f t="shared" si="9"/>
        <v>13681.26</v>
      </c>
    </row>
    <row r="278" spans="1:9" s="4" customFormat="1" ht="24.9" customHeight="1" x14ac:dyDescent="0.3">
      <c r="A278" s="5">
        <v>102055501</v>
      </c>
      <c r="B278" s="6" t="s">
        <v>287</v>
      </c>
      <c r="C278" s="7" t="s">
        <v>11</v>
      </c>
      <c r="D278" s="8">
        <v>0.48899999999999999</v>
      </c>
      <c r="E278" s="9">
        <v>0</v>
      </c>
      <c r="F278" s="9">
        <v>0</v>
      </c>
      <c r="G278" s="9">
        <v>4400</v>
      </c>
      <c r="H278" s="9">
        <f t="shared" si="8"/>
        <v>4400</v>
      </c>
      <c r="I278" s="10">
        <f t="shared" si="9"/>
        <v>2151.6</v>
      </c>
    </row>
    <row r="279" spans="1:9" s="4" customFormat="1" ht="53.25" customHeight="1" x14ac:dyDescent="0.3">
      <c r="A279" s="5">
        <v>102059001</v>
      </c>
      <c r="B279" s="6" t="s">
        <v>288</v>
      </c>
      <c r="C279" s="7" t="s">
        <v>13</v>
      </c>
      <c r="D279" s="8">
        <v>41.48</v>
      </c>
      <c r="E279" s="9">
        <v>430</v>
      </c>
      <c r="F279" s="9">
        <v>895</v>
      </c>
      <c r="G279" s="9">
        <v>190</v>
      </c>
      <c r="H279" s="9">
        <f t="shared" si="8"/>
        <v>1515</v>
      </c>
      <c r="I279" s="10">
        <f t="shared" si="9"/>
        <v>62842.2</v>
      </c>
    </row>
    <row r="280" spans="1:9" s="4" customFormat="1" ht="53.25" customHeight="1" x14ac:dyDescent="0.3">
      <c r="A280" s="5">
        <v>102059401</v>
      </c>
      <c r="B280" s="6" t="s">
        <v>289</v>
      </c>
      <c r="C280" s="7" t="s">
        <v>13</v>
      </c>
      <c r="D280" s="8">
        <v>1.3</v>
      </c>
      <c r="E280" s="9">
        <v>149272</v>
      </c>
      <c r="F280" s="9">
        <v>9160</v>
      </c>
      <c r="G280" s="9">
        <v>2922</v>
      </c>
      <c r="H280" s="9">
        <f t="shared" si="8"/>
        <v>161354</v>
      </c>
      <c r="I280" s="10">
        <f t="shared" si="9"/>
        <v>209760.2</v>
      </c>
    </row>
    <row r="281" spans="1:9" s="4" customFormat="1" ht="53.25" customHeight="1" x14ac:dyDescent="0.3">
      <c r="A281" s="5">
        <v>102059601</v>
      </c>
      <c r="B281" s="6" t="s">
        <v>290</v>
      </c>
      <c r="C281" s="7" t="s">
        <v>13</v>
      </c>
      <c r="D281" s="8">
        <v>13.09</v>
      </c>
      <c r="E281" s="9">
        <v>0</v>
      </c>
      <c r="F281" s="9">
        <v>0</v>
      </c>
      <c r="G281" s="9">
        <v>0</v>
      </c>
      <c r="H281" s="9">
        <f t="shared" si="8"/>
        <v>0</v>
      </c>
      <c r="I281" s="10">
        <f t="shared" si="9"/>
        <v>0</v>
      </c>
    </row>
    <row r="282" spans="1:9" s="4" customFormat="1" ht="53.25" customHeight="1" x14ac:dyDescent="0.3">
      <c r="A282" s="5">
        <v>102060101</v>
      </c>
      <c r="B282" s="6" t="s">
        <v>291</v>
      </c>
      <c r="C282" s="7" t="s">
        <v>13</v>
      </c>
      <c r="D282" s="8">
        <v>6.95</v>
      </c>
      <c r="E282" s="9">
        <v>30</v>
      </c>
      <c r="F282" s="9">
        <v>0</v>
      </c>
      <c r="G282" s="9">
        <v>45</v>
      </c>
      <c r="H282" s="9">
        <f t="shared" si="8"/>
        <v>75</v>
      </c>
      <c r="I282" s="10">
        <f t="shared" si="9"/>
        <v>521.25</v>
      </c>
    </row>
    <row r="283" spans="1:9" s="4" customFormat="1" ht="53.25" customHeight="1" x14ac:dyDescent="0.3">
      <c r="A283" s="5">
        <v>102060301</v>
      </c>
      <c r="B283" s="6" t="s">
        <v>292</v>
      </c>
      <c r="C283" s="7" t="s">
        <v>13</v>
      </c>
      <c r="D283" s="8">
        <v>0.33</v>
      </c>
      <c r="E283" s="9">
        <v>21834</v>
      </c>
      <c r="F283" s="9">
        <v>19100</v>
      </c>
      <c r="G283" s="9">
        <v>27910</v>
      </c>
      <c r="H283" s="9">
        <f t="shared" si="8"/>
        <v>68844</v>
      </c>
      <c r="I283" s="10">
        <f t="shared" si="9"/>
        <v>22718.52</v>
      </c>
    </row>
    <row r="284" spans="1:9" s="4" customFormat="1" ht="53.25" customHeight="1" x14ac:dyDescent="0.3">
      <c r="A284" s="5">
        <v>102061601</v>
      </c>
      <c r="B284" s="6" t="s">
        <v>293</v>
      </c>
      <c r="C284" s="7" t="s">
        <v>13</v>
      </c>
      <c r="D284" s="8">
        <v>3.03</v>
      </c>
      <c r="E284" s="9">
        <v>20530</v>
      </c>
      <c r="F284" s="9">
        <v>5320</v>
      </c>
      <c r="G284" s="9">
        <v>3510</v>
      </c>
      <c r="H284" s="9">
        <f t="shared" si="8"/>
        <v>29360</v>
      </c>
      <c r="I284" s="10">
        <f t="shared" si="9"/>
        <v>88960.799999999988</v>
      </c>
    </row>
    <row r="285" spans="1:9" s="4" customFormat="1" ht="53.25" customHeight="1" x14ac:dyDescent="0.3">
      <c r="A285" s="5">
        <v>102061901</v>
      </c>
      <c r="B285" s="6" t="s">
        <v>294</v>
      </c>
      <c r="C285" s="7" t="s">
        <v>11</v>
      </c>
      <c r="D285" s="8">
        <v>66.959999999999994</v>
      </c>
      <c r="E285" s="9">
        <v>0</v>
      </c>
      <c r="F285" s="9">
        <v>0</v>
      </c>
      <c r="G285" s="9">
        <v>0</v>
      </c>
      <c r="H285" s="9">
        <f t="shared" si="8"/>
        <v>0</v>
      </c>
      <c r="I285" s="10">
        <f t="shared" si="9"/>
        <v>0</v>
      </c>
    </row>
    <row r="286" spans="1:9" s="4" customFormat="1" ht="53.25" customHeight="1" x14ac:dyDescent="0.3">
      <c r="A286" s="5">
        <v>102062401</v>
      </c>
      <c r="B286" s="6" t="s">
        <v>295</v>
      </c>
      <c r="C286" s="7" t="s">
        <v>13</v>
      </c>
      <c r="D286" s="8">
        <v>8.8000000000000007</v>
      </c>
      <c r="E286" s="9">
        <v>1362</v>
      </c>
      <c r="F286" s="9">
        <v>96</v>
      </c>
      <c r="G286" s="9">
        <v>0</v>
      </c>
      <c r="H286" s="9">
        <f t="shared" si="8"/>
        <v>1458</v>
      </c>
      <c r="I286" s="10">
        <f t="shared" si="9"/>
        <v>12830.400000000001</v>
      </c>
    </row>
    <row r="287" spans="1:9" s="4" customFormat="1" ht="53.25" customHeight="1" x14ac:dyDescent="0.3">
      <c r="A287" s="5">
        <v>102062501</v>
      </c>
      <c r="B287" s="6" t="s">
        <v>296</v>
      </c>
      <c r="C287" s="7" t="s">
        <v>13</v>
      </c>
      <c r="D287" s="8">
        <v>2.6</v>
      </c>
      <c r="E287" s="9">
        <v>11656</v>
      </c>
      <c r="F287" s="9">
        <v>5842</v>
      </c>
      <c r="G287" s="9">
        <v>9255</v>
      </c>
      <c r="H287" s="9">
        <f t="shared" si="8"/>
        <v>26753</v>
      </c>
      <c r="I287" s="10">
        <f t="shared" si="9"/>
        <v>69557.8</v>
      </c>
    </row>
    <row r="288" spans="1:9" s="4" customFormat="1" ht="53.25" customHeight="1" x14ac:dyDescent="0.3">
      <c r="A288" s="5">
        <v>102062701</v>
      </c>
      <c r="B288" s="6" t="s">
        <v>297</v>
      </c>
      <c r="C288" s="7" t="s">
        <v>13</v>
      </c>
      <c r="D288" s="8">
        <v>0.3</v>
      </c>
      <c r="E288" s="9">
        <v>18250</v>
      </c>
      <c r="F288" s="9">
        <v>13928</v>
      </c>
      <c r="G288" s="9">
        <v>0</v>
      </c>
      <c r="H288" s="9">
        <f t="shared" si="8"/>
        <v>32178</v>
      </c>
      <c r="I288" s="10">
        <f t="shared" si="9"/>
        <v>9653.4</v>
      </c>
    </row>
    <row r="289" spans="1:9" s="4" customFormat="1" ht="53.25" customHeight="1" x14ac:dyDescent="0.3">
      <c r="A289" s="5">
        <v>102062801</v>
      </c>
      <c r="B289" s="6" t="s">
        <v>298</v>
      </c>
      <c r="C289" s="7" t="s">
        <v>13</v>
      </c>
      <c r="D289" s="8">
        <v>1.46</v>
      </c>
      <c r="E289" s="9">
        <v>77760</v>
      </c>
      <c r="F289" s="9">
        <v>6620</v>
      </c>
      <c r="G289" s="9">
        <v>50</v>
      </c>
      <c r="H289" s="9">
        <f t="shared" si="8"/>
        <v>84430</v>
      </c>
      <c r="I289" s="10">
        <f t="shared" si="9"/>
        <v>123267.8</v>
      </c>
    </row>
    <row r="290" spans="1:9" s="4" customFormat="1" ht="24.9" customHeight="1" x14ac:dyDescent="0.3">
      <c r="A290" s="5">
        <v>102063001</v>
      </c>
      <c r="B290" s="6" t="s">
        <v>299</v>
      </c>
      <c r="C290" s="7" t="s">
        <v>11</v>
      </c>
      <c r="D290" s="8">
        <v>10</v>
      </c>
      <c r="E290" s="9">
        <v>17205</v>
      </c>
      <c r="F290" s="9">
        <v>331</v>
      </c>
      <c r="G290" s="9">
        <v>2021</v>
      </c>
      <c r="H290" s="9">
        <f t="shared" si="8"/>
        <v>19557</v>
      </c>
      <c r="I290" s="10">
        <f t="shared" si="9"/>
        <v>195570</v>
      </c>
    </row>
    <row r="291" spans="1:9" s="4" customFormat="1" ht="24.9" customHeight="1" x14ac:dyDescent="0.3">
      <c r="A291" s="5">
        <v>102063201</v>
      </c>
      <c r="B291" s="6" t="s">
        <v>300</v>
      </c>
      <c r="C291" s="7" t="s">
        <v>13</v>
      </c>
      <c r="D291" s="8">
        <v>0.92</v>
      </c>
      <c r="E291" s="9">
        <v>142356</v>
      </c>
      <c r="F291" s="9">
        <v>13200</v>
      </c>
      <c r="G291" s="9">
        <v>1766</v>
      </c>
      <c r="H291" s="9">
        <f t="shared" si="8"/>
        <v>157322</v>
      </c>
      <c r="I291" s="10">
        <f t="shared" si="9"/>
        <v>144736.24000000002</v>
      </c>
    </row>
    <row r="292" spans="1:9" s="4" customFormat="1" ht="24.9" customHeight="1" x14ac:dyDescent="0.3">
      <c r="A292" s="5">
        <v>102064001</v>
      </c>
      <c r="B292" s="6" t="s">
        <v>301</v>
      </c>
      <c r="C292" s="7" t="s">
        <v>11</v>
      </c>
      <c r="D292" s="8">
        <v>102.28</v>
      </c>
      <c r="E292" s="9">
        <v>0</v>
      </c>
      <c r="F292" s="9">
        <v>0</v>
      </c>
      <c r="G292" s="9">
        <v>0</v>
      </c>
      <c r="H292" s="9">
        <f t="shared" si="8"/>
        <v>0</v>
      </c>
      <c r="I292" s="10">
        <f t="shared" si="9"/>
        <v>0</v>
      </c>
    </row>
    <row r="293" spans="1:9" s="4" customFormat="1" ht="24.9" customHeight="1" x14ac:dyDescent="0.3">
      <c r="A293" s="5">
        <v>102064701</v>
      </c>
      <c r="B293" s="6" t="s">
        <v>302</v>
      </c>
      <c r="C293" s="7" t="s">
        <v>13</v>
      </c>
      <c r="D293" s="8">
        <v>4.29</v>
      </c>
      <c r="E293" s="9">
        <v>419</v>
      </c>
      <c r="F293" s="9">
        <v>0</v>
      </c>
      <c r="G293" s="9">
        <v>60</v>
      </c>
      <c r="H293" s="9">
        <f t="shared" si="8"/>
        <v>479</v>
      </c>
      <c r="I293" s="10">
        <f t="shared" si="9"/>
        <v>2054.91</v>
      </c>
    </row>
    <row r="294" spans="1:9" s="4" customFormat="1" ht="24.9" customHeight="1" x14ac:dyDescent="0.3">
      <c r="A294" s="5">
        <v>102066301</v>
      </c>
      <c r="B294" s="6" t="s">
        <v>303</v>
      </c>
      <c r="C294" s="7" t="s">
        <v>13</v>
      </c>
      <c r="D294" s="8">
        <v>0.31</v>
      </c>
      <c r="E294" s="9">
        <v>192345</v>
      </c>
      <c r="F294" s="9">
        <v>24850</v>
      </c>
      <c r="G294" s="9">
        <v>29280</v>
      </c>
      <c r="H294" s="9">
        <f t="shared" si="8"/>
        <v>246475</v>
      </c>
      <c r="I294" s="10">
        <f t="shared" si="9"/>
        <v>76407.25</v>
      </c>
    </row>
    <row r="295" spans="1:9" s="4" customFormat="1" ht="24.9" customHeight="1" x14ac:dyDescent="0.3">
      <c r="A295" s="5">
        <v>102066801</v>
      </c>
      <c r="B295" s="6" t="s">
        <v>304</v>
      </c>
      <c r="C295" s="7" t="s">
        <v>13</v>
      </c>
      <c r="D295" s="8">
        <v>0.44</v>
      </c>
      <c r="E295" s="9">
        <v>68848</v>
      </c>
      <c r="F295" s="9">
        <v>24760</v>
      </c>
      <c r="G295" s="9">
        <v>4960</v>
      </c>
      <c r="H295" s="9">
        <f t="shared" si="8"/>
        <v>98568</v>
      </c>
      <c r="I295" s="10">
        <f t="shared" si="9"/>
        <v>43369.919999999998</v>
      </c>
    </row>
    <row r="296" spans="1:9" s="4" customFormat="1" ht="24.9" customHeight="1" x14ac:dyDescent="0.3">
      <c r="A296" s="5">
        <v>102069001</v>
      </c>
      <c r="B296" s="6" t="s">
        <v>305</v>
      </c>
      <c r="C296" s="7" t="s">
        <v>13</v>
      </c>
      <c r="D296" s="8">
        <v>0.28999999999999998</v>
      </c>
      <c r="E296" s="9">
        <v>92334</v>
      </c>
      <c r="F296" s="9">
        <v>8508</v>
      </c>
      <c r="G296" s="9">
        <v>9130</v>
      </c>
      <c r="H296" s="9">
        <f t="shared" si="8"/>
        <v>109972</v>
      </c>
      <c r="I296" s="10">
        <f t="shared" si="9"/>
        <v>31891.879999999997</v>
      </c>
    </row>
    <row r="297" spans="1:9" s="4" customFormat="1" ht="24.9" customHeight="1" x14ac:dyDescent="0.3">
      <c r="A297" s="5">
        <v>102070601</v>
      </c>
      <c r="B297" s="6" t="s">
        <v>306</v>
      </c>
      <c r="C297" s="7" t="s">
        <v>13</v>
      </c>
      <c r="D297" s="8">
        <v>35</v>
      </c>
      <c r="E297" s="9">
        <v>17800</v>
      </c>
      <c r="F297" s="9">
        <v>0</v>
      </c>
      <c r="G297" s="9">
        <v>100</v>
      </c>
      <c r="H297" s="9">
        <f t="shared" si="8"/>
        <v>17900</v>
      </c>
      <c r="I297" s="10">
        <f t="shared" si="9"/>
        <v>626500</v>
      </c>
    </row>
    <row r="298" spans="1:9" s="4" customFormat="1" ht="24.9" customHeight="1" x14ac:dyDescent="0.3">
      <c r="A298" s="5">
        <v>102072101</v>
      </c>
      <c r="B298" s="6" t="s">
        <v>307</v>
      </c>
      <c r="C298" s="7" t="s">
        <v>13</v>
      </c>
      <c r="D298" s="8">
        <v>0.72</v>
      </c>
      <c r="E298" s="9">
        <v>117900</v>
      </c>
      <c r="F298" s="9">
        <v>31250</v>
      </c>
      <c r="G298" s="9">
        <v>10890</v>
      </c>
      <c r="H298" s="9">
        <f t="shared" si="8"/>
        <v>160040</v>
      </c>
      <c r="I298" s="10">
        <f t="shared" si="9"/>
        <v>115228.8</v>
      </c>
    </row>
    <row r="299" spans="1:9" s="4" customFormat="1" ht="24.9" customHeight="1" x14ac:dyDescent="0.3">
      <c r="A299" s="5">
        <v>102072301</v>
      </c>
      <c r="B299" s="6" t="s">
        <v>308</v>
      </c>
      <c r="C299" s="7" t="s">
        <v>13</v>
      </c>
      <c r="D299" s="8">
        <v>3.64</v>
      </c>
      <c r="E299" s="9">
        <v>24830</v>
      </c>
      <c r="F299" s="9">
        <v>11200</v>
      </c>
      <c r="G299" s="9">
        <v>3700</v>
      </c>
      <c r="H299" s="9">
        <f t="shared" si="8"/>
        <v>39730</v>
      </c>
      <c r="I299" s="10">
        <f t="shared" si="9"/>
        <v>144617.20000000001</v>
      </c>
    </row>
    <row r="300" spans="1:9" s="4" customFormat="1" ht="24.9" customHeight="1" x14ac:dyDescent="0.3">
      <c r="A300" s="5">
        <v>102072401</v>
      </c>
      <c r="B300" s="6" t="s">
        <v>309</v>
      </c>
      <c r="C300" s="7" t="s">
        <v>13</v>
      </c>
      <c r="D300" s="8">
        <v>3.8</v>
      </c>
      <c r="E300" s="9">
        <v>17260</v>
      </c>
      <c r="F300" s="9">
        <v>1740</v>
      </c>
      <c r="G300" s="9">
        <v>9935</v>
      </c>
      <c r="H300" s="9">
        <f t="shared" si="8"/>
        <v>28935</v>
      </c>
      <c r="I300" s="10">
        <f t="shared" si="9"/>
        <v>109953</v>
      </c>
    </row>
    <row r="301" spans="1:9" s="4" customFormat="1" ht="24.9" customHeight="1" x14ac:dyDescent="0.3">
      <c r="A301" s="5">
        <v>102072601</v>
      </c>
      <c r="B301" s="6" t="s">
        <v>310</v>
      </c>
      <c r="C301" s="7" t="s">
        <v>11</v>
      </c>
      <c r="D301" s="8">
        <v>400</v>
      </c>
      <c r="E301" s="9">
        <v>0</v>
      </c>
      <c r="F301" s="9">
        <v>0</v>
      </c>
      <c r="G301" s="9">
        <v>0</v>
      </c>
      <c r="H301" s="9">
        <f t="shared" si="8"/>
        <v>0</v>
      </c>
      <c r="I301" s="10">
        <f t="shared" si="9"/>
        <v>0</v>
      </c>
    </row>
    <row r="302" spans="1:9" s="4" customFormat="1" ht="24.9" customHeight="1" x14ac:dyDescent="0.3">
      <c r="A302" s="5">
        <v>102073001</v>
      </c>
      <c r="B302" s="6" t="s">
        <v>311</v>
      </c>
      <c r="C302" s="7" t="s">
        <v>13</v>
      </c>
      <c r="D302" s="8">
        <v>1.72</v>
      </c>
      <c r="E302" s="9">
        <v>144420</v>
      </c>
      <c r="F302" s="9">
        <v>600</v>
      </c>
      <c r="G302" s="9">
        <v>11455</v>
      </c>
      <c r="H302" s="9">
        <f t="shared" si="8"/>
        <v>156475</v>
      </c>
      <c r="I302" s="10">
        <f t="shared" si="9"/>
        <v>269137</v>
      </c>
    </row>
    <row r="303" spans="1:9" s="4" customFormat="1" ht="24.9" customHeight="1" x14ac:dyDescent="0.3">
      <c r="A303" s="5">
        <v>102073301</v>
      </c>
      <c r="B303" s="6" t="s">
        <v>312</v>
      </c>
      <c r="C303" s="7" t="s">
        <v>13</v>
      </c>
      <c r="D303" s="8">
        <v>2.63</v>
      </c>
      <c r="E303" s="9">
        <v>2800</v>
      </c>
      <c r="F303" s="9">
        <v>175</v>
      </c>
      <c r="G303" s="9">
        <v>3240</v>
      </c>
      <c r="H303" s="9">
        <f t="shared" si="8"/>
        <v>6215</v>
      </c>
      <c r="I303" s="10">
        <f t="shared" si="9"/>
        <v>16345.449999999999</v>
      </c>
    </row>
    <row r="304" spans="1:9" s="4" customFormat="1" ht="24.9" customHeight="1" x14ac:dyDescent="0.3">
      <c r="A304" s="5">
        <v>102073401</v>
      </c>
      <c r="B304" s="6" t="s">
        <v>313</v>
      </c>
      <c r="C304" s="7" t="s">
        <v>13</v>
      </c>
      <c r="D304" s="8">
        <v>1.64</v>
      </c>
      <c r="E304" s="9">
        <v>35120</v>
      </c>
      <c r="F304" s="9">
        <v>5000</v>
      </c>
      <c r="G304" s="9">
        <v>50790</v>
      </c>
      <c r="H304" s="9">
        <f t="shared" si="8"/>
        <v>90910</v>
      </c>
      <c r="I304" s="10">
        <f t="shared" si="9"/>
        <v>149092.4</v>
      </c>
    </row>
    <row r="305" spans="1:9" s="4" customFormat="1" ht="24.9" customHeight="1" x14ac:dyDescent="0.3">
      <c r="A305" s="5">
        <v>102073501</v>
      </c>
      <c r="B305" s="6" t="s">
        <v>314</v>
      </c>
      <c r="C305" s="7" t="s">
        <v>13</v>
      </c>
      <c r="D305" s="8">
        <v>11.25</v>
      </c>
      <c r="E305" s="9">
        <v>1476</v>
      </c>
      <c r="F305" s="9">
        <v>0</v>
      </c>
      <c r="G305" s="9">
        <v>15</v>
      </c>
      <c r="H305" s="9">
        <f t="shared" si="8"/>
        <v>1491</v>
      </c>
      <c r="I305" s="10">
        <f t="shared" si="9"/>
        <v>16773.75</v>
      </c>
    </row>
    <row r="306" spans="1:9" s="4" customFormat="1" ht="24.9" customHeight="1" x14ac:dyDescent="0.3">
      <c r="A306" s="5">
        <v>102073601</v>
      </c>
      <c r="B306" s="6" t="s">
        <v>315</v>
      </c>
      <c r="C306" s="7" t="s">
        <v>11</v>
      </c>
      <c r="D306" s="8">
        <v>4.0599999999999996</v>
      </c>
      <c r="E306" s="9">
        <v>1398</v>
      </c>
      <c r="F306" s="9">
        <v>0</v>
      </c>
      <c r="G306" s="9">
        <v>60</v>
      </c>
      <c r="H306" s="9">
        <f t="shared" si="8"/>
        <v>1458</v>
      </c>
      <c r="I306" s="10">
        <f t="shared" si="9"/>
        <v>5919.48</v>
      </c>
    </row>
    <row r="307" spans="1:9" s="4" customFormat="1" ht="24.9" customHeight="1" x14ac:dyDescent="0.3">
      <c r="A307" s="5">
        <v>102073701</v>
      </c>
      <c r="B307" s="6" t="s">
        <v>316</v>
      </c>
      <c r="C307" s="7" t="s">
        <v>13</v>
      </c>
      <c r="D307" s="8">
        <v>0.81</v>
      </c>
      <c r="E307" s="9">
        <v>292892</v>
      </c>
      <c r="F307" s="9">
        <v>112650</v>
      </c>
      <c r="G307" s="9">
        <v>100320</v>
      </c>
      <c r="H307" s="9">
        <f t="shared" si="8"/>
        <v>505862</v>
      </c>
      <c r="I307" s="10">
        <f t="shared" si="9"/>
        <v>409748.22000000003</v>
      </c>
    </row>
    <row r="308" spans="1:9" s="4" customFormat="1" ht="24.9" customHeight="1" x14ac:dyDescent="0.3">
      <c r="A308" s="5">
        <v>102074001</v>
      </c>
      <c r="B308" s="6" t="s">
        <v>317</v>
      </c>
      <c r="C308" s="7" t="s">
        <v>13</v>
      </c>
      <c r="D308" s="8">
        <v>6.99</v>
      </c>
      <c r="E308" s="9">
        <v>3570</v>
      </c>
      <c r="F308" s="9">
        <v>0</v>
      </c>
      <c r="G308" s="9">
        <v>40</v>
      </c>
      <c r="H308" s="9">
        <f t="shared" si="8"/>
        <v>3610</v>
      </c>
      <c r="I308" s="10">
        <f t="shared" si="9"/>
        <v>25233.9</v>
      </c>
    </row>
    <row r="309" spans="1:9" s="4" customFormat="1" ht="24.9" customHeight="1" x14ac:dyDescent="0.3">
      <c r="A309" s="5">
        <v>102074201</v>
      </c>
      <c r="B309" s="6" t="s">
        <v>318</v>
      </c>
      <c r="C309" s="7" t="s">
        <v>13</v>
      </c>
      <c r="D309" s="8">
        <v>60.25</v>
      </c>
      <c r="E309" s="9">
        <v>0</v>
      </c>
      <c r="F309" s="9">
        <v>0</v>
      </c>
      <c r="G309" s="9">
        <v>0</v>
      </c>
      <c r="H309" s="9">
        <f t="shared" si="8"/>
        <v>0</v>
      </c>
      <c r="I309" s="10">
        <f t="shared" si="9"/>
        <v>0</v>
      </c>
    </row>
    <row r="310" spans="1:9" s="4" customFormat="1" ht="24.9" customHeight="1" x14ac:dyDescent="0.3">
      <c r="A310" s="5">
        <v>102074301</v>
      </c>
      <c r="B310" s="6" t="s">
        <v>319</v>
      </c>
      <c r="C310" s="7" t="s">
        <v>13</v>
      </c>
      <c r="D310" s="8">
        <v>6.79</v>
      </c>
      <c r="E310" s="9">
        <v>1455</v>
      </c>
      <c r="F310" s="9">
        <v>422</v>
      </c>
      <c r="G310" s="9">
        <v>130</v>
      </c>
      <c r="H310" s="9">
        <f t="shared" si="8"/>
        <v>2007</v>
      </c>
      <c r="I310" s="10">
        <f t="shared" si="9"/>
        <v>13627.53</v>
      </c>
    </row>
    <row r="311" spans="1:9" s="4" customFormat="1" ht="24.9" customHeight="1" x14ac:dyDescent="0.3">
      <c r="A311" s="5">
        <v>102074401</v>
      </c>
      <c r="B311" s="6" t="s">
        <v>320</v>
      </c>
      <c r="C311" s="7" t="s">
        <v>13</v>
      </c>
      <c r="D311" s="8">
        <v>144.5</v>
      </c>
      <c r="E311" s="9">
        <v>0</v>
      </c>
      <c r="F311" s="9">
        <v>0</v>
      </c>
      <c r="G311" s="9">
        <v>0</v>
      </c>
      <c r="H311" s="9">
        <f t="shared" si="8"/>
        <v>0</v>
      </c>
      <c r="I311" s="10">
        <f t="shared" si="9"/>
        <v>0</v>
      </c>
    </row>
    <row r="312" spans="1:9" s="4" customFormat="1" ht="24.9" customHeight="1" x14ac:dyDescent="0.3">
      <c r="A312" s="5">
        <v>102075001</v>
      </c>
      <c r="B312" s="6" t="s">
        <v>321</v>
      </c>
      <c r="C312" s="7" t="s">
        <v>13</v>
      </c>
      <c r="D312" s="8">
        <v>2.4900000000000002</v>
      </c>
      <c r="E312" s="9">
        <v>36510</v>
      </c>
      <c r="F312" s="9">
        <v>3000</v>
      </c>
      <c r="G312" s="9">
        <v>1570</v>
      </c>
      <c r="H312" s="9">
        <f t="shared" si="8"/>
        <v>41080</v>
      </c>
      <c r="I312" s="10">
        <f t="shared" si="9"/>
        <v>102289.20000000001</v>
      </c>
    </row>
    <row r="313" spans="1:9" s="4" customFormat="1" ht="24.9" customHeight="1" x14ac:dyDescent="0.3">
      <c r="A313" s="5">
        <v>102075301</v>
      </c>
      <c r="B313" s="6" t="s">
        <v>322</v>
      </c>
      <c r="C313" s="7" t="s">
        <v>11</v>
      </c>
      <c r="D313" s="8">
        <v>57</v>
      </c>
      <c r="E313" s="9">
        <v>0</v>
      </c>
      <c r="F313" s="9">
        <v>0</v>
      </c>
      <c r="G313" s="9">
        <v>0</v>
      </c>
      <c r="H313" s="9">
        <f t="shared" si="8"/>
        <v>0</v>
      </c>
      <c r="I313" s="10">
        <f t="shared" si="9"/>
        <v>0</v>
      </c>
    </row>
    <row r="314" spans="1:9" s="4" customFormat="1" ht="24.9" customHeight="1" x14ac:dyDescent="0.3">
      <c r="A314" s="5">
        <v>102075401</v>
      </c>
      <c r="B314" s="6" t="s">
        <v>323</v>
      </c>
      <c r="C314" s="7" t="s">
        <v>13</v>
      </c>
      <c r="D314" s="8">
        <v>147.72</v>
      </c>
      <c r="E314" s="9">
        <v>452</v>
      </c>
      <c r="F314" s="9">
        <v>12</v>
      </c>
      <c r="G314" s="9">
        <v>0</v>
      </c>
      <c r="H314" s="9">
        <f t="shared" si="8"/>
        <v>464</v>
      </c>
      <c r="I314" s="10">
        <f t="shared" si="9"/>
        <v>68542.080000000002</v>
      </c>
    </row>
    <row r="315" spans="1:9" s="4" customFormat="1" ht="24.9" customHeight="1" x14ac:dyDescent="0.3">
      <c r="A315" s="5">
        <v>102075501</v>
      </c>
      <c r="B315" s="6" t="s">
        <v>324</v>
      </c>
      <c r="C315" s="7" t="s">
        <v>13</v>
      </c>
      <c r="D315" s="8">
        <v>6.82</v>
      </c>
      <c r="E315" s="9">
        <v>3508</v>
      </c>
      <c r="F315" s="9">
        <v>45</v>
      </c>
      <c r="G315" s="9">
        <v>252</v>
      </c>
      <c r="H315" s="9">
        <f t="shared" si="8"/>
        <v>3805</v>
      </c>
      <c r="I315" s="10">
        <f t="shared" si="9"/>
        <v>25950.100000000002</v>
      </c>
    </row>
    <row r="316" spans="1:9" s="4" customFormat="1" ht="24.9" customHeight="1" x14ac:dyDescent="0.3">
      <c r="A316" s="5">
        <v>102075601</v>
      </c>
      <c r="B316" s="6" t="s">
        <v>325</v>
      </c>
      <c r="C316" s="7" t="s">
        <v>13</v>
      </c>
      <c r="D316" s="8">
        <v>3.78</v>
      </c>
      <c r="E316" s="9">
        <v>13100</v>
      </c>
      <c r="F316" s="9">
        <v>10</v>
      </c>
      <c r="G316" s="9">
        <v>660</v>
      </c>
      <c r="H316" s="9">
        <f t="shared" si="8"/>
        <v>13770</v>
      </c>
      <c r="I316" s="10">
        <f t="shared" si="9"/>
        <v>52050.6</v>
      </c>
    </row>
    <row r="317" spans="1:9" s="4" customFormat="1" ht="24.9" customHeight="1" x14ac:dyDescent="0.3">
      <c r="A317" s="5">
        <v>102075701</v>
      </c>
      <c r="B317" s="6" t="s">
        <v>326</v>
      </c>
      <c r="C317" s="7" t="s">
        <v>13</v>
      </c>
      <c r="D317" s="8">
        <v>4.55</v>
      </c>
      <c r="E317" s="9">
        <v>4308</v>
      </c>
      <c r="F317" s="9">
        <v>840</v>
      </c>
      <c r="G317" s="9">
        <v>1172</v>
      </c>
      <c r="H317" s="9">
        <f t="shared" si="8"/>
        <v>6320</v>
      </c>
      <c r="I317" s="10">
        <f t="shared" si="9"/>
        <v>28756</v>
      </c>
    </row>
    <row r="318" spans="1:9" s="4" customFormat="1" ht="24.9" customHeight="1" x14ac:dyDescent="0.3">
      <c r="A318" s="5">
        <v>102075901</v>
      </c>
      <c r="B318" s="6" t="s">
        <v>327</v>
      </c>
      <c r="C318" s="7" t="s">
        <v>13</v>
      </c>
      <c r="D318" s="8">
        <v>3.89</v>
      </c>
      <c r="E318" s="9">
        <v>11215</v>
      </c>
      <c r="F318" s="9">
        <v>40</v>
      </c>
      <c r="G318" s="9">
        <v>0</v>
      </c>
      <c r="H318" s="9">
        <f t="shared" si="8"/>
        <v>11255</v>
      </c>
      <c r="I318" s="10">
        <f t="shared" si="9"/>
        <v>43781.950000000004</v>
      </c>
    </row>
    <row r="319" spans="1:9" s="4" customFormat="1" ht="24.9" customHeight="1" x14ac:dyDescent="0.3">
      <c r="A319" s="5">
        <v>102076101</v>
      </c>
      <c r="B319" s="6" t="s">
        <v>328</v>
      </c>
      <c r="C319" s="7" t="s">
        <v>13</v>
      </c>
      <c r="D319" s="8">
        <v>18</v>
      </c>
      <c r="E319" s="9">
        <v>577</v>
      </c>
      <c r="F319" s="9">
        <v>0</v>
      </c>
      <c r="G319" s="9">
        <v>24</v>
      </c>
      <c r="H319" s="9">
        <f t="shared" si="8"/>
        <v>601</v>
      </c>
      <c r="I319" s="10">
        <f t="shared" si="9"/>
        <v>10818</v>
      </c>
    </row>
    <row r="320" spans="1:9" s="4" customFormat="1" ht="24.9" customHeight="1" x14ac:dyDescent="0.3">
      <c r="A320" s="5">
        <v>102076401</v>
      </c>
      <c r="B320" s="6" t="s">
        <v>329</v>
      </c>
      <c r="C320" s="7" t="s">
        <v>11</v>
      </c>
      <c r="D320" s="8">
        <v>133.375</v>
      </c>
      <c r="E320" s="9">
        <v>0</v>
      </c>
      <c r="F320" s="9">
        <v>0</v>
      </c>
      <c r="G320" s="9">
        <v>0</v>
      </c>
      <c r="H320" s="9">
        <f t="shared" si="8"/>
        <v>0</v>
      </c>
      <c r="I320" s="10">
        <f t="shared" si="9"/>
        <v>0</v>
      </c>
    </row>
    <row r="321" spans="1:9" s="4" customFormat="1" ht="24.9" customHeight="1" x14ac:dyDescent="0.3">
      <c r="A321" s="5">
        <v>102076501</v>
      </c>
      <c r="B321" s="6" t="s">
        <v>330</v>
      </c>
      <c r="C321" s="7" t="s">
        <v>11</v>
      </c>
      <c r="D321" s="8">
        <v>56.06</v>
      </c>
      <c r="E321" s="9">
        <v>0</v>
      </c>
      <c r="F321" s="9">
        <v>0</v>
      </c>
      <c r="G321" s="9">
        <v>0</v>
      </c>
      <c r="H321" s="9">
        <f t="shared" si="8"/>
        <v>0</v>
      </c>
      <c r="I321" s="10">
        <f t="shared" si="9"/>
        <v>0</v>
      </c>
    </row>
    <row r="322" spans="1:9" s="4" customFormat="1" ht="24.9" customHeight="1" x14ac:dyDescent="0.3">
      <c r="A322" s="5">
        <v>102077101</v>
      </c>
      <c r="B322" s="6" t="s">
        <v>331</v>
      </c>
      <c r="C322" s="7" t="s">
        <v>13</v>
      </c>
      <c r="D322" s="8">
        <v>0.28999999999999998</v>
      </c>
      <c r="E322" s="9">
        <v>22245</v>
      </c>
      <c r="F322" s="9">
        <v>23580</v>
      </c>
      <c r="G322" s="9">
        <v>3273</v>
      </c>
      <c r="H322" s="9">
        <f t="shared" si="8"/>
        <v>49098</v>
      </c>
      <c r="I322" s="10">
        <f t="shared" si="9"/>
        <v>14238.419999999998</v>
      </c>
    </row>
    <row r="323" spans="1:9" s="4" customFormat="1" ht="24.9" customHeight="1" x14ac:dyDescent="0.3">
      <c r="A323" s="5">
        <v>102077201</v>
      </c>
      <c r="B323" s="6" t="s">
        <v>332</v>
      </c>
      <c r="C323" s="7" t="s">
        <v>13</v>
      </c>
      <c r="D323" s="8">
        <v>0.83</v>
      </c>
      <c r="E323" s="9">
        <v>3198</v>
      </c>
      <c r="F323" s="9">
        <v>1326</v>
      </c>
      <c r="G323" s="9">
        <v>2835</v>
      </c>
      <c r="H323" s="9">
        <f t="shared" si="8"/>
        <v>7359</v>
      </c>
      <c r="I323" s="10">
        <f t="shared" si="9"/>
        <v>6107.9699999999993</v>
      </c>
    </row>
    <row r="324" spans="1:9" s="4" customFormat="1" ht="24.9" customHeight="1" x14ac:dyDescent="0.3">
      <c r="A324" s="5">
        <v>102077301</v>
      </c>
      <c r="B324" s="6" t="s">
        <v>333</v>
      </c>
      <c r="C324" s="7" t="s">
        <v>11</v>
      </c>
      <c r="D324" s="8">
        <v>1.8919999999999999</v>
      </c>
      <c r="E324" s="9">
        <v>0</v>
      </c>
      <c r="F324" s="9">
        <v>48564</v>
      </c>
      <c r="G324" s="9">
        <v>932</v>
      </c>
      <c r="H324" s="9">
        <f t="shared" ref="H324:H387" si="10">SUM(E324:G324)</f>
        <v>49496</v>
      </c>
      <c r="I324" s="10">
        <f t="shared" ref="I324:I387" si="11">H324*D324</f>
        <v>93646.432000000001</v>
      </c>
    </row>
    <row r="325" spans="1:9" s="4" customFormat="1" ht="24.9" customHeight="1" x14ac:dyDescent="0.3">
      <c r="A325" s="5">
        <v>102077401</v>
      </c>
      <c r="B325" s="6" t="s">
        <v>334</v>
      </c>
      <c r="C325" s="7" t="s">
        <v>11</v>
      </c>
      <c r="D325" s="8">
        <v>3.15</v>
      </c>
      <c r="E325" s="9">
        <v>0</v>
      </c>
      <c r="F325" s="9">
        <v>0</v>
      </c>
      <c r="G325" s="9">
        <v>0</v>
      </c>
      <c r="H325" s="9">
        <f t="shared" si="10"/>
        <v>0</v>
      </c>
      <c r="I325" s="10">
        <f t="shared" si="11"/>
        <v>0</v>
      </c>
    </row>
    <row r="326" spans="1:9" s="4" customFormat="1" ht="24.9" customHeight="1" x14ac:dyDescent="0.3">
      <c r="A326" s="5">
        <v>102077501</v>
      </c>
      <c r="B326" s="6" t="s">
        <v>335</v>
      </c>
      <c r="C326" s="7" t="s">
        <v>13</v>
      </c>
      <c r="D326" s="8">
        <v>1.04</v>
      </c>
      <c r="E326" s="9">
        <v>123650</v>
      </c>
      <c r="F326" s="9">
        <v>0</v>
      </c>
      <c r="G326" s="9">
        <v>4938</v>
      </c>
      <c r="H326" s="9">
        <f t="shared" si="10"/>
        <v>128588</v>
      </c>
      <c r="I326" s="10">
        <f t="shared" si="11"/>
        <v>133731.52000000002</v>
      </c>
    </row>
    <row r="327" spans="1:9" s="4" customFormat="1" ht="24.9" customHeight="1" x14ac:dyDescent="0.3">
      <c r="A327" s="5">
        <v>102077801</v>
      </c>
      <c r="B327" s="6" t="s">
        <v>336</v>
      </c>
      <c r="C327" s="7" t="s">
        <v>13</v>
      </c>
      <c r="D327" s="8">
        <v>14</v>
      </c>
      <c r="E327" s="9">
        <v>902</v>
      </c>
      <c r="F327" s="9">
        <v>65</v>
      </c>
      <c r="G327" s="9">
        <v>320</v>
      </c>
      <c r="H327" s="9">
        <f t="shared" si="10"/>
        <v>1287</v>
      </c>
      <c r="I327" s="10">
        <f t="shared" si="11"/>
        <v>18018</v>
      </c>
    </row>
    <row r="328" spans="1:9" s="4" customFormat="1" ht="24.9" customHeight="1" x14ac:dyDescent="0.3">
      <c r="A328" s="5">
        <v>102077901</v>
      </c>
      <c r="B328" s="6" t="s">
        <v>337</v>
      </c>
      <c r="C328" s="7" t="s">
        <v>13</v>
      </c>
      <c r="D328" s="8">
        <v>2.74</v>
      </c>
      <c r="E328" s="9">
        <v>73860</v>
      </c>
      <c r="F328" s="9">
        <v>7460</v>
      </c>
      <c r="G328" s="9">
        <v>22740</v>
      </c>
      <c r="H328" s="9">
        <f t="shared" si="10"/>
        <v>104060</v>
      </c>
      <c r="I328" s="10">
        <f t="shared" si="11"/>
        <v>285124.40000000002</v>
      </c>
    </row>
    <row r="329" spans="1:9" s="4" customFormat="1" ht="24.9" customHeight="1" x14ac:dyDescent="0.3">
      <c r="A329" s="5">
        <v>102078001</v>
      </c>
      <c r="B329" s="6" t="s">
        <v>338</v>
      </c>
      <c r="C329" s="7" t="s">
        <v>13</v>
      </c>
      <c r="D329" s="8">
        <v>1.9</v>
      </c>
      <c r="E329" s="9">
        <v>206300</v>
      </c>
      <c r="F329" s="9">
        <v>900</v>
      </c>
      <c r="G329" s="9">
        <v>7840</v>
      </c>
      <c r="H329" s="9">
        <f t="shared" si="10"/>
        <v>215040</v>
      </c>
      <c r="I329" s="10">
        <f t="shared" si="11"/>
        <v>408576</v>
      </c>
    </row>
    <row r="330" spans="1:9" s="4" customFormat="1" ht="24.9" customHeight="1" x14ac:dyDescent="0.3">
      <c r="A330" s="5">
        <v>102078101</v>
      </c>
      <c r="B330" s="6" t="s">
        <v>339</v>
      </c>
      <c r="C330" s="7" t="s">
        <v>13</v>
      </c>
      <c r="D330" s="8">
        <v>10</v>
      </c>
      <c r="E330" s="9">
        <v>480</v>
      </c>
      <c r="F330" s="9">
        <v>0</v>
      </c>
      <c r="G330" s="9">
        <v>0</v>
      </c>
      <c r="H330" s="9">
        <f t="shared" si="10"/>
        <v>480</v>
      </c>
      <c r="I330" s="10">
        <f t="shared" si="11"/>
        <v>4800</v>
      </c>
    </row>
    <row r="331" spans="1:9" s="4" customFormat="1" ht="24.9" customHeight="1" x14ac:dyDescent="0.3">
      <c r="A331" s="5">
        <v>102078201</v>
      </c>
      <c r="B331" s="6" t="s">
        <v>340</v>
      </c>
      <c r="C331" s="7" t="s">
        <v>11</v>
      </c>
      <c r="D331" s="8">
        <v>7.97</v>
      </c>
      <c r="E331" s="9">
        <v>0</v>
      </c>
      <c r="F331" s="9">
        <v>0</v>
      </c>
      <c r="G331" s="9">
        <v>0</v>
      </c>
      <c r="H331" s="9">
        <f t="shared" si="10"/>
        <v>0</v>
      </c>
      <c r="I331" s="10">
        <f t="shared" si="11"/>
        <v>0</v>
      </c>
    </row>
    <row r="332" spans="1:9" s="4" customFormat="1" ht="24.9" customHeight="1" x14ac:dyDescent="0.3">
      <c r="A332" s="5">
        <v>102078301</v>
      </c>
      <c r="B332" s="6" t="s">
        <v>341</v>
      </c>
      <c r="C332" s="7" t="s">
        <v>11</v>
      </c>
      <c r="D332" s="8">
        <v>12.1</v>
      </c>
      <c r="E332" s="9">
        <v>0</v>
      </c>
      <c r="F332" s="9">
        <v>270</v>
      </c>
      <c r="G332" s="9">
        <v>0</v>
      </c>
      <c r="H332" s="9">
        <f t="shared" si="10"/>
        <v>270</v>
      </c>
      <c r="I332" s="10">
        <f t="shared" si="11"/>
        <v>3267</v>
      </c>
    </row>
    <row r="333" spans="1:9" s="4" customFormat="1" ht="24.9" customHeight="1" x14ac:dyDescent="0.3">
      <c r="A333" s="5">
        <v>102078401</v>
      </c>
      <c r="B333" s="6" t="s">
        <v>342</v>
      </c>
      <c r="C333" s="7" t="s">
        <v>11</v>
      </c>
      <c r="D333" s="8">
        <v>10</v>
      </c>
      <c r="E333" s="9">
        <v>0</v>
      </c>
      <c r="F333" s="9">
        <v>0</v>
      </c>
      <c r="G333" s="9">
        <v>0</v>
      </c>
      <c r="H333" s="9">
        <f t="shared" si="10"/>
        <v>0</v>
      </c>
      <c r="I333" s="10">
        <f t="shared" si="11"/>
        <v>0</v>
      </c>
    </row>
    <row r="334" spans="1:9" s="4" customFormat="1" ht="24.9" customHeight="1" x14ac:dyDescent="0.3">
      <c r="A334" s="5">
        <v>102078501</v>
      </c>
      <c r="B334" s="6" t="s">
        <v>343</v>
      </c>
      <c r="C334" s="7" t="s">
        <v>13</v>
      </c>
      <c r="D334" s="8">
        <v>1.19</v>
      </c>
      <c r="E334" s="9">
        <v>38235</v>
      </c>
      <c r="F334" s="9">
        <v>3506</v>
      </c>
      <c r="G334" s="9">
        <v>8731</v>
      </c>
      <c r="H334" s="9">
        <f t="shared" si="10"/>
        <v>50472</v>
      </c>
      <c r="I334" s="10">
        <f t="shared" si="11"/>
        <v>60061.68</v>
      </c>
    </row>
    <row r="335" spans="1:9" s="4" customFormat="1" ht="24.9" customHeight="1" x14ac:dyDescent="0.3">
      <c r="A335" s="5">
        <v>102078701</v>
      </c>
      <c r="B335" s="6" t="s">
        <v>344</v>
      </c>
      <c r="C335" s="7" t="s">
        <v>13</v>
      </c>
      <c r="D335" s="8">
        <v>0.45</v>
      </c>
      <c r="E335" s="9">
        <v>337565</v>
      </c>
      <c r="F335" s="9">
        <v>3310</v>
      </c>
      <c r="G335" s="9">
        <v>12430</v>
      </c>
      <c r="H335" s="9">
        <f t="shared" si="10"/>
        <v>353305</v>
      </c>
      <c r="I335" s="10">
        <f t="shared" si="11"/>
        <v>158987.25</v>
      </c>
    </row>
    <row r="336" spans="1:9" s="4" customFormat="1" ht="24.9" customHeight="1" x14ac:dyDescent="0.3">
      <c r="A336" s="5">
        <v>102079001</v>
      </c>
      <c r="B336" s="6" t="s">
        <v>345</v>
      </c>
      <c r="C336" s="7" t="s">
        <v>13</v>
      </c>
      <c r="D336" s="8">
        <v>2.99</v>
      </c>
      <c r="E336" s="9">
        <v>23200</v>
      </c>
      <c r="F336" s="9">
        <v>33045</v>
      </c>
      <c r="G336" s="9">
        <v>0</v>
      </c>
      <c r="H336" s="9">
        <f t="shared" si="10"/>
        <v>56245</v>
      </c>
      <c r="I336" s="10">
        <f t="shared" si="11"/>
        <v>168172.55000000002</v>
      </c>
    </row>
    <row r="337" spans="1:9" s="4" customFormat="1" ht="24.9" customHeight="1" x14ac:dyDescent="0.3">
      <c r="A337" s="5">
        <v>102079101</v>
      </c>
      <c r="B337" s="6" t="s">
        <v>346</v>
      </c>
      <c r="C337" s="7" t="s">
        <v>11</v>
      </c>
      <c r="D337" s="8">
        <v>10</v>
      </c>
      <c r="E337" s="9">
        <v>0</v>
      </c>
      <c r="F337" s="9">
        <v>0</v>
      </c>
      <c r="G337" s="9">
        <v>0</v>
      </c>
      <c r="H337" s="9">
        <f t="shared" si="10"/>
        <v>0</v>
      </c>
      <c r="I337" s="10">
        <f t="shared" si="11"/>
        <v>0</v>
      </c>
    </row>
    <row r="338" spans="1:9" s="4" customFormat="1" ht="24.9" customHeight="1" x14ac:dyDescent="0.3">
      <c r="A338" s="5">
        <v>102079201</v>
      </c>
      <c r="B338" s="6" t="s">
        <v>347</v>
      </c>
      <c r="C338" s="7" t="s">
        <v>13</v>
      </c>
      <c r="D338" s="8">
        <v>0.88</v>
      </c>
      <c r="E338" s="9">
        <v>2077</v>
      </c>
      <c r="F338" s="9">
        <v>7134</v>
      </c>
      <c r="G338" s="9">
        <v>3240</v>
      </c>
      <c r="H338" s="9">
        <f t="shared" si="10"/>
        <v>12451</v>
      </c>
      <c r="I338" s="10">
        <f t="shared" si="11"/>
        <v>10956.88</v>
      </c>
    </row>
    <row r="339" spans="1:9" s="4" customFormat="1" ht="24.9" customHeight="1" x14ac:dyDescent="0.3">
      <c r="A339" s="5">
        <v>102079301</v>
      </c>
      <c r="B339" s="6" t="s">
        <v>348</v>
      </c>
      <c r="C339" s="7" t="s">
        <v>13</v>
      </c>
      <c r="D339" s="8">
        <v>0.89</v>
      </c>
      <c r="E339" s="9">
        <v>13450</v>
      </c>
      <c r="F339" s="9">
        <v>738</v>
      </c>
      <c r="G339" s="9">
        <v>669</v>
      </c>
      <c r="H339" s="9">
        <f t="shared" si="10"/>
        <v>14857</v>
      </c>
      <c r="I339" s="10">
        <f t="shared" si="11"/>
        <v>13222.73</v>
      </c>
    </row>
    <row r="340" spans="1:9" s="4" customFormat="1" ht="24.9" customHeight="1" x14ac:dyDescent="0.3">
      <c r="A340" s="5">
        <v>102079401</v>
      </c>
      <c r="B340" s="6" t="s">
        <v>349</v>
      </c>
      <c r="C340" s="7" t="s">
        <v>13</v>
      </c>
      <c r="D340" s="8">
        <v>5.62</v>
      </c>
      <c r="E340" s="9">
        <v>1134</v>
      </c>
      <c r="F340" s="9">
        <v>198</v>
      </c>
      <c r="G340" s="9">
        <v>132</v>
      </c>
      <c r="H340" s="9">
        <f t="shared" si="10"/>
        <v>1464</v>
      </c>
      <c r="I340" s="10">
        <f t="shared" si="11"/>
        <v>8227.68</v>
      </c>
    </row>
    <row r="341" spans="1:9" s="4" customFormat="1" ht="24.9" customHeight="1" x14ac:dyDescent="0.3">
      <c r="A341" s="5">
        <v>102079501</v>
      </c>
      <c r="B341" s="6" t="s">
        <v>350</v>
      </c>
      <c r="C341" s="7" t="s">
        <v>13</v>
      </c>
      <c r="D341" s="8">
        <v>1.08</v>
      </c>
      <c r="E341" s="9">
        <v>29628</v>
      </c>
      <c r="F341" s="9">
        <v>200</v>
      </c>
      <c r="G341" s="9">
        <v>2460</v>
      </c>
      <c r="H341" s="9">
        <f t="shared" si="10"/>
        <v>32288</v>
      </c>
      <c r="I341" s="10">
        <f t="shared" si="11"/>
        <v>34871.040000000001</v>
      </c>
    </row>
    <row r="342" spans="1:9" s="4" customFormat="1" ht="24.9" customHeight="1" x14ac:dyDescent="0.3">
      <c r="A342" s="5">
        <v>102079601</v>
      </c>
      <c r="B342" s="6" t="s">
        <v>351</v>
      </c>
      <c r="C342" s="7" t="s">
        <v>13</v>
      </c>
      <c r="D342" s="8">
        <v>60.67</v>
      </c>
      <c r="E342" s="9">
        <v>313</v>
      </c>
      <c r="F342" s="9">
        <v>0</v>
      </c>
      <c r="G342" s="9">
        <v>20</v>
      </c>
      <c r="H342" s="9">
        <f t="shared" si="10"/>
        <v>333</v>
      </c>
      <c r="I342" s="10">
        <f t="shared" si="11"/>
        <v>20203.11</v>
      </c>
    </row>
    <row r="343" spans="1:9" s="4" customFormat="1" ht="24.9" customHeight="1" x14ac:dyDescent="0.3">
      <c r="A343" s="5">
        <v>102079701</v>
      </c>
      <c r="B343" s="6" t="s">
        <v>352</v>
      </c>
      <c r="C343" s="7" t="s">
        <v>13</v>
      </c>
      <c r="D343" s="8">
        <v>18.37</v>
      </c>
      <c r="E343" s="9">
        <v>1324</v>
      </c>
      <c r="F343" s="9">
        <v>0</v>
      </c>
      <c r="G343" s="9">
        <v>1680</v>
      </c>
      <c r="H343" s="9">
        <f t="shared" si="10"/>
        <v>3004</v>
      </c>
      <c r="I343" s="10">
        <f t="shared" si="11"/>
        <v>55183.48</v>
      </c>
    </row>
    <row r="344" spans="1:9" s="4" customFormat="1" ht="24.9" customHeight="1" x14ac:dyDescent="0.3">
      <c r="A344" s="5">
        <v>102079801</v>
      </c>
      <c r="B344" s="6" t="s">
        <v>353</v>
      </c>
      <c r="C344" s="7" t="s">
        <v>11</v>
      </c>
      <c r="D344" s="8">
        <v>50.75</v>
      </c>
      <c r="E344" s="9">
        <v>0</v>
      </c>
      <c r="F344" s="9">
        <v>0</v>
      </c>
      <c r="G344" s="9">
        <v>0</v>
      </c>
      <c r="H344" s="9">
        <f t="shared" si="10"/>
        <v>0</v>
      </c>
      <c r="I344" s="10">
        <f t="shared" si="11"/>
        <v>0</v>
      </c>
    </row>
    <row r="345" spans="1:9" s="4" customFormat="1" ht="24.9" customHeight="1" x14ac:dyDescent="0.3">
      <c r="A345" s="5">
        <v>102079901</v>
      </c>
      <c r="B345" s="6" t="s">
        <v>354</v>
      </c>
      <c r="C345" s="7" t="s">
        <v>11</v>
      </c>
      <c r="D345" s="8">
        <v>49.66</v>
      </c>
      <c r="E345" s="9">
        <v>0</v>
      </c>
      <c r="F345" s="9">
        <v>0</v>
      </c>
      <c r="G345" s="9">
        <v>0</v>
      </c>
      <c r="H345" s="9">
        <f t="shared" si="10"/>
        <v>0</v>
      </c>
      <c r="I345" s="10">
        <f t="shared" si="11"/>
        <v>0</v>
      </c>
    </row>
    <row r="346" spans="1:9" s="4" customFormat="1" ht="24.9" customHeight="1" x14ac:dyDescent="0.3">
      <c r="A346" s="5">
        <v>102080001</v>
      </c>
      <c r="B346" s="6" t="s">
        <v>355</v>
      </c>
      <c r="C346" s="7" t="s">
        <v>13</v>
      </c>
      <c r="D346" s="8">
        <v>3.71</v>
      </c>
      <c r="E346" s="9">
        <v>0</v>
      </c>
      <c r="F346" s="9">
        <v>328</v>
      </c>
      <c r="G346" s="9">
        <v>0</v>
      </c>
      <c r="H346" s="9">
        <f t="shared" si="10"/>
        <v>328</v>
      </c>
      <c r="I346" s="10">
        <f t="shared" si="11"/>
        <v>1216.8799999999999</v>
      </c>
    </row>
    <row r="347" spans="1:9" s="4" customFormat="1" ht="24.9" customHeight="1" x14ac:dyDescent="0.3">
      <c r="A347" s="5">
        <v>102080201</v>
      </c>
      <c r="B347" s="6" t="s">
        <v>356</v>
      </c>
      <c r="C347" s="7" t="s">
        <v>13</v>
      </c>
      <c r="D347" s="8">
        <v>0.88</v>
      </c>
      <c r="E347" s="9">
        <v>894</v>
      </c>
      <c r="F347" s="9">
        <v>80</v>
      </c>
      <c r="G347" s="9">
        <v>0</v>
      </c>
      <c r="H347" s="9">
        <f t="shared" si="10"/>
        <v>974</v>
      </c>
      <c r="I347" s="10">
        <f t="shared" si="11"/>
        <v>857.12</v>
      </c>
    </row>
    <row r="348" spans="1:9" s="4" customFormat="1" ht="24.9" customHeight="1" x14ac:dyDescent="0.3">
      <c r="A348" s="5">
        <v>102080301</v>
      </c>
      <c r="B348" s="6" t="s">
        <v>357</v>
      </c>
      <c r="C348" s="7" t="s">
        <v>13</v>
      </c>
      <c r="D348" s="8">
        <v>1398.5</v>
      </c>
      <c r="E348" s="9">
        <v>0</v>
      </c>
      <c r="F348" s="9">
        <v>0</v>
      </c>
      <c r="G348" s="9">
        <v>0</v>
      </c>
      <c r="H348" s="9">
        <f t="shared" si="10"/>
        <v>0</v>
      </c>
      <c r="I348" s="10">
        <f t="shared" si="11"/>
        <v>0</v>
      </c>
    </row>
    <row r="349" spans="1:9" s="4" customFormat="1" ht="24.9" customHeight="1" x14ac:dyDescent="0.3">
      <c r="A349" s="5">
        <v>102080401</v>
      </c>
      <c r="B349" s="6" t="s">
        <v>358</v>
      </c>
      <c r="C349" s="7" t="s">
        <v>13</v>
      </c>
      <c r="D349" s="8">
        <v>226.83</v>
      </c>
      <c r="E349" s="9">
        <v>8002</v>
      </c>
      <c r="F349" s="9">
        <v>317</v>
      </c>
      <c r="G349" s="9">
        <v>301</v>
      </c>
      <c r="H349" s="9">
        <f t="shared" si="10"/>
        <v>8620</v>
      </c>
      <c r="I349" s="10">
        <f t="shared" si="11"/>
        <v>1955274.6</v>
      </c>
    </row>
    <row r="350" spans="1:9" s="4" customFormat="1" ht="24.9" customHeight="1" x14ac:dyDescent="0.3">
      <c r="A350" s="5">
        <v>102080801</v>
      </c>
      <c r="B350" s="6" t="s">
        <v>359</v>
      </c>
      <c r="C350" s="7" t="s">
        <v>11</v>
      </c>
      <c r="D350" s="8">
        <v>97.92</v>
      </c>
      <c r="E350" s="9">
        <v>706</v>
      </c>
      <c r="F350" s="9">
        <v>0</v>
      </c>
      <c r="G350" s="9">
        <v>0</v>
      </c>
      <c r="H350" s="9">
        <f t="shared" si="10"/>
        <v>706</v>
      </c>
      <c r="I350" s="10">
        <f t="shared" si="11"/>
        <v>69131.520000000004</v>
      </c>
    </row>
    <row r="351" spans="1:9" s="4" customFormat="1" ht="24.9" customHeight="1" x14ac:dyDescent="0.3">
      <c r="A351" s="5">
        <v>102081101</v>
      </c>
      <c r="B351" s="6" t="s">
        <v>360</v>
      </c>
      <c r="C351" s="7" t="s">
        <v>13</v>
      </c>
      <c r="D351" s="8">
        <v>7.77</v>
      </c>
      <c r="E351" s="9">
        <v>0</v>
      </c>
      <c r="F351" s="9">
        <v>25</v>
      </c>
      <c r="G351" s="9">
        <v>214</v>
      </c>
      <c r="H351" s="9">
        <f t="shared" si="10"/>
        <v>239</v>
      </c>
      <c r="I351" s="10">
        <f t="shared" si="11"/>
        <v>1857.03</v>
      </c>
    </row>
    <row r="352" spans="1:9" s="4" customFormat="1" ht="24.9" customHeight="1" x14ac:dyDescent="0.3">
      <c r="A352" s="5">
        <v>102081301</v>
      </c>
      <c r="B352" s="6" t="s">
        <v>361</v>
      </c>
      <c r="C352" s="7" t="s">
        <v>13</v>
      </c>
      <c r="D352" s="8">
        <v>90</v>
      </c>
      <c r="E352" s="9">
        <v>120</v>
      </c>
      <c r="F352" s="9">
        <v>90</v>
      </c>
      <c r="G352" s="9">
        <v>0</v>
      </c>
      <c r="H352" s="9">
        <f t="shared" si="10"/>
        <v>210</v>
      </c>
      <c r="I352" s="10">
        <f t="shared" si="11"/>
        <v>18900</v>
      </c>
    </row>
    <row r="353" spans="1:9" s="4" customFormat="1" ht="24.9" customHeight="1" x14ac:dyDescent="0.3">
      <c r="A353" s="5">
        <v>102081401</v>
      </c>
      <c r="B353" s="6" t="s">
        <v>362</v>
      </c>
      <c r="C353" s="7" t="s">
        <v>13</v>
      </c>
      <c r="D353" s="8">
        <v>115.17</v>
      </c>
      <c r="E353" s="9">
        <v>2580</v>
      </c>
      <c r="F353" s="9">
        <v>147</v>
      </c>
      <c r="G353" s="9">
        <v>192</v>
      </c>
      <c r="H353" s="9">
        <f t="shared" si="10"/>
        <v>2919</v>
      </c>
      <c r="I353" s="10">
        <f t="shared" si="11"/>
        <v>336181.23</v>
      </c>
    </row>
    <row r="354" spans="1:9" s="4" customFormat="1" ht="24.9" customHeight="1" x14ac:dyDescent="0.3">
      <c r="A354" s="5">
        <v>102081501</v>
      </c>
      <c r="B354" s="6" t="s">
        <v>363</v>
      </c>
      <c r="C354" s="7" t="s">
        <v>13</v>
      </c>
      <c r="D354" s="8">
        <v>286</v>
      </c>
      <c r="E354" s="9">
        <v>1532</v>
      </c>
      <c r="F354" s="9">
        <v>146</v>
      </c>
      <c r="G354" s="9">
        <v>20</v>
      </c>
      <c r="H354" s="9">
        <f t="shared" si="10"/>
        <v>1698</v>
      </c>
      <c r="I354" s="10">
        <f t="shared" si="11"/>
        <v>485628</v>
      </c>
    </row>
    <row r="355" spans="1:9" s="4" customFormat="1" ht="24.9" customHeight="1" x14ac:dyDescent="0.3">
      <c r="A355" s="5">
        <v>102081701</v>
      </c>
      <c r="B355" s="6" t="s">
        <v>364</v>
      </c>
      <c r="C355" s="7" t="s">
        <v>11</v>
      </c>
      <c r="D355" s="8">
        <v>391.31</v>
      </c>
      <c r="E355" s="9">
        <v>0</v>
      </c>
      <c r="F355" s="9">
        <v>8</v>
      </c>
      <c r="G355" s="9">
        <v>0</v>
      </c>
      <c r="H355" s="9">
        <f t="shared" si="10"/>
        <v>8</v>
      </c>
      <c r="I355" s="10">
        <f t="shared" si="11"/>
        <v>3130.48</v>
      </c>
    </row>
    <row r="356" spans="1:9" s="4" customFormat="1" ht="24.9" customHeight="1" x14ac:dyDescent="0.3">
      <c r="A356" s="5">
        <v>102081801</v>
      </c>
      <c r="B356" s="6" t="s">
        <v>365</v>
      </c>
      <c r="C356" s="7" t="s">
        <v>11</v>
      </c>
      <c r="D356" s="8">
        <v>2.613</v>
      </c>
      <c r="E356" s="9">
        <v>0</v>
      </c>
      <c r="F356" s="9">
        <v>54</v>
      </c>
      <c r="G356" s="9">
        <v>0</v>
      </c>
      <c r="H356" s="9">
        <f t="shared" si="10"/>
        <v>54</v>
      </c>
      <c r="I356" s="10">
        <f t="shared" si="11"/>
        <v>141.102</v>
      </c>
    </row>
    <row r="357" spans="1:9" s="4" customFormat="1" ht="24.9" customHeight="1" x14ac:dyDescent="0.3">
      <c r="A357" s="5">
        <v>102082001</v>
      </c>
      <c r="B357" s="6" t="s">
        <v>366</v>
      </c>
      <c r="C357" s="7" t="s">
        <v>11</v>
      </c>
      <c r="D357" s="8">
        <v>30.6</v>
      </c>
      <c r="E357" s="9">
        <v>0</v>
      </c>
      <c r="F357" s="9">
        <v>0</v>
      </c>
      <c r="G357" s="9">
        <v>0</v>
      </c>
      <c r="H357" s="9">
        <f t="shared" si="10"/>
        <v>0</v>
      </c>
      <c r="I357" s="10">
        <f t="shared" si="11"/>
        <v>0</v>
      </c>
    </row>
    <row r="358" spans="1:9" s="4" customFormat="1" ht="24.9" customHeight="1" x14ac:dyDescent="0.3">
      <c r="A358" s="5">
        <v>102082101</v>
      </c>
      <c r="B358" s="6" t="s">
        <v>367</v>
      </c>
      <c r="C358" s="7" t="s">
        <v>13</v>
      </c>
      <c r="D358" s="8">
        <v>42.9</v>
      </c>
      <c r="E358" s="9">
        <v>21422</v>
      </c>
      <c r="F358" s="9">
        <v>7222</v>
      </c>
      <c r="G358" s="9">
        <v>9100</v>
      </c>
      <c r="H358" s="9">
        <f t="shared" si="10"/>
        <v>37744</v>
      </c>
      <c r="I358" s="10">
        <f t="shared" si="11"/>
        <v>1619217.5999999999</v>
      </c>
    </row>
    <row r="359" spans="1:9" s="4" customFormat="1" ht="24.9" customHeight="1" x14ac:dyDescent="0.3">
      <c r="A359" s="5">
        <v>102082201</v>
      </c>
      <c r="B359" s="6" t="s">
        <v>368</v>
      </c>
      <c r="C359" s="7" t="s">
        <v>11</v>
      </c>
      <c r="D359" s="8">
        <v>260</v>
      </c>
      <c r="E359" s="9">
        <v>615</v>
      </c>
      <c r="F359" s="9">
        <v>0</v>
      </c>
      <c r="G359" s="9">
        <v>0</v>
      </c>
      <c r="H359" s="9">
        <f t="shared" si="10"/>
        <v>615</v>
      </c>
      <c r="I359" s="10">
        <f t="shared" si="11"/>
        <v>159900</v>
      </c>
    </row>
    <row r="360" spans="1:9" s="4" customFormat="1" ht="24.9" customHeight="1" x14ac:dyDescent="0.3">
      <c r="A360" s="5">
        <v>102082301</v>
      </c>
      <c r="B360" s="6" t="s">
        <v>369</v>
      </c>
      <c r="C360" s="7" t="s">
        <v>13</v>
      </c>
      <c r="D360" s="8">
        <v>17.399999999999999</v>
      </c>
      <c r="E360" s="9">
        <v>12080</v>
      </c>
      <c r="F360" s="9">
        <v>1300</v>
      </c>
      <c r="G360" s="9">
        <v>1140</v>
      </c>
      <c r="H360" s="9">
        <f t="shared" si="10"/>
        <v>14520</v>
      </c>
      <c r="I360" s="10">
        <f t="shared" si="11"/>
        <v>252647.99999999997</v>
      </c>
    </row>
    <row r="361" spans="1:9" s="4" customFormat="1" ht="24.9" customHeight="1" x14ac:dyDescent="0.3">
      <c r="A361" s="5">
        <v>102082401</v>
      </c>
      <c r="B361" s="6" t="s">
        <v>370</v>
      </c>
      <c r="C361" s="7" t="s">
        <v>13</v>
      </c>
      <c r="D361" s="8">
        <v>49.66</v>
      </c>
      <c r="E361" s="9">
        <v>6101</v>
      </c>
      <c r="F361" s="9">
        <v>1597</v>
      </c>
      <c r="G361" s="9">
        <v>1666</v>
      </c>
      <c r="H361" s="9">
        <f t="shared" si="10"/>
        <v>9364</v>
      </c>
      <c r="I361" s="10">
        <f t="shared" si="11"/>
        <v>465016.24</v>
      </c>
    </row>
    <row r="362" spans="1:9" s="4" customFormat="1" ht="24.9" customHeight="1" x14ac:dyDescent="0.3">
      <c r="A362" s="5">
        <v>102090601</v>
      </c>
      <c r="B362" s="6" t="s">
        <v>371</v>
      </c>
      <c r="C362" s="7" t="s">
        <v>13</v>
      </c>
      <c r="D362" s="8">
        <v>11.95</v>
      </c>
      <c r="E362" s="9">
        <v>7074</v>
      </c>
      <c r="F362" s="9">
        <v>280</v>
      </c>
      <c r="G362" s="9">
        <v>3348</v>
      </c>
      <c r="H362" s="9">
        <f t="shared" si="10"/>
        <v>10702</v>
      </c>
      <c r="I362" s="10">
        <f t="shared" si="11"/>
        <v>127888.9</v>
      </c>
    </row>
    <row r="363" spans="1:9" s="4" customFormat="1" ht="24.9" customHeight="1" x14ac:dyDescent="0.3">
      <c r="A363" s="5">
        <v>102090701</v>
      </c>
      <c r="B363" s="6" t="s">
        <v>372</v>
      </c>
      <c r="C363" s="7" t="s">
        <v>13</v>
      </c>
      <c r="D363" s="8">
        <v>525</v>
      </c>
      <c r="E363" s="9">
        <v>854</v>
      </c>
      <c r="F363" s="9">
        <v>60</v>
      </c>
      <c r="G363" s="9">
        <v>186</v>
      </c>
      <c r="H363" s="9">
        <f t="shared" si="10"/>
        <v>1100</v>
      </c>
      <c r="I363" s="10">
        <f t="shared" si="11"/>
        <v>577500</v>
      </c>
    </row>
    <row r="364" spans="1:9" s="4" customFormat="1" ht="24.9" customHeight="1" x14ac:dyDescent="0.3">
      <c r="A364" s="5">
        <v>102090801</v>
      </c>
      <c r="B364" s="6" t="s">
        <v>373</v>
      </c>
      <c r="C364" s="7" t="s">
        <v>13</v>
      </c>
      <c r="D364" s="8">
        <v>17.68</v>
      </c>
      <c r="E364" s="9">
        <v>7915</v>
      </c>
      <c r="F364" s="9">
        <v>140</v>
      </c>
      <c r="G364" s="9">
        <v>0</v>
      </c>
      <c r="H364" s="9">
        <f t="shared" si="10"/>
        <v>8055</v>
      </c>
      <c r="I364" s="10">
        <f t="shared" si="11"/>
        <v>142412.4</v>
      </c>
    </row>
    <row r="365" spans="1:9" s="4" customFormat="1" ht="24.9" customHeight="1" x14ac:dyDescent="0.3">
      <c r="A365" s="5">
        <v>102091201</v>
      </c>
      <c r="B365" s="6" t="s">
        <v>374</v>
      </c>
      <c r="C365" s="7" t="s">
        <v>13</v>
      </c>
      <c r="D365" s="8">
        <v>550</v>
      </c>
      <c r="E365" s="9">
        <v>0</v>
      </c>
      <c r="F365" s="9">
        <v>0</v>
      </c>
      <c r="G365" s="9">
        <v>0</v>
      </c>
      <c r="H365" s="9">
        <f t="shared" si="10"/>
        <v>0</v>
      </c>
      <c r="I365" s="10">
        <f t="shared" si="11"/>
        <v>0</v>
      </c>
    </row>
    <row r="366" spans="1:9" s="4" customFormat="1" ht="24.9" customHeight="1" x14ac:dyDescent="0.3">
      <c r="A366" s="5">
        <v>102091301</v>
      </c>
      <c r="B366" s="6" t="s">
        <v>375</v>
      </c>
      <c r="C366" s="7" t="s">
        <v>13</v>
      </c>
      <c r="D366" s="8">
        <v>55.1</v>
      </c>
      <c r="E366" s="9">
        <v>32736</v>
      </c>
      <c r="F366" s="9">
        <v>382</v>
      </c>
      <c r="G366" s="9">
        <v>200</v>
      </c>
      <c r="H366" s="9">
        <f t="shared" si="10"/>
        <v>33318</v>
      </c>
      <c r="I366" s="10">
        <f t="shared" si="11"/>
        <v>1835821.8</v>
      </c>
    </row>
    <row r="367" spans="1:9" s="4" customFormat="1" ht="24.9" customHeight="1" x14ac:dyDescent="0.3">
      <c r="A367" s="5">
        <v>102091401</v>
      </c>
      <c r="B367" s="6" t="s">
        <v>376</v>
      </c>
      <c r="C367" s="7" t="s">
        <v>13</v>
      </c>
      <c r="D367" s="8">
        <v>9.9</v>
      </c>
      <c r="E367" s="9">
        <v>360</v>
      </c>
      <c r="F367" s="9">
        <v>60</v>
      </c>
      <c r="G367" s="9">
        <v>0</v>
      </c>
      <c r="H367" s="9">
        <f t="shared" si="10"/>
        <v>420</v>
      </c>
      <c r="I367" s="10">
        <f t="shared" si="11"/>
        <v>4158</v>
      </c>
    </row>
    <row r="368" spans="1:9" s="4" customFormat="1" ht="24.9" customHeight="1" x14ac:dyDescent="0.3">
      <c r="A368" s="5">
        <v>102091701</v>
      </c>
      <c r="B368" s="6" t="s">
        <v>377</v>
      </c>
      <c r="C368" s="7" t="s">
        <v>13</v>
      </c>
      <c r="D368" s="8">
        <v>169.97</v>
      </c>
      <c r="E368" s="9">
        <v>9644</v>
      </c>
      <c r="F368" s="9">
        <v>4400</v>
      </c>
      <c r="G368" s="9">
        <v>0</v>
      </c>
      <c r="H368" s="9">
        <f t="shared" si="10"/>
        <v>14044</v>
      </c>
      <c r="I368" s="10">
        <f t="shared" si="11"/>
        <v>2387058.6800000002</v>
      </c>
    </row>
    <row r="369" spans="1:9" s="4" customFormat="1" ht="24.9" customHeight="1" x14ac:dyDescent="0.3">
      <c r="A369" s="5">
        <v>102091801</v>
      </c>
      <c r="B369" s="6" t="s">
        <v>378</v>
      </c>
      <c r="C369" s="7" t="s">
        <v>13</v>
      </c>
      <c r="D369" s="8">
        <v>60</v>
      </c>
      <c r="E369" s="9">
        <v>96</v>
      </c>
      <c r="F369" s="9">
        <v>0</v>
      </c>
      <c r="G369" s="9">
        <v>0</v>
      </c>
      <c r="H369" s="9">
        <f t="shared" si="10"/>
        <v>96</v>
      </c>
      <c r="I369" s="10">
        <f t="shared" si="11"/>
        <v>5760</v>
      </c>
    </row>
    <row r="370" spans="1:9" s="4" customFormat="1" ht="24.9" customHeight="1" x14ac:dyDescent="0.3">
      <c r="A370" s="5">
        <v>102092101</v>
      </c>
      <c r="B370" s="6" t="s">
        <v>379</v>
      </c>
      <c r="C370" s="7" t="s">
        <v>13</v>
      </c>
      <c r="D370" s="8">
        <v>5.89</v>
      </c>
      <c r="E370" s="9">
        <v>0</v>
      </c>
      <c r="F370" s="9">
        <v>0</v>
      </c>
      <c r="G370" s="9">
        <v>0</v>
      </c>
      <c r="H370" s="9">
        <f t="shared" si="10"/>
        <v>0</v>
      </c>
      <c r="I370" s="10">
        <f t="shared" si="11"/>
        <v>0</v>
      </c>
    </row>
    <row r="371" spans="1:9" s="4" customFormat="1" ht="24.9" customHeight="1" x14ac:dyDescent="0.3">
      <c r="A371" s="5">
        <v>102092301</v>
      </c>
      <c r="B371" s="6" t="s">
        <v>380</v>
      </c>
      <c r="C371" s="7" t="s">
        <v>13</v>
      </c>
      <c r="D371" s="8">
        <v>144.30000000000001</v>
      </c>
      <c r="E371" s="9">
        <v>270</v>
      </c>
      <c r="F371" s="9">
        <v>4</v>
      </c>
      <c r="G371" s="9">
        <v>22</v>
      </c>
      <c r="H371" s="9">
        <f t="shared" si="10"/>
        <v>296</v>
      </c>
      <c r="I371" s="10">
        <f t="shared" si="11"/>
        <v>42712.800000000003</v>
      </c>
    </row>
    <row r="372" spans="1:9" s="4" customFormat="1" ht="24.9" customHeight="1" x14ac:dyDescent="0.3">
      <c r="A372" s="5">
        <v>102092501</v>
      </c>
      <c r="B372" s="6" t="s">
        <v>381</v>
      </c>
      <c r="C372" s="7" t="s">
        <v>11</v>
      </c>
      <c r="D372" s="8">
        <v>3.23</v>
      </c>
      <c r="E372" s="9">
        <v>0</v>
      </c>
      <c r="F372" s="9">
        <v>0</v>
      </c>
      <c r="G372" s="9">
        <v>0</v>
      </c>
      <c r="H372" s="9">
        <f t="shared" si="10"/>
        <v>0</v>
      </c>
      <c r="I372" s="10">
        <f t="shared" si="11"/>
        <v>0</v>
      </c>
    </row>
    <row r="373" spans="1:9" s="4" customFormat="1" ht="24.9" customHeight="1" x14ac:dyDescent="0.3">
      <c r="A373" s="5">
        <v>102092601</v>
      </c>
      <c r="B373" s="6" t="s">
        <v>382</v>
      </c>
      <c r="C373" s="7" t="s">
        <v>13</v>
      </c>
      <c r="D373" s="8">
        <v>15.23</v>
      </c>
      <c r="E373" s="9">
        <v>19088</v>
      </c>
      <c r="F373" s="9">
        <v>610</v>
      </c>
      <c r="G373" s="9">
        <v>0</v>
      </c>
      <c r="H373" s="9">
        <f t="shared" si="10"/>
        <v>19698</v>
      </c>
      <c r="I373" s="10">
        <f t="shared" si="11"/>
        <v>300000.54000000004</v>
      </c>
    </row>
    <row r="374" spans="1:9" s="4" customFormat="1" ht="24.9" customHeight="1" x14ac:dyDescent="0.3">
      <c r="A374" s="5">
        <v>102092801</v>
      </c>
      <c r="B374" s="6" t="s">
        <v>383</v>
      </c>
      <c r="C374" s="7" t="s">
        <v>13</v>
      </c>
      <c r="D374" s="8">
        <v>19.78</v>
      </c>
      <c r="E374" s="9">
        <v>18057</v>
      </c>
      <c r="F374" s="9">
        <v>0</v>
      </c>
      <c r="G374" s="9">
        <v>5160</v>
      </c>
      <c r="H374" s="9">
        <f t="shared" si="10"/>
        <v>23217</v>
      </c>
      <c r="I374" s="10">
        <f t="shared" si="11"/>
        <v>459232.26</v>
      </c>
    </row>
    <row r="375" spans="1:9" s="4" customFormat="1" ht="24.9" customHeight="1" x14ac:dyDescent="0.3">
      <c r="A375" s="5">
        <v>102092901</v>
      </c>
      <c r="B375" s="6" t="s">
        <v>384</v>
      </c>
      <c r="C375" s="7" t="s">
        <v>13</v>
      </c>
      <c r="D375" s="8">
        <v>4.25</v>
      </c>
      <c r="E375" s="9">
        <v>134845</v>
      </c>
      <c r="F375" s="9">
        <v>4885</v>
      </c>
      <c r="G375" s="9">
        <v>1700</v>
      </c>
      <c r="H375" s="9">
        <f t="shared" si="10"/>
        <v>141430</v>
      </c>
      <c r="I375" s="10">
        <f t="shared" si="11"/>
        <v>601077.5</v>
      </c>
    </row>
    <row r="376" spans="1:9" s="4" customFormat="1" ht="24.9" customHeight="1" x14ac:dyDescent="0.3">
      <c r="A376" s="5">
        <v>102093001</v>
      </c>
      <c r="B376" s="6" t="s">
        <v>385</v>
      </c>
      <c r="C376" s="7" t="s">
        <v>13</v>
      </c>
      <c r="D376" s="8">
        <v>17.54</v>
      </c>
      <c r="E376" s="9">
        <v>23070</v>
      </c>
      <c r="F376" s="9">
        <v>0</v>
      </c>
      <c r="G376" s="9">
        <v>300</v>
      </c>
      <c r="H376" s="9">
        <f t="shared" si="10"/>
        <v>23370</v>
      </c>
      <c r="I376" s="10">
        <f t="shared" si="11"/>
        <v>409909.8</v>
      </c>
    </row>
    <row r="377" spans="1:9" s="4" customFormat="1" ht="24.9" customHeight="1" x14ac:dyDescent="0.3">
      <c r="A377" s="5">
        <v>102093201</v>
      </c>
      <c r="B377" s="6" t="s">
        <v>386</v>
      </c>
      <c r="C377" s="7" t="s">
        <v>13</v>
      </c>
      <c r="D377" s="8">
        <v>24.2</v>
      </c>
      <c r="E377" s="9">
        <v>5460</v>
      </c>
      <c r="F377" s="9">
        <v>164</v>
      </c>
      <c r="G377" s="9">
        <v>1200</v>
      </c>
      <c r="H377" s="9">
        <f t="shared" si="10"/>
        <v>6824</v>
      </c>
      <c r="I377" s="10">
        <f t="shared" si="11"/>
        <v>165140.79999999999</v>
      </c>
    </row>
    <row r="378" spans="1:9" s="4" customFormat="1" ht="24.9" customHeight="1" x14ac:dyDescent="0.3">
      <c r="A378" s="5">
        <v>102093301</v>
      </c>
      <c r="B378" s="6" t="s">
        <v>387</v>
      </c>
      <c r="C378" s="7" t="s">
        <v>11</v>
      </c>
      <c r="D378" s="8">
        <v>265.02</v>
      </c>
      <c r="E378" s="9">
        <v>124</v>
      </c>
      <c r="F378" s="9">
        <v>233</v>
      </c>
      <c r="G378" s="9">
        <v>0</v>
      </c>
      <c r="H378" s="9">
        <f t="shared" si="10"/>
        <v>357</v>
      </c>
      <c r="I378" s="10">
        <f t="shared" si="11"/>
        <v>94612.14</v>
      </c>
    </row>
    <row r="379" spans="1:9" s="4" customFormat="1" ht="24.9" customHeight="1" x14ac:dyDescent="0.3">
      <c r="A379" s="5">
        <v>102093401</v>
      </c>
      <c r="B379" s="6" t="s">
        <v>388</v>
      </c>
      <c r="C379" s="7" t="s">
        <v>13</v>
      </c>
      <c r="D379" s="8">
        <v>0.16</v>
      </c>
      <c r="E379" s="9">
        <v>138630</v>
      </c>
      <c r="F379" s="9">
        <v>175050</v>
      </c>
      <c r="G379" s="9">
        <v>13520</v>
      </c>
      <c r="H379" s="9">
        <f t="shared" si="10"/>
        <v>327200</v>
      </c>
      <c r="I379" s="10">
        <f t="shared" si="11"/>
        <v>52352</v>
      </c>
    </row>
    <row r="380" spans="1:9" s="4" customFormat="1" ht="24.9" customHeight="1" x14ac:dyDescent="0.3">
      <c r="A380" s="5">
        <v>102093501</v>
      </c>
      <c r="B380" s="6" t="s">
        <v>389</v>
      </c>
      <c r="C380" s="7" t="s">
        <v>11</v>
      </c>
      <c r="D380" s="8">
        <v>13.02</v>
      </c>
      <c r="E380" s="9">
        <v>415</v>
      </c>
      <c r="F380" s="9">
        <v>0</v>
      </c>
      <c r="G380" s="9">
        <v>0</v>
      </c>
      <c r="H380" s="9">
        <f t="shared" si="10"/>
        <v>415</v>
      </c>
      <c r="I380" s="10">
        <f t="shared" si="11"/>
        <v>5403.3</v>
      </c>
    </row>
    <row r="381" spans="1:9" s="4" customFormat="1" ht="24.9" customHeight="1" x14ac:dyDescent="0.3">
      <c r="A381" s="5">
        <v>102093601</v>
      </c>
      <c r="B381" s="6" t="s">
        <v>390</v>
      </c>
      <c r="C381" s="7" t="s">
        <v>13</v>
      </c>
      <c r="D381" s="8">
        <v>792</v>
      </c>
      <c r="E381" s="9">
        <v>299</v>
      </c>
      <c r="F381" s="9">
        <v>0</v>
      </c>
      <c r="G381" s="9">
        <v>15</v>
      </c>
      <c r="H381" s="9">
        <f t="shared" si="10"/>
        <v>314</v>
      </c>
      <c r="I381" s="10">
        <f t="shared" si="11"/>
        <v>248688</v>
      </c>
    </row>
    <row r="382" spans="1:9" s="4" customFormat="1" ht="24.9" customHeight="1" x14ac:dyDescent="0.3">
      <c r="A382" s="5">
        <v>102093901</v>
      </c>
      <c r="B382" s="6" t="s">
        <v>391</v>
      </c>
      <c r="C382" s="7" t="s">
        <v>13</v>
      </c>
      <c r="D382" s="8">
        <v>67.44</v>
      </c>
      <c r="E382" s="9">
        <v>0</v>
      </c>
      <c r="F382" s="9">
        <v>0</v>
      </c>
      <c r="G382" s="9">
        <v>0</v>
      </c>
      <c r="H382" s="9">
        <f t="shared" si="10"/>
        <v>0</v>
      </c>
      <c r="I382" s="10">
        <f t="shared" si="11"/>
        <v>0</v>
      </c>
    </row>
    <row r="383" spans="1:9" s="4" customFormat="1" ht="24.9" customHeight="1" x14ac:dyDescent="0.3">
      <c r="A383" s="5">
        <v>102094001</v>
      </c>
      <c r="B383" s="6" t="s">
        <v>392</v>
      </c>
      <c r="C383" s="7" t="s">
        <v>11</v>
      </c>
      <c r="D383" s="8">
        <v>48.018929999999997</v>
      </c>
      <c r="E383" s="9">
        <v>0</v>
      </c>
      <c r="F383" s="9">
        <v>0</v>
      </c>
      <c r="G383" s="9">
        <v>0</v>
      </c>
      <c r="H383" s="9">
        <f t="shared" si="10"/>
        <v>0</v>
      </c>
      <c r="I383" s="10">
        <f t="shared" si="11"/>
        <v>0</v>
      </c>
    </row>
    <row r="384" spans="1:9" s="4" customFormat="1" ht="24.9" customHeight="1" x14ac:dyDescent="0.3">
      <c r="A384" s="5">
        <v>102094101</v>
      </c>
      <c r="B384" s="6" t="s">
        <v>393</v>
      </c>
      <c r="C384" s="7" t="s">
        <v>13</v>
      </c>
      <c r="D384" s="8">
        <v>65</v>
      </c>
      <c r="E384" s="9">
        <v>9759</v>
      </c>
      <c r="F384" s="9">
        <v>60</v>
      </c>
      <c r="G384" s="9">
        <v>900</v>
      </c>
      <c r="H384" s="9">
        <f t="shared" si="10"/>
        <v>10719</v>
      </c>
      <c r="I384" s="10">
        <f t="shared" si="11"/>
        <v>696735</v>
      </c>
    </row>
    <row r="385" spans="1:9" s="4" customFormat="1" ht="24.9" customHeight="1" x14ac:dyDescent="0.3">
      <c r="A385" s="5">
        <v>102094201</v>
      </c>
      <c r="B385" s="6" t="s">
        <v>394</v>
      </c>
      <c r="C385" s="7" t="s">
        <v>13</v>
      </c>
      <c r="D385" s="8">
        <v>59</v>
      </c>
      <c r="E385" s="9">
        <v>1820</v>
      </c>
      <c r="F385" s="9">
        <v>600</v>
      </c>
      <c r="G385" s="9">
        <v>276</v>
      </c>
      <c r="H385" s="9">
        <f t="shared" si="10"/>
        <v>2696</v>
      </c>
      <c r="I385" s="10">
        <f t="shared" si="11"/>
        <v>159064</v>
      </c>
    </row>
    <row r="386" spans="1:9" s="4" customFormat="1" ht="24.9" customHeight="1" x14ac:dyDescent="0.3">
      <c r="A386" s="5">
        <v>102094501</v>
      </c>
      <c r="B386" s="6" t="s">
        <v>395</v>
      </c>
      <c r="C386" s="7" t="s">
        <v>13</v>
      </c>
      <c r="D386" s="8">
        <v>43.33</v>
      </c>
      <c r="E386" s="9">
        <v>3636</v>
      </c>
      <c r="F386" s="9">
        <v>0</v>
      </c>
      <c r="G386" s="9">
        <v>0</v>
      </c>
      <c r="H386" s="9">
        <f t="shared" si="10"/>
        <v>3636</v>
      </c>
      <c r="I386" s="10">
        <f t="shared" si="11"/>
        <v>157547.88</v>
      </c>
    </row>
    <row r="387" spans="1:9" s="4" customFormat="1" ht="24.9" customHeight="1" x14ac:dyDescent="0.3">
      <c r="A387" s="5">
        <v>102094601</v>
      </c>
      <c r="B387" s="6" t="s">
        <v>396</v>
      </c>
      <c r="C387" s="7" t="s">
        <v>13</v>
      </c>
      <c r="D387" s="8">
        <v>0.57999999999999996</v>
      </c>
      <c r="E387" s="9">
        <v>16426</v>
      </c>
      <c r="F387" s="9">
        <v>23316</v>
      </c>
      <c r="G387" s="9">
        <v>0</v>
      </c>
      <c r="H387" s="9">
        <f t="shared" si="10"/>
        <v>39742</v>
      </c>
      <c r="I387" s="10">
        <f t="shared" si="11"/>
        <v>23050.359999999997</v>
      </c>
    </row>
    <row r="388" spans="1:9" s="4" customFormat="1" ht="24.9" customHeight="1" x14ac:dyDescent="0.3">
      <c r="A388" s="5">
        <v>102094701</v>
      </c>
      <c r="B388" s="6" t="s">
        <v>397</v>
      </c>
      <c r="C388" s="7" t="s">
        <v>13</v>
      </c>
      <c r="D388" s="8">
        <v>0.63</v>
      </c>
      <c r="E388" s="9">
        <v>88632</v>
      </c>
      <c r="F388" s="9">
        <v>1296</v>
      </c>
      <c r="G388" s="9">
        <v>0</v>
      </c>
      <c r="H388" s="9">
        <f t="shared" ref="H388:H451" si="12">SUM(E388:G388)</f>
        <v>89928</v>
      </c>
      <c r="I388" s="10">
        <f t="shared" ref="I388:I451" si="13">H388*D388</f>
        <v>56654.64</v>
      </c>
    </row>
    <row r="389" spans="1:9" s="4" customFormat="1" ht="24.9" customHeight="1" x14ac:dyDescent="0.3">
      <c r="A389" s="5">
        <v>102095001</v>
      </c>
      <c r="B389" s="6" t="s">
        <v>398</v>
      </c>
      <c r="C389" s="7" t="s">
        <v>13</v>
      </c>
      <c r="D389" s="8">
        <v>60.5</v>
      </c>
      <c r="E389" s="9">
        <v>105</v>
      </c>
      <c r="F389" s="9">
        <v>22</v>
      </c>
      <c r="G389" s="9">
        <v>0</v>
      </c>
      <c r="H389" s="9">
        <f t="shared" si="12"/>
        <v>127</v>
      </c>
      <c r="I389" s="10">
        <f t="shared" si="13"/>
        <v>7683.5</v>
      </c>
    </row>
    <row r="390" spans="1:9" s="4" customFormat="1" ht="24.9" customHeight="1" x14ac:dyDescent="0.3">
      <c r="A390" s="5">
        <v>102095101</v>
      </c>
      <c r="B390" s="6" t="s">
        <v>399</v>
      </c>
      <c r="C390" s="7" t="s">
        <v>13</v>
      </c>
      <c r="D390" s="8">
        <v>31.12</v>
      </c>
      <c r="E390" s="9">
        <v>4697</v>
      </c>
      <c r="F390" s="9">
        <v>754</v>
      </c>
      <c r="G390" s="9">
        <v>421</v>
      </c>
      <c r="H390" s="9">
        <f t="shared" si="12"/>
        <v>5872</v>
      </c>
      <c r="I390" s="10">
        <f t="shared" si="13"/>
        <v>182736.64000000001</v>
      </c>
    </row>
    <row r="391" spans="1:9" s="4" customFormat="1" ht="24.9" customHeight="1" x14ac:dyDescent="0.3">
      <c r="A391" s="5">
        <v>102095201</v>
      </c>
      <c r="B391" s="6" t="s">
        <v>400</v>
      </c>
      <c r="C391" s="7" t="s">
        <v>13</v>
      </c>
      <c r="D391" s="8">
        <v>51.6</v>
      </c>
      <c r="E391" s="9">
        <v>0</v>
      </c>
      <c r="F391" s="9">
        <v>0</v>
      </c>
      <c r="G391" s="9">
        <v>270</v>
      </c>
      <c r="H391" s="9">
        <f t="shared" si="12"/>
        <v>270</v>
      </c>
      <c r="I391" s="10">
        <f t="shared" si="13"/>
        <v>13932</v>
      </c>
    </row>
    <row r="392" spans="1:9" s="4" customFormat="1" ht="24.9" customHeight="1" x14ac:dyDescent="0.3">
      <c r="A392" s="5">
        <v>102095301</v>
      </c>
      <c r="B392" s="6" t="s">
        <v>401</v>
      </c>
      <c r="C392" s="7" t="s">
        <v>13</v>
      </c>
      <c r="D392" s="8">
        <v>20</v>
      </c>
      <c r="E392" s="9">
        <v>6832</v>
      </c>
      <c r="F392" s="9">
        <v>0</v>
      </c>
      <c r="G392" s="9">
        <v>8040</v>
      </c>
      <c r="H392" s="9">
        <f t="shared" si="12"/>
        <v>14872</v>
      </c>
      <c r="I392" s="10">
        <f t="shared" si="13"/>
        <v>297440</v>
      </c>
    </row>
    <row r="393" spans="1:9" s="4" customFormat="1" ht="24.9" customHeight="1" x14ac:dyDescent="0.3">
      <c r="A393" s="5">
        <v>102095501</v>
      </c>
      <c r="B393" s="6" t="s">
        <v>402</v>
      </c>
      <c r="C393" s="7" t="s">
        <v>11</v>
      </c>
      <c r="D393" s="8">
        <v>70</v>
      </c>
      <c r="E393" s="9">
        <v>0</v>
      </c>
      <c r="F393" s="9">
        <v>0</v>
      </c>
      <c r="G393" s="9">
        <v>0</v>
      </c>
      <c r="H393" s="9">
        <f t="shared" si="12"/>
        <v>0</v>
      </c>
      <c r="I393" s="10">
        <f t="shared" si="13"/>
        <v>0</v>
      </c>
    </row>
    <row r="394" spans="1:9" s="4" customFormat="1" ht="24.9" customHeight="1" x14ac:dyDescent="0.3">
      <c r="A394" s="5">
        <v>102095601</v>
      </c>
      <c r="B394" s="6" t="s">
        <v>403</v>
      </c>
      <c r="C394" s="7" t="s">
        <v>13</v>
      </c>
      <c r="D394" s="8">
        <v>62.4</v>
      </c>
      <c r="E394" s="9">
        <v>16048.8</v>
      </c>
      <c r="F394" s="9">
        <v>53</v>
      </c>
      <c r="G394" s="9">
        <v>0</v>
      </c>
      <c r="H394" s="9">
        <f t="shared" si="12"/>
        <v>16101.8</v>
      </c>
      <c r="I394" s="10">
        <f t="shared" si="13"/>
        <v>1004752.32</v>
      </c>
    </row>
    <row r="395" spans="1:9" s="4" customFormat="1" ht="24.9" customHeight="1" x14ac:dyDescent="0.3">
      <c r="A395" s="5">
        <v>102095701</v>
      </c>
      <c r="B395" s="6" t="s">
        <v>404</v>
      </c>
      <c r="C395" s="7" t="s">
        <v>13</v>
      </c>
      <c r="D395" s="8">
        <v>1131.22</v>
      </c>
      <c r="E395" s="9">
        <v>0</v>
      </c>
      <c r="F395" s="9">
        <v>0</v>
      </c>
      <c r="G395" s="9">
        <v>0</v>
      </c>
      <c r="H395" s="9">
        <f t="shared" si="12"/>
        <v>0</v>
      </c>
      <c r="I395" s="10">
        <f t="shared" si="13"/>
        <v>0</v>
      </c>
    </row>
    <row r="396" spans="1:9" s="4" customFormat="1" ht="24.9" customHeight="1" x14ac:dyDescent="0.3">
      <c r="A396" s="5">
        <v>102096001</v>
      </c>
      <c r="B396" s="6" t="s">
        <v>405</v>
      </c>
      <c r="C396" s="7" t="s">
        <v>13</v>
      </c>
      <c r="D396" s="8">
        <v>106.16</v>
      </c>
      <c r="E396" s="9">
        <v>16510</v>
      </c>
      <c r="F396" s="9">
        <v>1256</v>
      </c>
      <c r="G396" s="9">
        <v>2170</v>
      </c>
      <c r="H396" s="9">
        <f t="shared" si="12"/>
        <v>19936</v>
      </c>
      <c r="I396" s="10">
        <f t="shared" si="13"/>
        <v>2116405.7599999998</v>
      </c>
    </row>
    <row r="397" spans="1:9" s="4" customFormat="1" ht="24.9" customHeight="1" x14ac:dyDescent="0.3">
      <c r="A397" s="5">
        <v>102096101</v>
      </c>
      <c r="B397" s="6" t="s">
        <v>406</v>
      </c>
      <c r="C397" s="7" t="s">
        <v>11</v>
      </c>
      <c r="D397" s="8">
        <v>390</v>
      </c>
      <c r="E397" s="9">
        <v>0</v>
      </c>
      <c r="F397" s="9">
        <v>20</v>
      </c>
      <c r="G397" s="9">
        <v>0</v>
      </c>
      <c r="H397" s="9">
        <f t="shared" si="12"/>
        <v>20</v>
      </c>
      <c r="I397" s="10">
        <f t="shared" si="13"/>
        <v>7800</v>
      </c>
    </row>
    <row r="398" spans="1:9" s="4" customFormat="1" ht="24.9" customHeight="1" x14ac:dyDescent="0.3">
      <c r="A398" s="5">
        <v>102096301</v>
      </c>
      <c r="B398" s="6" t="s">
        <v>407</v>
      </c>
      <c r="C398" s="7" t="s">
        <v>11</v>
      </c>
      <c r="D398" s="8">
        <v>374</v>
      </c>
      <c r="E398" s="9">
        <v>0</v>
      </c>
      <c r="F398" s="9">
        <v>0</v>
      </c>
      <c r="G398" s="9">
        <v>0</v>
      </c>
      <c r="H398" s="9">
        <f t="shared" si="12"/>
        <v>0</v>
      </c>
      <c r="I398" s="10">
        <f t="shared" si="13"/>
        <v>0</v>
      </c>
    </row>
    <row r="399" spans="1:9" s="4" customFormat="1" ht="24.9" customHeight="1" x14ac:dyDescent="0.3">
      <c r="A399" s="5">
        <v>102096401</v>
      </c>
      <c r="B399" s="6" t="s">
        <v>408</v>
      </c>
      <c r="C399" s="7" t="s">
        <v>13</v>
      </c>
      <c r="D399" s="8">
        <v>2940</v>
      </c>
      <c r="E399" s="9">
        <v>1597</v>
      </c>
      <c r="F399" s="9">
        <v>0</v>
      </c>
      <c r="G399" s="9">
        <v>0</v>
      </c>
      <c r="H399" s="9">
        <f t="shared" si="12"/>
        <v>1597</v>
      </c>
      <c r="I399" s="10">
        <f t="shared" si="13"/>
        <v>4695180</v>
      </c>
    </row>
    <row r="400" spans="1:9" s="4" customFormat="1" ht="24.9" customHeight="1" x14ac:dyDescent="0.3">
      <c r="A400" s="5">
        <v>102096501</v>
      </c>
      <c r="B400" s="6" t="s">
        <v>409</v>
      </c>
      <c r="C400" s="7" t="s">
        <v>13</v>
      </c>
      <c r="D400" s="8">
        <v>139.32</v>
      </c>
      <c r="E400" s="9">
        <v>0</v>
      </c>
      <c r="F400" s="9">
        <v>0</v>
      </c>
      <c r="G400" s="9">
        <v>0</v>
      </c>
      <c r="H400" s="9">
        <f t="shared" si="12"/>
        <v>0</v>
      </c>
      <c r="I400" s="10">
        <f t="shared" si="13"/>
        <v>0</v>
      </c>
    </row>
    <row r="401" spans="1:9" s="4" customFormat="1" ht="24.9" customHeight="1" x14ac:dyDescent="0.3">
      <c r="A401" s="5">
        <v>102097801</v>
      </c>
      <c r="B401" s="6" t="s">
        <v>410</v>
      </c>
      <c r="C401" s="7" t="s">
        <v>13</v>
      </c>
      <c r="D401" s="8">
        <v>447.75</v>
      </c>
      <c r="E401" s="9">
        <v>1550</v>
      </c>
      <c r="F401" s="9">
        <v>436</v>
      </c>
      <c r="G401" s="9">
        <v>0</v>
      </c>
      <c r="H401" s="9">
        <f t="shared" si="12"/>
        <v>1986</v>
      </c>
      <c r="I401" s="10">
        <f t="shared" si="13"/>
        <v>889231.5</v>
      </c>
    </row>
    <row r="402" spans="1:9" s="4" customFormat="1" ht="24.9" customHeight="1" x14ac:dyDescent="0.3">
      <c r="A402" s="5">
        <v>102097901</v>
      </c>
      <c r="B402" s="6" t="s">
        <v>411</v>
      </c>
      <c r="C402" s="7" t="s">
        <v>13</v>
      </c>
      <c r="D402" s="8">
        <v>64.849999999999994</v>
      </c>
      <c r="E402" s="9">
        <v>4436</v>
      </c>
      <c r="F402" s="9">
        <v>328</v>
      </c>
      <c r="G402" s="9">
        <v>80</v>
      </c>
      <c r="H402" s="9">
        <f t="shared" si="12"/>
        <v>4844</v>
      </c>
      <c r="I402" s="10">
        <f t="shared" si="13"/>
        <v>314133.39999999997</v>
      </c>
    </row>
    <row r="403" spans="1:9" s="4" customFormat="1" ht="24.9" customHeight="1" x14ac:dyDescent="0.3">
      <c r="A403" s="5">
        <v>102098401</v>
      </c>
      <c r="B403" s="6" t="s">
        <v>412</v>
      </c>
      <c r="C403" s="7" t="s">
        <v>11</v>
      </c>
      <c r="D403" s="8">
        <v>0.41</v>
      </c>
      <c r="E403" s="9">
        <v>26250</v>
      </c>
      <c r="F403" s="9">
        <v>4550</v>
      </c>
      <c r="G403" s="9">
        <v>9090</v>
      </c>
      <c r="H403" s="9">
        <f t="shared" si="12"/>
        <v>39890</v>
      </c>
      <c r="I403" s="10">
        <f t="shared" si="13"/>
        <v>16354.9</v>
      </c>
    </row>
    <row r="404" spans="1:9" s="4" customFormat="1" ht="24.9" customHeight="1" x14ac:dyDescent="0.3">
      <c r="A404" s="5">
        <v>102098501</v>
      </c>
      <c r="B404" s="6" t="s">
        <v>413</v>
      </c>
      <c r="C404" s="7" t="s">
        <v>11</v>
      </c>
      <c r="D404" s="8">
        <v>0.45</v>
      </c>
      <c r="E404" s="9">
        <v>30050</v>
      </c>
      <c r="F404" s="9">
        <v>2100</v>
      </c>
      <c r="G404" s="9">
        <v>2750</v>
      </c>
      <c r="H404" s="9">
        <f t="shared" si="12"/>
        <v>34900</v>
      </c>
      <c r="I404" s="10">
        <f t="shared" si="13"/>
        <v>15705</v>
      </c>
    </row>
    <row r="405" spans="1:9" s="4" customFormat="1" ht="24.9" customHeight="1" x14ac:dyDescent="0.3">
      <c r="A405" s="5">
        <v>102098901</v>
      </c>
      <c r="B405" s="6" t="s">
        <v>414</v>
      </c>
      <c r="C405" s="7" t="s">
        <v>11</v>
      </c>
      <c r="D405" s="8">
        <v>67.922640000000001</v>
      </c>
      <c r="E405" s="9">
        <v>0</v>
      </c>
      <c r="F405" s="9">
        <v>4165</v>
      </c>
      <c r="G405" s="9">
        <v>3600</v>
      </c>
      <c r="H405" s="9">
        <f t="shared" si="12"/>
        <v>7765</v>
      </c>
      <c r="I405" s="10">
        <f t="shared" si="13"/>
        <v>527419.29960000003</v>
      </c>
    </row>
    <row r="406" spans="1:9" s="4" customFormat="1" ht="24.9" customHeight="1" x14ac:dyDescent="0.3">
      <c r="A406" s="5">
        <v>102099001</v>
      </c>
      <c r="B406" s="6" t="s">
        <v>415</v>
      </c>
      <c r="C406" s="7" t="s">
        <v>13</v>
      </c>
      <c r="D406" s="8">
        <v>500</v>
      </c>
      <c r="E406" s="9">
        <v>1005</v>
      </c>
      <c r="F406" s="9">
        <v>0</v>
      </c>
      <c r="G406" s="9">
        <v>0</v>
      </c>
      <c r="H406" s="9">
        <f t="shared" si="12"/>
        <v>1005</v>
      </c>
      <c r="I406" s="10">
        <f t="shared" si="13"/>
        <v>502500</v>
      </c>
    </row>
    <row r="407" spans="1:9" s="4" customFormat="1" ht="24.9" customHeight="1" x14ac:dyDescent="0.3">
      <c r="A407" s="5">
        <v>102099101</v>
      </c>
      <c r="B407" s="6" t="s">
        <v>416</v>
      </c>
      <c r="C407" s="7" t="s">
        <v>13</v>
      </c>
      <c r="D407" s="8">
        <v>120</v>
      </c>
      <c r="E407" s="9">
        <v>4539</v>
      </c>
      <c r="F407" s="9">
        <v>0</v>
      </c>
      <c r="G407" s="9">
        <v>24</v>
      </c>
      <c r="H407" s="9">
        <f t="shared" si="12"/>
        <v>4563</v>
      </c>
      <c r="I407" s="10">
        <f t="shared" si="13"/>
        <v>547560</v>
      </c>
    </row>
    <row r="408" spans="1:9" s="4" customFormat="1" ht="24.9" customHeight="1" x14ac:dyDescent="0.3">
      <c r="A408" s="5">
        <v>102099201</v>
      </c>
      <c r="B408" s="6" t="s">
        <v>417</v>
      </c>
      <c r="C408" s="7" t="s">
        <v>13</v>
      </c>
      <c r="D408" s="8">
        <v>400</v>
      </c>
      <c r="E408" s="9">
        <v>903</v>
      </c>
      <c r="F408" s="9">
        <v>232</v>
      </c>
      <c r="G408" s="9">
        <v>0</v>
      </c>
      <c r="H408" s="9">
        <f t="shared" si="12"/>
        <v>1135</v>
      </c>
      <c r="I408" s="10">
        <f t="shared" si="13"/>
        <v>454000</v>
      </c>
    </row>
    <row r="409" spans="1:9" s="4" customFormat="1" ht="24.9" customHeight="1" x14ac:dyDescent="0.3">
      <c r="A409" s="5">
        <v>102099301</v>
      </c>
      <c r="B409" s="6" t="s">
        <v>418</v>
      </c>
      <c r="C409" s="7" t="s">
        <v>13</v>
      </c>
      <c r="D409" s="8">
        <v>1450</v>
      </c>
      <c r="E409" s="9">
        <v>0</v>
      </c>
      <c r="F409" s="9">
        <v>0</v>
      </c>
      <c r="G409" s="9">
        <v>0</v>
      </c>
      <c r="H409" s="9">
        <f t="shared" si="12"/>
        <v>0</v>
      </c>
      <c r="I409" s="10">
        <f t="shared" si="13"/>
        <v>0</v>
      </c>
    </row>
    <row r="410" spans="1:9" s="4" customFormat="1" ht="24.9" customHeight="1" x14ac:dyDescent="0.3">
      <c r="A410" s="5">
        <v>102099401</v>
      </c>
      <c r="B410" s="6" t="s">
        <v>419</v>
      </c>
      <c r="C410" s="7" t="s">
        <v>13</v>
      </c>
      <c r="D410" s="8">
        <v>0.55000000000000004</v>
      </c>
      <c r="E410" s="9">
        <v>68</v>
      </c>
      <c r="F410" s="9">
        <v>83000</v>
      </c>
      <c r="G410" s="9">
        <v>0</v>
      </c>
      <c r="H410" s="9">
        <f t="shared" si="12"/>
        <v>83068</v>
      </c>
      <c r="I410" s="10">
        <f t="shared" si="13"/>
        <v>45687.4</v>
      </c>
    </row>
    <row r="411" spans="1:9" s="4" customFormat="1" ht="24.9" customHeight="1" x14ac:dyDescent="0.3">
      <c r="A411" s="5">
        <v>102099901</v>
      </c>
      <c r="B411" s="6" t="s">
        <v>420</v>
      </c>
      <c r="C411" s="7" t="s">
        <v>13</v>
      </c>
      <c r="D411" s="8">
        <v>38.44</v>
      </c>
      <c r="E411" s="9">
        <v>2590</v>
      </c>
      <c r="F411" s="9">
        <v>279</v>
      </c>
      <c r="G411" s="9">
        <v>0</v>
      </c>
      <c r="H411" s="9">
        <f t="shared" si="12"/>
        <v>2869</v>
      </c>
      <c r="I411" s="10">
        <f t="shared" si="13"/>
        <v>110284.36</v>
      </c>
    </row>
    <row r="412" spans="1:9" s="4" customFormat="1" ht="24.9" customHeight="1" x14ac:dyDescent="0.3">
      <c r="A412" s="5">
        <v>102100001</v>
      </c>
      <c r="B412" s="6" t="s">
        <v>421</v>
      </c>
      <c r="C412" s="7" t="s">
        <v>13</v>
      </c>
      <c r="D412" s="8">
        <v>0.42</v>
      </c>
      <c r="E412" s="9">
        <v>309065</v>
      </c>
      <c r="F412" s="9">
        <v>3825</v>
      </c>
      <c r="G412" s="9">
        <v>6000</v>
      </c>
      <c r="H412" s="9">
        <f t="shared" si="12"/>
        <v>318890</v>
      </c>
      <c r="I412" s="10">
        <f t="shared" si="13"/>
        <v>133933.79999999999</v>
      </c>
    </row>
    <row r="413" spans="1:9" s="4" customFormat="1" ht="24.9" customHeight="1" x14ac:dyDescent="0.3">
      <c r="A413" s="5">
        <v>102100101</v>
      </c>
      <c r="B413" s="6" t="s">
        <v>422</v>
      </c>
      <c r="C413" s="7" t="s">
        <v>13</v>
      </c>
      <c r="D413" s="8">
        <v>1.32</v>
      </c>
      <c r="E413" s="9">
        <v>134905</v>
      </c>
      <c r="F413" s="9">
        <v>107</v>
      </c>
      <c r="G413" s="9">
        <v>1800</v>
      </c>
      <c r="H413" s="9">
        <f t="shared" si="12"/>
        <v>136812</v>
      </c>
      <c r="I413" s="10">
        <f t="shared" si="13"/>
        <v>180591.84</v>
      </c>
    </row>
    <row r="414" spans="1:9" s="4" customFormat="1" ht="24.9" customHeight="1" x14ac:dyDescent="0.3">
      <c r="A414" s="5">
        <v>102101601</v>
      </c>
      <c r="B414" s="6" t="s">
        <v>423</v>
      </c>
      <c r="C414" s="7" t="s">
        <v>13</v>
      </c>
      <c r="D414" s="8">
        <v>155</v>
      </c>
      <c r="E414" s="9">
        <v>5428</v>
      </c>
      <c r="F414" s="9">
        <v>1748</v>
      </c>
      <c r="G414" s="9">
        <v>0</v>
      </c>
      <c r="H414" s="9">
        <f t="shared" si="12"/>
        <v>7176</v>
      </c>
      <c r="I414" s="10">
        <f t="shared" si="13"/>
        <v>1112280</v>
      </c>
    </row>
    <row r="415" spans="1:9" s="4" customFormat="1" ht="24.9" customHeight="1" x14ac:dyDescent="0.3">
      <c r="A415" s="5">
        <v>102101701</v>
      </c>
      <c r="B415" s="6" t="s">
        <v>424</v>
      </c>
      <c r="C415" s="7" t="s">
        <v>13</v>
      </c>
      <c r="D415" s="8">
        <v>77.5</v>
      </c>
      <c r="E415" s="9">
        <v>2163</v>
      </c>
      <c r="F415" s="9">
        <v>680</v>
      </c>
      <c r="G415" s="9">
        <v>672</v>
      </c>
      <c r="H415" s="9">
        <f t="shared" si="12"/>
        <v>3515</v>
      </c>
      <c r="I415" s="10">
        <f t="shared" si="13"/>
        <v>272412.5</v>
      </c>
    </row>
    <row r="416" spans="1:9" s="4" customFormat="1" ht="24.9" customHeight="1" x14ac:dyDescent="0.3">
      <c r="A416" s="5">
        <v>103000401</v>
      </c>
      <c r="B416" s="6" t="s">
        <v>425</v>
      </c>
      <c r="C416" s="7" t="s">
        <v>11</v>
      </c>
      <c r="D416" s="8">
        <v>0.93</v>
      </c>
      <c r="E416" s="9">
        <v>0</v>
      </c>
      <c r="F416" s="9">
        <v>0</v>
      </c>
      <c r="G416" s="9">
        <v>0</v>
      </c>
      <c r="H416" s="9">
        <f t="shared" si="12"/>
        <v>0</v>
      </c>
      <c r="I416" s="10">
        <f t="shared" si="13"/>
        <v>0</v>
      </c>
    </row>
    <row r="417" spans="1:9" s="4" customFormat="1" ht="24.9" customHeight="1" x14ac:dyDescent="0.3">
      <c r="A417" s="5">
        <v>103000501</v>
      </c>
      <c r="B417" s="6" t="s">
        <v>426</v>
      </c>
      <c r="C417" s="7" t="s">
        <v>13</v>
      </c>
      <c r="D417" s="8">
        <v>0.75</v>
      </c>
      <c r="E417" s="9">
        <v>8886</v>
      </c>
      <c r="F417" s="9">
        <v>0</v>
      </c>
      <c r="G417" s="9">
        <v>0</v>
      </c>
      <c r="H417" s="9">
        <f t="shared" si="12"/>
        <v>8886</v>
      </c>
      <c r="I417" s="10">
        <f t="shared" si="13"/>
        <v>6664.5</v>
      </c>
    </row>
    <row r="418" spans="1:9" s="4" customFormat="1" ht="24.9" customHeight="1" x14ac:dyDescent="0.3">
      <c r="A418" s="5">
        <v>103000602</v>
      </c>
      <c r="B418" s="6" t="s">
        <v>427</v>
      </c>
      <c r="C418" s="7" t="s">
        <v>13</v>
      </c>
      <c r="D418" s="8">
        <v>0.69</v>
      </c>
      <c r="E418" s="9">
        <v>54990</v>
      </c>
      <c r="F418" s="9">
        <v>12006</v>
      </c>
      <c r="G418" s="9">
        <v>12528</v>
      </c>
      <c r="H418" s="9">
        <f t="shared" si="12"/>
        <v>79524</v>
      </c>
      <c r="I418" s="10">
        <f t="shared" si="13"/>
        <v>54871.56</v>
      </c>
    </row>
    <row r="419" spans="1:9" s="4" customFormat="1" ht="24.9" customHeight="1" x14ac:dyDescent="0.3">
      <c r="A419" s="5">
        <v>103000701</v>
      </c>
      <c r="B419" s="6" t="s">
        <v>428</v>
      </c>
      <c r="C419" s="7" t="s">
        <v>13</v>
      </c>
      <c r="D419" s="8">
        <v>1.2</v>
      </c>
      <c r="E419" s="9">
        <v>7120</v>
      </c>
      <c r="F419" s="9">
        <v>3606</v>
      </c>
      <c r="G419" s="9">
        <v>516</v>
      </c>
      <c r="H419" s="9">
        <f t="shared" si="12"/>
        <v>11242</v>
      </c>
      <c r="I419" s="10">
        <f t="shared" si="13"/>
        <v>13490.4</v>
      </c>
    </row>
    <row r="420" spans="1:9" s="4" customFormat="1" ht="24.9" customHeight="1" x14ac:dyDescent="0.3">
      <c r="A420" s="5">
        <v>103001801</v>
      </c>
      <c r="B420" s="6" t="s">
        <v>429</v>
      </c>
      <c r="C420" s="7" t="s">
        <v>13</v>
      </c>
      <c r="D420" s="8">
        <v>4</v>
      </c>
      <c r="E420" s="9">
        <v>33636</v>
      </c>
      <c r="F420" s="9">
        <v>3888</v>
      </c>
      <c r="G420" s="9">
        <v>186</v>
      </c>
      <c r="H420" s="9">
        <f t="shared" si="12"/>
        <v>37710</v>
      </c>
      <c r="I420" s="10">
        <f t="shared" si="13"/>
        <v>150840</v>
      </c>
    </row>
    <row r="421" spans="1:9" s="4" customFormat="1" ht="24.9" customHeight="1" x14ac:dyDescent="0.3">
      <c r="A421" s="5">
        <v>103002901</v>
      </c>
      <c r="B421" s="6" t="s">
        <v>430</v>
      </c>
      <c r="C421" s="7" t="s">
        <v>13</v>
      </c>
      <c r="D421" s="8">
        <v>4.1100000000000003</v>
      </c>
      <c r="E421" s="9">
        <v>1645</v>
      </c>
      <c r="F421" s="9">
        <v>738</v>
      </c>
      <c r="G421" s="9">
        <v>0</v>
      </c>
      <c r="H421" s="9">
        <f t="shared" si="12"/>
        <v>2383</v>
      </c>
      <c r="I421" s="10">
        <f t="shared" si="13"/>
        <v>9794.130000000001</v>
      </c>
    </row>
    <row r="422" spans="1:9" s="4" customFormat="1" ht="24.9" customHeight="1" x14ac:dyDescent="0.3">
      <c r="A422" s="5">
        <v>103003201</v>
      </c>
      <c r="B422" s="6" t="s">
        <v>431</v>
      </c>
      <c r="C422" s="7" t="s">
        <v>11</v>
      </c>
      <c r="D422" s="8">
        <v>3.9</v>
      </c>
      <c r="E422" s="9">
        <v>0</v>
      </c>
      <c r="F422" s="9">
        <v>0</v>
      </c>
      <c r="G422" s="9">
        <v>0</v>
      </c>
      <c r="H422" s="9">
        <f t="shared" si="12"/>
        <v>0</v>
      </c>
      <c r="I422" s="10">
        <f t="shared" si="13"/>
        <v>0</v>
      </c>
    </row>
    <row r="423" spans="1:9" s="4" customFormat="1" ht="24.9" customHeight="1" x14ac:dyDescent="0.3">
      <c r="A423" s="5">
        <v>103003401</v>
      </c>
      <c r="B423" s="6" t="s">
        <v>432</v>
      </c>
      <c r="C423" s="7" t="s">
        <v>11</v>
      </c>
      <c r="D423" s="8">
        <v>11.75</v>
      </c>
      <c r="E423" s="9">
        <v>0</v>
      </c>
      <c r="F423" s="9">
        <v>0</v>
      </c>
      <c r="G423" s="9">
        <v>0</v>
      </c>
      <c r="H423" s="9">
        <f t="shared" si="12"/>
        <v>0</v>
      </c>
      <c r="I423" s="10">
        <f t="shared" si="13"/>
        <v>0</v>
      </c>
    </row>
    <row r="424" spans="1:9" s="4" customFormat="1" ht="24.9" customHeight="1" x14ac:dyDescent="0.3">
      <c r="A424" s="5">
        <v>103005501</v>
      </c>
      <c r="B424" s="6" t="s">
        <v>433</v>
      </c>
      <c r="C424" s="7" t="s">
        <v>11</v>
      </c>
      <c r="D424" s="8">
        <v>8.19</v>
      </c>
      <c r="E424" s="9">
        <v>0</v>
      </c>
      <c r="F424" s="9">
        <v>0</v>
      </c>
      <c r="G424" s="9">
        <v>0</v>
      </c>
      <c r="H424" s="9">
        <f t="shared" si="12"/>
        <v>0</v>
      </c>
      <c r="I424" s="10">
        <f t="shared" si="13"/>
        <v>0</v>
      </c>
    </row>
    <row r="425" spans="1:9" s="4" customFormat="1" ht="24.9" customHeight="1" x14ac:dyDescent="0.3">
      <c r="A425" s="5">
        <v>103005802</v>
      </c>
      <c r="B425" s="6" t="s">
        <v>434</v>
      </c>
      <c r="C425" s="7" t="s">
        <v>13</v>
      </c>
      <c r="D425" s="8">
        <v>0.7</v>
      </c>
      <c r="E425" s="9">
        <v>9870</v>
      </c>
      <c r="F425" s="9">
        <v>6069</v>
      </c>
      <c r="G425" s="9">
        <v>1714</v>
      </c>
      <c r="H425" s="9">
        <f t="shared" si="12"/>
        <v>17653</v>
      </c>
      <c r="I425" s="10">
        <f t="shared" si="13"/>
        <v>12357.099999999999</v>
      </c>
    </row>
    <row r="426" spans="1:9" s="4" customFormat="1" ht="24.9" customHeight="1" x14ac:dyDescent="0.3">
      <c r="A426" s="5">
        <v>103006801</v>
      </c>
      <c r="B426" s="6" t="s">
        <v>435</v>
      </c>
      <c r="C426" s="7" t="s">
        <v>13</v>
      </c>
      <c r="D426" s="8">
        <v>4</v>
      </c>
      <c r="E426" s="9">
        <v>472</v>
      </c>
      <c r="F426" s="9">
        <v>0</v>
      </c>
      <c r="G426" s="9">
        <v>386</v>
      </c>
      <c r="H426" s="9">
        <f t="shared" si="12"/>
        <v>858</v>
      </c>
      <c r="I426" s="10">
        <f t="shared" si="13"/>
        <v>3432</v>
      </c>
    </row>
    <row r="427" spans="1:9" s="4" customFormat="1" ht="24.9" customHeight="1" x14ac:dyDescent="0.3">
      <c r="A427" s="5">
        <v>103007501</v>
      </c>
      <c r="B427" s="6" t="s">
        <v>436</v>
      </c>
      <c r="C427" s="7" t="s">
        <v>11</v>
      </c>
      <c r="D427" s="8">
        <v>1.88</v>
      </c>
      <c r="E427" s="9">
        <v>0</v>
      </c>
      <c r="F427" s="9">
        <v>0</v>
      </c>
      <c r="G427" s="9">
        <v>0</v>
      </c>
      <c r="H427" s="9">
        <f t="shared" si="12"/>
        <v>0</v>
      </c>
      <c r="I427" s="10">
        <f t="shared" si="13"/>
        <v>0</v>
      </c>
    </row>
    <row r="428" spans="1:9" s="4" customFormat="1" ht="24.9" customHeight="1" x14ac:dyDescent="0.3">
      <c r="A428" s="5">
        <v>103007901</v>
      </c>
      <c r="B428" s="6" t="s">
        <v>437</v>
      </c>
      <c r="C428" s="7" t="s">
        <v>13</v>
      </c>
      <c r="D428" s="8">
        <v>1</v>
      </c>
      <c r="E428" s="9">
        <v>128076</v>
      </c>
      <c r="F428" s="9">
        <v>12948</v>
      </c>
      <c r="G428" s="9">
        <v>0</v>
      </c>
      <c r="H428" s="9">
        <f t="shared" si="12"/>
        <v>141024</v>
      </c>
      <c r="I428" s="10">
        <f t="shared" si="13"/>
        <v>141024</v>
      </c>
    </row>
    <row r="429" spans="1:9" s="4" customFormat="1" ht="24.9" customHeight="1" x14ac:dyDescent="0.3">
      <c r="A429" s="5">
        <v>103009501</v>
      </c>
      <c r="B429" s="6" t="s">
        <v>438</v>
      </c>
      <c r="C429" s="7" t="s">
        <v>11</v>
      </c>
      <c r="D429" s="8">
        <v>7.9</v>
      </c>
      <c r="E429" s="9">
        <v>0</v>
      </c>
      <c r="F429" s="9">
        <v>2</v>
      </c>
      <c r="G429" s="9">
        <v>70</v>
      </c>
      <c r="H429" s="9">
        <f t="shared" si="12"/>
        <v>72</v>
      </c>
      <c r="I429" s="10">
        <f t="shared" si="13"/>
        <v>568.80000000000007</v>
      </c>
    </row>
    <row r="430" spans="1:9" s="4" customFormat="1" ht="24.9" customHeight="1" x14ac:dyDescent="0.3">
      <c r="A430" s="5">
        <v>103009901</v>
      </c>
      <c r="B430" s="6" t="s">
        <v>439</v>
      </c>
      <c r="C430" s="7" t="s">
        <v>13</v>
      </c>
      <c r="D430" s="8">
        <v>0.54</v>
      </c>
      <c r="E430" s="9">
        <v>51216</v>
      </c>
      <c r="F430" s="9">
        <v>4868</v>
      </c>
      <c r="G430" s="9">
        <v>2590</v>
      </c>
      <c r="H430" s="9">
        <f t="shared" si="12"/>
        <v>58674</v>
      </c>
      <c r="I430" s="10">
        <f t="shared" si="13"/>
        <v>31683.960000000003</v>
      </c>
    </row>
    <row r="431" spans="1:9" s="4" customFormat="1" ht="24.9" customHeight="1" x14ac:dyDescent="0.3">
      <c r="A431" s="5">
        <v>103010301</v>
      </c>
      <c r="B431" s="6" t="s">
        <v>440</v>
      </c>
      <c r="C431" s="7" t="s">
        <v>11</v>
      </c>
      <c r="D431" s="8">
        <v>0.38</v>
      </c>
      <c r="E431" s="9">
        <v>58788</v>
      </c>
      <c r="F431" s="9">
        <v>25100</v>
      </c>
      <c r="G431" s="9">
        <v>2000</v>
      </c>
      <c r="H431" s="9">
        <f t="shared" si="12"/>
        <v>85888</v>
      </c>
      <c r="I431" s="10">
        <f t="shared" si="13"/>
        <v>32637.439999999999</v>
      </c>
    </row>
    <row r="432" spans="1:9" s="4" customFormat="1" ht="24.9" customHeight="1" x14ac:dyDescent="0.3">
      <c r="A432" s="5">
        <v>103012801</v>
      </c>
      <c r="B432" s="6" t="s">
        <v>441</v>
      </c>
      <c r="C432" s="7" t="s">
        <v>13</v>
      </c>
      <c r="D432" s="8">
        <v>0.75</v>
      </c>
      <c r="E432" s="9">
        <v>42828</v>
      </c>
      <c r="F432" s="9">
        <v>1133</v>
      </c>
      <c r="G432" s="9">
        <v>0</v>
      </c>
      <c r="H432" s="9">
        <f t="shared" si="12"/>
        <v>43961</v>
      </c>
      <c r="I432" s="10">
        <f t="shared" si="13"/>
        <v>32970.75</v>
      </c>
    </row>
    <row r="433" spans="1:9" s="4" customFormat="1" ht="24.9" customHeight="1" x14ac:dyDescent="0.3">
      <c r="A433" s="5">
        <v>103015001</v>
      </c>
      <c r="B433" s="6" t="s">
        <v>442</v>
      </c>
      <c r="C433" s="7" t="s">
        <v>11</v>
      </c>
      <c r="D433" s="8">
        <v>0.52200000000000002</v>
      </c>
      <c r="E433" s="9">
        <v>0</v>
      </c>
      <c r="F433" s="9">
        <v>0</v>
      </c>
      <c r="G433" s="9">
        <v>0</v>
      </c>
      <c r="H433" s="9">
        <f t="shared" si="12"/>
        <v>0</v>
      </c>
      <c r="I433" s="10">
        <f t="shared" si="13"/>
        <v>0</v>
      </c>
    </row>
    <row r="434" spans="1:9" s="4" customFormat="1" ht="24.9" customHeight="1" x14ac:dyDescent="0.3">
      <c r="A434" s="5">
        <v>103015801</v>
      </c>
      <c r="B434" s="6" t="s">
        <v>443</v>
      </c>
      <c r="C434" s="7" t="s">
        <v>13</v>
      </c>
      <c r="D434" s="8">
        <v>1.18</v>
      </c>
      <c r="E434" s="9">
        <v>38302</v>
      </c>
      <c r="F434" s="9">
        <v>8879</v>
      </c>
      <c r="G434" s="9">
        <v>59</v>
      </c>
      <c r="H434" s="9">
        <f t="shared" si="12"/>
        <v>47240</v>
      </c>
      <c r="I434" s="10">
        <f t="shared" si="13"/>
        <v>55743.199999999997</v>
      </c>
    </row>
    <row r="435" spans="1:9" s="4" customFormat="1" ht="24.9" customHeight="1" x14ac:dyDescent="0.3">
      <c r="A435" s="5">
        <v>103016601</v>
      </c>
      <c r="B435" s="6" t="s">
        <v>444</v>
      </c>
      <c r="C435" s="7" t="s">
        <v>13</v>
      </c>
      <c r="D435" s="8">
        <v>0.52</v>
      </c>
      <c r="E435" s="9">
        <v>256938</v>
      </c>
      <c r="F435" s="9">
        <v>16794</v>
      </c>
      <c r="G435" s="9">
        <v>1830</v>
      </c>
      <c r="H435" s="9">
        <f t="shared" si="12"/>
        <v>275562</v>
      </c>
      <c r="I435" s="10">
        <f t="shared" si="13"/>
        <v>143292.24</v>
      </c>
    </row>
    <row r="436" spans="1:9" s="4" customFormat="1" ht="24.9" customHeight="1" x14ac:dyDescent="0.3">
      <c r="A436" s="5">
        <v>103017501</v>
      </c>
      <c r="B436" s="6" t="s">
        <v>445</v>
      </c>
      <c r="C436" s="7" t="s">
        <v>11</v>
      </c>
      <c r="D436" s="8">
        <v>5.0999999999999996</v>
      </c>
      <c r="E436" s="9">
        <v>0</v>
      </c>
      <c r="F436" s="9">
        <v>0</v>
      </c>
      <c r="G436" s="9">
        <v>0</v>
      </c>
      <c r="H436" s="9">
        <f t="shared" si="12"/>
        <v>0</v>
      </c>
      <c r="I436" s="10">
        <f t="shared" si="13"/>
        <v>0</v>
      </c>
    </row>
    <row r="437" spans="1:9" s="4" customFormat="1" ht="24.9" customHeight="1" x14ac:dyDescent="0.3">
      <c r="A437" s="5">
        <v>103018801</v>
      </c>
      <c r="B437" s="6" t="s">
        <v>446</v>
      </c>
      <c r="C437" s="7" t="s">
        <v>13</v>
      </c>
      <c r="D437" s="8">
        <v>4.8899999999999997</v>
      </c>
      <c r="E437" s="9">
        <v>27176</v>
      </c>
      <c r="F437" s="9">
        <v>7787</v>
      </c>
      <c r="G437" s="9">
        <v>28</v>
      </c>
      <c r="H437" s="9">
        <f t="shared" si="12"/>
        <v>34991</v>
      </c>
      <c r="I437" s="10">
        <f t="shared" si="13"/>
        <v>171105.99</v>
      </c>
    </row>
    <row r="438" spans="1:9" s="4" customFormat="1" ht="24.9" customHeight="1" x14ac:dyDescent="0.3">
      <c r="A438" s="5">
        <v>103019701</v>
      </c>
      <c r="B438" s="6" t="s">
        <v>447</v>
      </c>
      <c r="C438" s="7" t="s">
        <v>11</v>
      </c>
      <c r="D438" s="8">
        <v>1.8</v>
      </c>
      <c r="E438" s="9">
        <v>4766</v>
      </c>
      <c r="F438" s="9">
        <v>3829</v>
      </c>
      <c r="G438" s="9">
        <v>0</v>
      </c>
      <c r="H438" s="9">
        <f t="shared" si="12"/>
        <v>8595</v>
      </c>
      <c r="I438" s="10">
        <f t="shared" si="13"/>
        <v>15471</v>
      </c>
    </row>
    <row r="439" spans="1:9" s="4" customFormat="1" ht="24.9" customHeight="1" x14ac:dyDescent="0.3">
      <c r="A439" s="5">
        <v>103019801</v>
      </c>
      <c r="B439" s="6" t="s">
        <v>448</v>
      </c>
      <c r="C439" s="7" t="s">
        <v>13</v>
      </c>
      <c r="D439" s="8">
        <v>0.48</v>
      </c>
      <c r="E439" s="9">
        <v>402123</v>
      </c>
      <c r="F439" s="9">
        <v>35598</v>
      </c>
      <c r="G439" s="9">
        <v>864</v>
      </c>
      <c r="H439" s="9">
        <f t="shared" si="12"/>
        <v>438585</v>
      </c>
      <c r="I439" s="10">
        <f t="shared" si="13"/>
        <v>210520.8</v>
      </c>
    </row>
    <row r="440" spans="1:9" s="4" customFormat="1" ht="24.9" customHeight="1" x14ac:dyDescent="0.3">
      <c r="A440" s="5">
        <v>103020001</v>
      </c>
      <c r="B440" s="6" t="s">
        <v>449</v>
      </c>
      <c r="C440" s="7" t="s">
        <v>11</v>
      </c>
      <c r="D440" s="8">
        <v>0.98</v>
      </c>
      <c r="E440" s="9">
        <v>0</v>
      </c>
      <c r="F440" s="9">
        <v>0</v>
      </c>
      <c r="G440" s="9">
        <v>0</v>
      </c>
      <c r="H440" s="9">
        <f t="shared" si="12"/>
        <v>0</v>
      </c>
      <c r="I440" s="10">
        <f t="shared" si="13"/>
        <v>0</v>
      </c>
    </row>
    <row r="441" spans="1:9" s="4" customFormat="1" ht="24.9" customHeight="1" x14ac:dyDescent="0.3">
      <c r="A441" s="5">
        <v>103022101</v>
      </c>
      <c r="B441" s="6" t="s">
        <v>450</v>
      </c>
      <c r="C441" s="7" t="s">
        <v>11</v>
      </c>
      <c r="D441" s="8">
        <v>4.9000000000000004</v>
      </c>
      <c r="E441" s="9">
        <v>0</v>
      </c>
      <c r="F441" s="9">
        <v>0</v>
      </c>
      <c r="G441" s="9">
        <v>0</v>
      </c>
      <c r="H441" s="9">
        <f t="shared" si="12"/>
        <v>0</v>
      </c>
      <c r="I441" s="10">
        <f t="shared" si="13"/>
        <v>0</v>
      </c>
    </row>
    <row r="442" spans="1:9" s="4" customFormat="1" ht="24.9" customHeight="1" x14ac:dyDescent="0.3">
      <c r="A442" s="5">
        <v>103025101</v>
      </c>
      <c r="B442" s="6" t="s">
        <v>451</v>
      </c>
      <c r="C442" s="7" t="s">
        <v>13</v>
      </c>
      <c r="D442" s="8">
        <v>1.74</v>
      </c>
      <c r="E442" s="9">
        <v>7796</v>
      </c>
      <c r="F442" s="9">
        <v>4104</v>
      </c>
      <c r="G442" s="9">
        <v>3552</v>
      </c>
      <c r="H442" s="9">
        <f t="shared" si="12"/>
        <v>15452</v>
      </c>
      <c r="I442" s="10">
        <f t="shared" si="13"/>
        <v>26886.48</v>
      </c>
    </row>
    <row r="443" spans="1:9" s="4" customFormat="1" ht="24.9" customHeight="1" x14ac:dyDescent="0.3">
      <c r="A443" s="5">
        <v>103025201</v>
      </c>
      <c r="B443" s="6" t="s">
        <v>452</v>
      </c>
      <c r="C443" s="7" t="s">
        <v>13</v>
      </c>
      <c r="D443" s="8">
        <v>0.67</v>
      </c>
      <c r="E443" s="9">
        <v>489466</v>
      </c>
      <c r="F443" s="9">
        <v>38885</v>
      </c>
      <c r="G443" s="9">
        <v>4127</v>
      </c>
      <c r="H443" s="9">
        <f t="shared" si="12"/>
        <v>532478</v>
      </c>
      <c r="I443" s="10">
        <f t="shared" si="13"/>
        <v>356760.26</v>
      </c>
    </row>
    <row r="444" spans="1:9" s="4" customFormat="1" ht="24.9" customHeight="1" x14ac:dyDescent="0.3">
      <c r="A444" s="5">
        <v>103027401</v>
      </c>
      <c r="B444" s="6" t="s">
        <v>453</v>
      </c>
      <c r="C444" s="7" t="s">
        <v>13</v>
      </c>
      <c r="D444" s="8">
        <v>1.84</v>
      </c>
      <c r="E444" s="9">
        <v>63300</v>
      </c>
      <c r="F444" s="9">
        <v>5472</v>
      </c>
      <c r="G444" s="9">
        <v>1390</v>
      </c>
      <c r="H444" s="9">
        <f t="shared" si="12"/>
        <v>70162</v>
      </c>
      <c r="I444" s="10">
        <f t="shared" si="13"/>
        <v>129098.08</v>
      </c>
    </row>
    <row r="445" spans="1:9" s="4" customFormat="1" ht="24.9" customHeight="1" x14ac:dyDescent="0.3">
      <c r="A445" s="5">
        <v>103029201</v>
      </c>
      <c r="B445" s="6" t="s">
        <v>454</v>
      </c>
      <c r="C445" s="7" t="s">
        <v>11</v>
      </c>
      <c r="D445" s="8">
        <v>13.16</v>
      </c>
      <c r="E445" s="9">
        <v>0</v>
      </c>
      <c r="F445" s="9">
        <v>0</v>
      </c>
      <c r="G445" s="9">
        <v>0</v>
      </c>
      <c r="H445" s="9">
        <f t="shared" si="12"/>
        <v>0</v>
      </c>
      <c r="I445" s="10">
        <f t="shared" si="13"/>
        <v>0</v>
      </c>
    </row>
    <row r="446" spans="1:9" s="4" customFormat="1" ht="24.9" customHeight="1" x14ac:dyDescent="0.3">
      <c r="A446" s="5">
        <v>103030501</v>
      </c>
      <c r="B446" s="6" t="s">
        <v>455</v>
      </c>
      <c r="C446" s="7" t="s">
        <v>13</v>
      </c>
      <c r="D446" s="8">
        <v>30.42</v>
      </c>
      <c r="E446" s="9">
        <v>1994</v>
      </c>
      <c r="F446" s="9">
        <v>102</v>
      </c>
      <c r="G446" s="9">
        <v>39</v>
      </c>
      <c r="H446" s="9">
        <f t="shared" si="12"/>
        <v>2135</v>
      </c>
      <c r="I446" s="10">
        <f t="shared" si="13"/>
        <v>64946.700000000004</v>
      </c>
    </row>
    <row r="447" spans="1:9" s="4" customFormat="1" ht="24.9" customHeight="1" x14ac:dyDescent="0.3">
      <c r="A447" s="5">
        <v>103032801</v>
      </c>
      <c r="B447" s="6" t="s">
        <v>456</v>
      </c>
      <c r="C447" s="7" t="s">
        <v>13</v>
      </c>
      <c r="D447" s="8">
        <v>0.95</v>
      </c>
      <c r="E447" s="9">
        <v>61663</v>
      </c>
      <c r="F447" s="9">
        <v>2357</v>
      </c>
      <c r="G447" s="9">
        <v>0</v>
      </c>
      <c r="H447" s="9">
        <f t="shared" si="12"/>
        <v>64020</v>
      </c>
      <c r="I447" s="10">
        <f t="shared" si="13"/>
        <v>60819</v>
      </c>
    </row>
    <row r="448" spans="1:9" s="4" customFormat="1" ht="24.9" customHeight="1" x14ac:dyDescent="0.3">
      <c r="A448" s="5">
        <v>103035301</v>
      </c>
      <c r="B448" s="6" t="s">
        <v>457</v>
      </c>
      <c r="C448" s="7" t="s">
        <v>11</v>
      </c>
      <c r="D448" s="8">
        <v>2.85</v>
      </c>
      <c r="E448" s="9">
        <v>0</v>
      </c>
      <c r="F448" s="9">
        <v>0</v>
      </c>
      <c r="G448" s="9">
        <v>0</v>
      </c>
      <c r="H448" s="9">
        <f t="shared" si="12"/>
        <v>0</v>
      </c>
      <c r="I448" s="10">
        <f t="shared" si="13"/>
        <v>0</v>
      </c>
    </row>
    <row r="449" spans="1:9" s="4" customFormat="1" ht="24.9" customHeight="1" x14ac:dyDescent="0.3">
      <c r="A449" s="5">
        <v>103036001</v>
      </c>
      <c r="B449" s="6" t="s">
        <v>458</v>
      </c>
      <c r="C449" s="7" t="s">
        <v>13</v>
      </c>
      <c r="D449" s="8">
        <v>0.69</v>
      </c>
      <c r="E449" s="9">
        <v>493229</v>
      </c>
      <c r="F449" s="9">
        <v>1554</v>
      </c>
      <c r="G449" s="9">
        <v>1019</v>
      </c>
      <c r="H449" s="9">
        <f t="shared" si="12"/>
        <v>495802</v>
      </c>
      <c r="I449" s="10">
        <f t="shared" si="13"/>
        <v>342103.37999999995</v>
      </c>
    </row>
    <row r="450" spans="1:9" s="4" customFormat="1" ht="24.9" customHeight="1" x14ac:dyDescent="0.3">
      <c r="A450" s="5">
        <v>103037001</v>
      </c>
      <c r="B450" s="6" t="s">
        <v>459</v>
      </c>
      <c r="C450" s="7" t="s">
        <v>13</v>
      </c>
      <c r="D450" s="8">
        <v>1.92</v>
      </c>
      <c r="E450" s="9">
        <v>16807</v>
      </c>
      <c r="F450" s="9">
        <v>23647</v>
      </c>
      <c r="G450" s="9">
        <v>1210</v>
      </c>
      <c r="H450" s="9">
        <f t="shared" si="12"/>
        <v>41664</v>
      </c>
      <c r="I450" s="10">
        <f t="shared" si="13"/>
        <v>79994.87999999999</v>
      </c>
    </row>
    <row r="451" spans="1:9" s="4" customFormat="1" ht="24.9" customHeight="1" x14ac:dyDescent="0.3">
      <c r="A451" s="5">
        <v>103039201</v>
      </c>
      <c r="B451" s="6" t="s">
        <v>460</v>
      </c>
      <c r="C451" s="7" t="s">
        <v>11</v>
      </c>
      <c r="D451" s="8">
        <v>12.65</v>
      </c>
      <c r="E451" s="9">
        <v>0</v>
      </c>
      <c r="F451" s="9">
        <v>0</v>
      </c>
      <c r="G451" s="9">
        <v>0</v>
      </c>
      <c r="H451" s="9">
        <f t="shared" si="12"/>
        <v>0</v>
      </c>
      <c r="I451" s="10">
        <f t="shared" si="13"/>
        <v>0</v>
      </c>
    </row>
    <row r="452" spans="1:9" s="4" customFormat="1" ht="24.9" customHeight="1" x14ac:dyDescent="0.3">
      <c r="A452" s="5">
        <v>103039801</v>
      </c>
      <c r="B452" s="6" t="s">
        <v>461</v>
      </c>
      <c r="C452" s="7" t="s">
        <v>11</v>
      </c>
      <c r="D452" s="8">
        <v>1.78</v>
      </c>
      <c r="E452" s="9">
        <v>0</v>
      </c>
      <c r="F452" s="9">
        <v>800</v>
      </c>
      <c r="G452" s="9">
        <v>0</v>
      </c>
      <c r="H452" s="9">
        <f t="shared" ref="H452:H515" si="14">SUM(E452:G452)</f>
        <v>800</v>
      </c>
      <c r="I452" s="10">
        <f t="shared" ref="I452:I515" si="15">H452*D452</f>
        <v>1424</v>
      </c>
    </row>
    <row r="453" spans="1:9" s="4" customFormat="1" ht="24.9" customHeight="1" x14ac:dyDescent="0.3">
      <c r="A453" s="5">
        <v>103041201</v>
      </c>
      <c r="B453" s="6" t="s">
        <v>462</v>
      </c>
      <c r="C453" s="7" t="s">
        <v>13</v>
      </c>
      <c r="D453" s="8">
        <v>0.9</v>
      </c>
      <c r="E453" s="9">
        <v>178499</v>
      </c>
      <c r="F453" s="9">
        <v>48771</v>
      </c>
      <c r="G453" s="9">
        <v>78</v>
      </c>
      <c r="H453" s="9">
        <f t="shared" si="14"/>
        <v>227348</v>
      </c>
      <c r="I453" s="10">
        <f t="shared" si="15"/>
        <v>204613.2</v>
      </c>
    </row>
    <row r="454" spans="1:9" s="4" customFormat="1" ht="24.9" customHeight="1" x14ac:dyDescent="0.3">
      <c r="A454" s="5">
        <v>103041301</v>
      </c>
      <c r="B454" s="6" t="s">
        <v>463</v>
      </c>
      <c r="C454" s="7" t="s">
        <v>13</v>
      </c>
      <c r="D454" s="8">
        <v>1.0900000000000001</v>
      </c>
      <c r="E454" s="9">
        <v>107832</v>
      </c>
      <c r="F454" s="9">
        <v>5445</v>
      </c>
      <c r="G454" s="9">
        <v>0</v>
      </c>
      <c r="H454" s="9">
        <f t="shared" si="14"/>
        <v>113277</v>
      </c>
      <c r="I454" s="10">
        <f t="shared" si="15"/>
        <v>123471.93000000001</v>
      </c>
    </row>
    <row r="455" spans="1:9" s="4" customFormat="1" ht="24.9" customHeight="1" x14ac:dyDescent="0.3">
      <c r="A455" s="5">
        <v>103042901</v>
      </c>
      <c r="B455" s="6" t="s">
        <v>464</v>
      </c>
      <c r="C455" s="7" t="s">
        <v>13</v>
      </c>
      <c r="D455" s="8">
        <v>3.23</v>
      </c>
      <c r="E455" s="9">
        <v>7901</v>
      </c>
      <c r="F455" s="9">
        <v>2852</v>
      </c>
      <c r="G455" s="9">
        <v>12</v>
      </c>
      <c r="H455" s="9">
        <f t="shared" si="14"/>
        <v>10765</v>
      </c>
      <c r="I455" s="10">
        <f t="shared" si="15"/>
        <v>34770.949999999997</v>
      </c>
    </row>
    <row r="456" spans="1:9" s="4" customFormat="1" ht="24.9" customHeight="1" x14ac:dyDescent="0.3">
      <c r="A456" s="5">
        <v>103043301</v>
      </c>
      <c r="B456" s="6" t="s">
        <v>465</v>
      </c>
      <c r="C456" s="7" t="s">
        <v>13</v>
      </c>
      <c r="D456" s="8">
        <v>1.5</v>
      </c>
      <c r="E456" s="9">
        <v>17302</v>
      </c>
      <c r="F456" s="9">
        <v>2406</v>
      </c>
      <c r="G456" s="9">
        <v>1514</v>
      </c>
      <c r="H456" s="9">
        <f t="shared" si="14"/>
        <v>21222</v>
      </c>
      <c r="I456" s="10">
        <f t="shared" si="15"/>
        <v>31833</v>
      </c>
    </row>
    <row r="457" spans="1:9" s="4" customFormat="1" ht="24.9" customHeight="1" x14ac:dyDescent="0.3">
      <c r="A457" s="5">
        <v>103043401</v>
      </c>
      <c r="B457" s="6" t="s">
        <v>466</v>
      </c>
      <c r="C457" s="7" t="s">
        <v>13</v>
      </c>
      <c r="D457" s="8">
        <v>1.01</v>
      </c>
      <c r="E457" s="9">
        <v>385544</v>
      </c>
      <c r="F457" s="9">
        <v>4715</v>
      </c>
      <c r="G457" s="9">
        <v>0</v>
      </c>
      <c r="H457" s="9">
        <f t="shared" si="14"/>
        <v>390259</v>
      </c>
      <c r="I457" s="10">
        <f t="shared" si="15"/>
        <v>394161.59</v>
      </c>
    </row>
    <row r="458" spans="1:9" s="4" customFormat="1" ht="24.9" customHeight="1" x14ac:dyDescent="0.3">
      <c r="A458" s="5">
        <v>103047001</v>
      </c>
      <c r="B458" s="6" t="s">
        <v>467</v>
      </c>
      <c r="C458" s="7" t="s">
        <v>13</v>
      </c>
      <c r="D458" s="8">
        <v>1.95</v>
      </c>
      <c r="E458" s="9">
        <v>34230</v>
      </c>
      <c r="F458" s="9">
        <v>20562</v>
      </c>
      <c r="G458" s="9">
        <v>14519</v>
      </c>
      <c r="H458" s="9">
        <f t="shared" si="14"/>
        <v>69311</v>
      </c>
      <c r="I458" s="10">
        <f t="shared" si="15"/>
        <v>135156.44999999998</v>
      </c>
    </row>
    <row r="459" spans="1:9" s="4" customFormat="1" ht="24.9" customHeight="1" x14ac:dyDescent="0.3">
      <c r="A459" s="5">
        <v>103047601</v>
      </c>
      <c r="B459" s="6" t="s">
        <v>468</v>
      </c>
      <c r="C459" s="7" t="s">
        <v>13</v>
      </c>
      <c r="D459" s="8">
        <v>0.31</v>
      </c>
      <c r="E459" s="9">
        <v>13924</v>
      </c>
      <c r="F459" s="9">
        <v>7440</v>
      </c>
      <c r="G459" s="9">
        <v>790</v>
      </c>
      <c r="H459" s="9">
        <f t="shared" si="14"/>
        <v>22154</v>
      </c>
      <c r="I459" s="10">
        <f t="shared" si="15"/>
        <v>6867.74</v>
      </c>
    </row>
    <row r="460" spans="1:9" s="4" customFormat="1" ht="24.9" customHeight="1" x14ac:dyDescent="0.3">
      <c r="A460" s="5">
        <v>103047701</v>
      </c>
      <c r="B460" s="6" t="s">
        <v>469</v>
      </c>
      <c r="C460" s="7" t="s">
        <v>11</v>
      </c>
      <c r="D460" s="8">
        <v>7.44</v>
      </c>
      <c r="E460" s="9">
        <v>0</v>
      </c>
      <c r="F460" s="9">
        <v>0</v>
      </c>
      <c r="G460" s="9">
        <v>0</v>
      </c>
      <c r="H460" s="9">
        <f t="shared" si="14"/>
        <v>0</v>
      </c>
      <c r="I460" s="10">
        <f t="shared" si="15"/>
        <v>0</v>
      </c>
    </row>
    <row r="461" spans="1:9" s="4" customFormat="1" ht="24.9" customHeight="1" x14ac:dyDescent="0.3">
      <c r="A461" s="5">
        <v>103048601</v>
      </c>
      <c r="B461" s="6" t="s">
        <v>470</v>
      </c>
      <c r="C461" s="7" t="s">
        <v>13</v>
      </c>
      <c r="D461" s="8">
        <v>0.35</v>
      </c>
      <c r="E461" s="9">
        <v>325460</v>
      </c>
      <c r="F461" s="9">
        <v>36480</v>
      </c>
      <c r="G461" s="9">
        <v>0</v>
      </c>
      <c r="H461" s="9">
        <f t="shared" si="14"/>
        <v>361940</v>
      </c>
      <c r="I461" s="10">
        <f t="shared" si="15"/>
        <v>126678.99999999999</v>
      </c>
    </row>
    <row r="462" spans="1:9" s="4" customFormat="1" ht="24.9" customHeight="1" x14ac:dyDescent="0.3">
      <c r="A462" s="5">
        <v>103048701</v>
      </c>
      <c r="B462" s="6" t="s">
        <v>471</v>
      </c>
      <c r="C462" s="7" t="s">
        <v>11</v>
      </c>
      <c r="D462" s="8">
        <v>2.13</v>
      </c>
      <c r="E462" s="9">
        <v>810</v>
      </c>
      <c r="F462" s="9">
        <v>0</v>
      </c>
      <c r="G462" s="9">
        <v>0</v>
      </c>
      <c r="H462" s="9">
        <f t="shared" si="14"/>
        <v>810</v>
      </c>
      <c r="I462" s="10">
        <f t="shared" si="15"/>
        <v>1725.3</v>
      </c>
    </row>
    <row r="463" spans="1:9" s="4" customFormat="1" ht="24.9" customHeight="1" x14ac:dyDescent="0.3">
      <c r="A463" s="5">
        <v>103048901</v>
      </c>
      <c r="B463" s="6" t="s">
        <v>472</v>
      </c>
      <c r="C463" s="7" t="s">
        <v>13</v>
      </c>
      <c r="D463" s="8">
        <v>1.1000000000000001</v>
      </c>
      <c r="E463" s="9">
        <v>7751</v>
      </c>
      <c r="F463" s="9">
        <v>7298</v>
      </c>
      <c r="G463" s="9">
        <v>6210</v>
      </c>
      <c r="H463" s="9">
        <f t="shared" si="14"/>
        <v>21259</v>
      </c>
      <c r="I463" s="10">
        <f t="shared" si="15"/>
        <v>23384.9</v>
      </c>
    </row>
    <row r="464" spans="1:9" s="4" customFormat="1" ht="24.9" customHeight="1" x14ac:dyDescent="0.3">
      <c r="A464" s="5">
        <v>103049101</v>
      </c>
      <c r="B464" s="6" t="s">
        <v>473</v>
      </c>
      <c r="C464" s="7" t="s">
        <v>13</v>
      </c>
      <c r="D464" s="8">
        <v>2.5</v>
      </c>
      <c r="E464" s="9">
        <v>24032</v>
      </c>
      <c r="F464" s="9">
        <v>4120</v>
      </c>
      <c r="G464" s="9">
        <v>0</v>
      </c>
      <c r="H464" s="9">
        <f t="shared" si="14"/>
        <v>28152</v>
      </c>
      <c r="I464" s="10">
        <f t="shared" si="15"/>
        <v>70380</v>
      </c>
    </row>
    <row r="465" spans="1:9" s="4" customFormat="1" ht="24.9" customHeight="1" x14ac:dyDescent="0.3">
      <c r="A465" s="5">
        <v>103049301</v>
      </c>
      <c r="B465" s="6" t="s">
        <v>474</v>
      </c>
      <c r="C465" s="7" t="s">
        <v>13</v>
      </c>
      <c r="D465" s="8">
        <v>0.39</v>
      </c>
      <c r="E465" s="9">
        <v>22968</v>
      </c>
      <c r="F465" s="9">
        <v>9543</v>
      </c>
      <c r="G465" s="9">
        <v>0</v>
      </c>
      <c r="H465" s="9">
        <f t="shared" si="14"/>
        <v>32511</v>
      </c>
      <c r="I465" s="10">
        <f t="shared" si="15"/>
        <v>12679.29</v>
      </c>
    </row>
    <row r="466" spans="1:9" s="4" customFormat="1" ht="24.9" customHeight="1" x14ac:dyDescent="0.3">
      <c r="A466" s="5">
        <v>103049901</v>
      </c>
      <c r="B466" s="6" t="s">
        <v>475</v>
      </c>
      <c r="C466" s="7" t="s">
        <v>13</v>
      </c>
      <c r="D466" s="8">
        <v>6.9</v>
      </c>
      <c r="E466" s="9">
        <v>12364</v>
      </c>
      <c r="F466" s="9">
        <v>2390</v>
      </c>
      <c r="G466" s="9">
        <v>270</v>
      </c>
      <c r="H466" s="9">
        <f t="shared" si="14"/>
        <v>15024</v>
      </c>
      <c r="I466" s="10">
        <f t="shared" si="15"/>
        <v>103665.60000000001</v>
      </c>
    </row>
    <row r="467" spans="1:9" s="4" customFormat="1" ht="24.9" customHeight="1" x14ac:dyDescent="0.3">
      <c r="A467" s="5">
        <v>103051001</v>
      </c>
      <c r="B467" s="6" t="s">
        <v>476</v>
      </c>
      <c r="C467" s="7" t="s">
        <v>13</v>
      </c>
      <c r="D467" s="8">
        <v>58.56</v>
      </c>
      <c r="E467" s="9">
        <v>683</v>
      </c>
      <c r="F467" s="9">
        <v>976</v>
      </c>
      <c r="G467" s="9">
        <v>57</v>
      </c>
      <c r="H467" s="9">
        <f t="shared" si="14"/>
        <v>1716</v>
      </c>
      <c r="I467" s="10">
        <f t="shared" si="15"/>
        <v>100488.96000000001</v>
      </c>
    </row>
    <row r="468" spans="1:9" s="4" customFormat="1" ht="24.9" customHeight="1" x14ac:dyDescent="0.3">
      <c r="A468" s="5">
        <v>103051201</v>
      </c>
      <c r="B468" s="6" t="s">
        <v>477</v>
      </c>
      <c r="C468" s="7" t="s">
        <v>11</v>
      </c>
      <c r="D468" s="8">
        <v>14.5</v>
      </c>
      <c r="E468" s="9">
        <v>0</v>
      </c>
      <c r="F468" s="9">
        <v>0</v>
      </c>
      <c r="G468" s="9">
        <v>0</v>
      </c>
      <c r="H468" s="9">
        <f t="shared" si="14"/>
        <v>0</v>
      </c>
      <c r="I468" s="10">
        <f t="shared" si="15"/>
        <v>0</v>
      </c>
    </row>
    <row r="469" spans="1:9" s="4" customFormat="1" ht="24.9" customHeight="1" x14ac:dyDescent="0.3">
      <c r="A469" s="5">
        <v>103053701</v>
      </c>
      <c r="B469" s="6" t="s">
        <v>478</v>
      </c>
      <c r="C469" s="7" t="s">
        <v>13</v>
      </c>
      <c r="D469" s="8">
        <v>3.15</v>
      </c>
      <c r="E469" s="9">
        <v>100</v>
      </c>
      <c r="F469" s="9">
        <v>520</v>
      </c>
      <c r="G469" s="9">
        <v>460</v>
      </c>
      <c r="H469" s="9">
        <f t="shared" si="14"/>
        <v>1080</v>
      </c>
      <c r="I469" s="10">
        <f t="shared" si="15"/>
        <v>3402</v>
      </c>
    </row>
    <row r="470" spans="1:9" s="4" customFormat="1" ht="24.9" customHeight="1" x14ac:dyDescent="0.3">
      <c r="A470" s="5">
        <v>103053901</v>
      </c>
      <c r="B470" s="6" t="s">
        <v>479</v>
      </c>
      <c r="C470" s="7" t="s">
        <v>11</v>
      </c>
      <c r="D470" s="8">
        <v>10.029999999999999</v>
      </c>
      <c r="E470" s="9">
        <v>0</v>
      </c>
      <c r="F470" s="9">
        <v>0</v>
      </c>
      <c r="G470" s="9">
        <v>0</v>
      </c>
      <c r="H470" s="9">
        <f t="shared" si="14"/>
        <v>0</v>
      </c>
      <c r="I470" s="10">
        <f t="shared" si="15"/>
        <v>0</v>
      </c>
    </row>
    <row r="471" spans="1:9" s="4" customFormat="1" ht="24.9" customHeight="1" x14ac:dyDescent="0.3">
      <c r="A471" s="5">
        <v>103054701</v>
      </c>
      <c r="B471" s="6" t="s">
        <v>480</v>
      </c>
      <c r="C471" s="7" t="s">
        <v>13</v>
      </c>
      <c r="D471" s="8">
        <v>2.39</v>
      </c>
      <c r="E471" s="9">
        <v>4416</v>
      </c>
      <c r="F471" s="9">
        <v>4270</v>
      </c>
      <c r="G471" s="9">
        <v>265</v>
      </c>
      <c r="H471" s="9">
        <f t="shared" si="14"/>
        <v>8951</v>
      </c>
      <c r="I471" s="10">
        <f t="shared" si="15"/>
        <v>21392.89</v>
      </c>
    </row>
    <row r="472" spans="1:9" s="4" customFormat="1" ht="24.9" customHeight="1" x14ac:dyDescent="0.3">
      <c r="A472" s="5">
        <v>103054801</v>
      </c>
      <c r="B472" s="6" t="s">
        <v>481</v>
      </c>
      <c r="C472" s="7" t="s">
        <v>13</v>
      </c>
      <c r="D472" s="8">
        <v>1.65</v>
      </c>
      <c r="E472" s="9">
        <v>15675</v>
      </c>
      <c r="F472" s="9">
        <v>9650</v>
      </c>
      <c r="G472" s="9">
        <v>0</v>
      </c>
      <c r="H472" s="9">
        <f t="shared" si="14"/>
        <v>25325</v>
      </c>
      <c r="I472" s="10">
        <f t="shared" si="15"/>
        <v>41786.25</v>
      </c>
    </row>
    <row r="473" spans="1:9" s="4" customFormat="1" ht="24.9" customHeight="1" x14ac:dyDescent="0.3">
      <c r="A473" s="5">
        <v>103055001</v>
      </c>
      <c r="B473" s="6" t="s">
        <v>482</v>
      </c>
      <c r="C473" s="7" t="s">
        <v>13</v>
      </c>
      <c r="D473" s="8">
        <v>1.33</v>
      </c>
      <c r="E473" s="9">
        <v>20283</v>
      </c>
      <c r="F473" s="9">
        <v>7309</v>
      </c>
      <c r="G473" s="9">
        <v>202</v>
      </c>
      <c r="H473" s="9">
        <f t="shared" si="14"/>
        <v>27794</v>
      </c>
      <c r="I473" s="10">
        <f t="shared" si="15"/>
        <v>36966.020000000004</v>
      </c>
    </row>
    <row r="474" spans="1:9" s="4" customFormat="1" ht="24.9" customHeight="1" x14ac:dyDescent="0.3">
      <c r="A474" s="5">
        <v>103055201</v>
      </c>
      <c r="B474" s="6" t="s">
        <v>483</v>
      </c>
      <c r="C474" s="7" t="s">
        <v>13</v>
      </c>
      <c r="D474" s="8">
        <v>0.83</v>
      </c>
      <c r="E474" s="9">
        <v>95112</v>
      </c>
      <c r="F474" s="9">
        <v>4185</v>
      </c>
      <c r="G474" s="9">
        <v>1880</v>
      </c>
      <c r="H474" s="9">
        <f t="shared" si="14"/>
        <v>101177</v>
      </c>
      <c r="I474" s="10">
        <f t="shared" si="15"/>
        <v>83976.909999999989</v>
      </c>
    </row>
    <row r="475" spans="1:9" s="4" customFormat="1" ht="24.9" customHeight="1" x14ac:dyDescent="0.3">
      <c r="A475" s="5">
        <v>103056801</v>
      </c>
      <c r="B475" s="6" t="s">
        <v>484</v>
      </c>
      <c r="C475" s="7" t="s">
        <v>13</v>
      </c>
      <c r="D475" s="8">
        <v>1.19</v>
      </c>
      <c r="E475" s="9">
        <v>253207</v>
      </c>
      <c r="F475" s="9">
        <v>22696</v>
      </c>
      <c r="G475" s="9">
        <v>17091</v>
      </c>
      <c r="H475" s="9">
        <f t="shared" si="14"/>
        <v>292994</v>
      </c>
      <c r="I475" s="10">
        <f t="shared" si="15"/>
        <v>348662.86</v>
      </c>
    </row>
    <row r="476" spans="1:9" s="4" customFormat="1" ht="24.9" customHeight="1" x14ac:dyDescent="0.3">
      <c r="A476" s="5">
        <v>103056901</v>
      </c>
      <c r="B476" s="6" t="s">
        <v>485</v>
      </c>
      <c r="C476" s="7" t="s">
        <v>13</v>
      </c>
      <c r="D476" s="8">
        <v>0.48</v>
      </c>
      <c r="E476" s="9">
        <v>1355</v>
      </c>
      <c r="F476" s="9">
        <v>1080</v>
      </c>
      <c r="G476" s="9">
        <v>0</v>
      </c>
      <c r="H476" s="9">
        <f t="shared" si="14"/>
        <v>2435</v>
      </c>
      <c r="I476" s="10">
        <f t="shared" si="15"/>
        <v>1168.8</v>
      </c>
    </row>
    <row r="477" spans="1:9" s="4" customFormat="1" ht="24.9" customHeight="1" x14ac:dyDescent="0.3">
      <c r="A477" s="5">
        <v>103057101</v>
      </c>
      <c r="B477" s="6" t="s">
        <v>486</v>
      </c>
      <c r="C477" s="7" t="s">
        <v>13</v>
      </c>
      <c r="D477" s="8">
        <v>1.75</v>
      </c>
      <c r="E477" s="9">
        <v>219535</v>
      </c>
      <c r="F477" s="9">
        <v>500</v>
      </c>
      <c r="G477" s="9">
        <v>484</v>
      </c>
      <c r="H477" s="9">
        <f t="shared" si="14"/>
        <v>220519</v>
      </c>
      <c r="I477" s="10">
        <f t="shared" si="15"/>
        <v>385908.25</v>
      </c>
    </row>
    <row r="478" spans="1:9" s="4" customFormat="1" ht="24.9" customHeight="1" x14ac:dyDescent="0.3">
      <c r="A478" s="5">
        <v>103057301</v>
      </c>
      <c r="B478" s="6" t="s">
        <v>487</v>
      </c>
      <c r="C478" s="7" t="s">
        <v>13</v>
      </c>
      <c r="D478" s="8">
        <v>2.19</v>
      </c>
      <c r="E478" s="9">
        <v>114643</v>
      </c>
      <c r="F478" s="9">
        <v>3080</v>
      </c>
      <c r="G478" s="9">
        <v>0</v>
      </c>
      <c r="H478" s="9">
        <f t="shared" si="14"/>
        <v>117723</v>
      </c>
      <c r="I478" s="10">
        <f t="shared" si="15"/>
        <v>257813.37</v>
      </c>
    </row>
    <row r="479" spans="1:9" s="4" customFormat="1" ht="24.9" customHeight="1" x14ac:dyDescent="0.3">
      <c r="A479" s="5">
        <v>103057401</v>
      </c>
      <c r="B479" s="6" t="s">
        <v>488</v>
      </c>
      <c r="C479" s="7" t="s">
        <v>13</v>
      </c>
      <c r="D479" s="8">
        <v>1.29</v>
      </c>
      <c r="E479" s="9">
        <v>17007</v>
      </c>
      <c r="F479" s="9">
        <v>16630</v>
      </c>
      <c r="G479" s="9">
        <v>740</v>
      </c>
      <c r="H479" s="9">
        <f t="shared" si="14"/>
        <v>34377</v>
      </c>
      <c r="I479" s="10">
        <f t="shared" si="15"/>
        <v>44346.33</v>
      </c>
    </row>
    <row r="480" spans="1:9" s="4" customFormat="1" ht="24.9" customHeight="1" x14ac:dyDescent="0.3">
      <c r="A480" s="5">
        <v>103057501</v>
      </c>
      <c r="B480" s="6" t="s">
        <v>489</v>
      </c>
      <c r="C480" s="7" t="s">
        <v>11</v>
      </c>
      <c r="D480" s="8">
        <v>200.15</v>
      </c>
      <c r="E480" s="9">
        <v>0</v>
      </c>
      <c r="F480" s="9">
        <v>0</v>
      </c>
      <c r="G480" s="9">
        <v>0</v>
      </c>
      <c r="H480" s="9">
        <f t="shared" si="14"/>
        <v>0</v>
      </c>
      <c r="I480" s="10">
        <f t="shared" si="15"/>
        <v>0</v>
      </c>
    </row>
    <row r="481" spans="1:9" s="4" customFormat="1" ht="24.9" customHeight="1" x14ac:dyDescent="0.3">
      <c r="A481" s="5">
        <v>103057701</v>
      </c>
      <c r="B481" s="6" t="s">
        <v>490</v>
      </c>
      <c r="C481" s="7" t="s">
        <v>11</v>
      </c>
      <c r="D481" s="8">
        <v>6.5</v>
      </c>
      <c r="E481" s="9">
        <v>0</v>
      </c>
      <c r="F481" s="9">
        <v>0</v>
      </c>
      <c r="G481" s="9">
        <v>0</v>
      </c>
      <c r="H481" s="9">
        <f t="shared" si="14"/>
        <v>0</v>
      </c>
      <c r="I481" s="10">
        <f t="shared" si="15"/>
        <v>0</v>
      </c>
    </row>
    <row r="482" spans="1:9" s="4" customFormat="1" ht="24.9" customHeight="1" x14ac:dyDescent="0.3">
      <c r="A482" s="5">
        <v>103057801</v>
      </c>
      <c r="B482" s="6" t="s">
        <v>491</v>
      </c>
      <c r="C482" s="7" t="s">
        <v>13</v>
      </c>
      <c r="D482" s="8">
        <v>3.59</v>
      </c>
      <c r="E482" s="9">
        <v>32407</v>
      </c>
      <c r="F482" s="9">
        <v>388</v>
      </c>
      <c r="G482" s="9">
        <v>0</v>
      </c>
      <c r="H482" s="9">
        <f t="shared" si="14"/>
        <v>32795</v>
      </c>
      <c r="I482" s="10">
        <f t="shared" si="15"/>
        <v>117734.04999999999</v>
      </c>
    </row>
    <row r="483" spans="1:9" s="4" customFormat="1" ht="24.9" customHeight="1" x14ac:dyDescent="0.3">
      <c r="A483" s="5">
        <v>103057901</v>
      </c>
      <c r="B483" s="6" t="s">
        <v>492</v>
      </c>
      <c r="C483" s="7" t="s">
        <v>11</v>
      </c>
      <c r="D483" s="8">
        <v>8.8851999999999993</v>
      </c>
      <c r="E483" s="9">
        <v>3873</v>
      </c>
      <c r="F483" s="9">
        <v>481</v>
      </c>
      <c r="G483" s="9">
        <v>0</v>
      </c>
      <c r="H483" s="9">
        <f t="shared" si="14"/>
        <v>4354</v>
      </c>
      <c r="I483" s="10">
        <f t="shared" si="15"/>
        <v>38686.160799999998</v>
      </c>
    </row>
    <row r="484" spans="1:9" s="4" customFormat="1" ht="24.9" customHeight="1" x14ac:dyDescent="0.3">
      <c r="A484" s="5">
        <v>103058001</v>
      </c>
      <c r="B484" s="6" t="s">
        <v>493</v>
      </c>
      <c r="C484" s="7" t="s">
        <v>13</v>
      </c>
      <c r="D484" s="8">
        <v>2.9</v>
      </c>
      <c r="E484" s="9">
        <v>15737</v>
      </c>
      <c r="F484" s="9">
        <v>1225</v>
      </c>
      <c r="G484" s="9">
        <v>148</v>
      </c>
      <c r="H484" s="9">
        <f t="shared" si="14"/>
        <v>17110</v>
      </c>
      <c r="I484" s="10">
        <f t="shared" si="15"/>
        <v>49619</v>
      </c>
    </row>
    <row r="485" spans="1:9" s="4" customFormat="1" ht="24.9" customHeight="1" x14ac:dyDescent="0.3">
      <c r="A485" s="5">
        <v>103058101</v>
      </c>
      <c r="B485" s="6" t="s">
        <v>494</v>
      </c>
      <c r="C485" s="7" t="s">
        <v>11</v>
      </c>
      <c r="D485" s="8">
        <v>3.75</v>
      </c>
      <c r="E485" s="9">
        <v>0</v>
      </c>
      <c r="F485" s="9">
        <v>0</v>
      </c>
      <c r="G485" s="9">
        <v>0</v>
      </c>
      <c r="H485" s="9">
        <f t="shared" si="14"/>
        <v>0</v>
      </c>
      <c r="I485" s="10">
        <f t="shared" si="15"/>
        <v>0</v>
      </c>
    </row>
    <row r="486" spans="1:9" s="4" customFormat="1" ht="24.9" customHeight="1" x14ac:dyDescent="0.3">
      <c r="A486" s="5">
        <v>103058201</v>
      </c>
      <c r="B486" s="6" t="s">
        <v>495</v>
      </c>
      <c r="C486" s="7" t="s">
        <v>11</v>
      </c>
      <c r="D486" s="8">
        <v>7.1</v>
      </c>
      <c r="E486" s="9">
        <v>18816</v>
      </c>
      <c r="F486" s="9">
        <v>3014</v>
      </c>
      <c r="G486" s="9">
        <v>30</v>
      </c>
      <c r="H486" s="9">
        <f t="shared" si="14"/>
        <v>21860</v>
      </c>
      <c r="I486" s="10">
        <f t="shared" si="15"/>
        <v>155206</v>
      </c>
    </row>
    <row r="487" spans="1:9" s="4" customFormat="1" ht="24.9" customHeight="1" x14ac:dyDescent="0.3">
      <c r="A487" s="5">
        <v>103058301</v>
      </c>
      <c r="B487" s="6" t="s">
        <v>496</v>
      </c>
      <c r="C487" s="7" t="s">
        <v>11</v>
      </c>
      <c r="D487" s="8">
        <v>4.5999999999999996</v>
      </c>
      <c r="E487" s="9">
        <v>8943</v>
      </c>
      <c r="F487" s="9">
        <v>0</v>
      </c>
      <c r="G487" s="9">
        <v>26790</v>
      </c>
      <c r="H487" s="9">
        <f t="shared" si="14"/>
        <v>35733</v>
      </c>
      <c r="I487" s="10">
        <f t="shared" si="15"/>
        <v>164371.79999999999</v>
      </c>
    </row>
    <row r="488" spans="1:9" s="4" customFormat="1" ht="24.9" customHeight="1" x14ac:dyDescent="0.3">
      <c r="A488" s="5">
        <v>103059001</v>
      </c>
      <c r="B488" s="6" t="s">
        <v>497</v>
      </c>
      <c r="C488" s="7" t="s">
        <v>11</v>
      </c>
      <c r="D488" s="8">
        <v>5.51</v>
      </c>
      <c r="E488" s="9">
        <v>0</v>
      </c>
      <c r="F488" s="9">
        <v>0</v>
      </c>
      <c r="G488" s="9">
        <v>0</v>
      </c>
      <c r="H488" s="9">
        <f t="shared" si="14"/>
        <v>0</v>
      </c>
      <c r="I488" s="10">
        <f t="shared" si="15"/>
        <v>0</v>
      </c>
    </row>
    <row r="489" spans="1:9" s="4" customFormat="1" ht="24.9" customHeight="1" x14ac:dyDescent="0.3">
      <c r="A489" s="5">
        <v>103059201</v>
      </c>
      <c r="B489" s="6" t="s">
        <v>498</v>
      </c>
      <c r="C489" s="7" t="s">
        <v>11</v>
      </c>
      <c r="D489" s="8">
        <v>3.8259400000000001</v>
      </c>
      <c r="E489" s="9">
        <v>0</v>
      </c>
      <c r="F489" s="9">
        <v>0</v>
      </c>
      <c r="G489" s="9">
        <v>0</v>
      </c>
      <c r="H489" s="9">
        <f t="shared" si="14"/>
        <v>0</v>
      </c>
      <c r="I489" s="10">
        <f t="shared" si="15"/>
        <v>0</v>
      </c>
    </row>
    <row r="490" spans="1:9" s="4" customFormat="1" ht="24.9" customHeight="1" x14ac:dyDescent="0.3">
      <c r="A490" s="5">
        <v>103059301</v>
      </c>
      <c r="B490" s="6" t="s">
        <v>499</v>
      </c>
      <c r="C490" s="7" t="s">
        <v>13</v>
      </c>
      <c r="D490" s="8">
        <v>3.87</v>
      </c>
      <c r="E490" s="9">
        <v>10790</v>
      </c>
      <c r="F490" s="9">
        <v>4216</v>
      </c>
      <c r="G490" s="9">
        <v>1574</v>
      </c>
      <c r="H490" s="9">
        <f t="shared" si="14"/>
        <v>16580</v>
      </c>
      <c r="I490" s="10">
        <f t="shared" si="15"/>
        <v>64164.6</v>
      </c>
    </row>
    <row r="491" spans="1:9" s="4" customFormat="1" ht="24.9" customHeight="1" x14ac:dyDescent="0.3">
      <c r="A491" s="5">
        <v>103059401</v>
      </c>
      <c r="B491" s="6" t="s">
        <v>500</v>
      </c>
      <c r="C491" s="7" t="s">
        <v>13</v>
      </c>
      <c r="D491" s="8">
        <v>184</v>
      </c>
      <c r="E491" s="9">
        <v>21</v>
      </c>
      <c r="F491" s="9">
        <v>0</v>
      </c>
      <c r="G491" s="9">
        <v>0</v>
      </c>
      <c r="H491" s="9">
        <f t="shared" si="14"/>
        <v>21</v>
      </c>
      <c r="I491" s="10">
        <f t="shared" si="15"/>
        <v>3864</v>
      </c>
    </row>
    <row r="492" spans="1:9" s="4" customFormat="1" ht="24.9" customHeight="1" x14ac:dyDescent="0.3">
      <c r="A492" s="5">
        <v>103059701</v>
      </c>
      <c r="B492" s="6" t="s">
        <v>501</v>
      </c>
      <c r="C492" s="7" t="s">
        <v>13</v>
      </c>
      <c r="D492" s="8">
        <v>1.5</v>
      </c>
      <c r="E492" s="9">
        <v>2917</v>
      </c>
      <c r="F492" s="9">
        <v>288</v>
      </c>
      <c r="G492" s="9">
        <v>265</v>
      </c>
      <c r="H492" s="9">
        <f t="shared" si="14"/>
        <v>3470</v>
      </c>
      <c r="I492" s="10">
        <f t="shared" si="15"/>
        <v>5205</v>
      </c>
    </row>
    <row r="493" spans="1:9" s="4" customFormat="1" ht="24.9" customHeight="1" x14ac:dyDescent="0.3">
      <c r="A493" s="5">
        <v>103060001</v>
      </c>
      <c r="B493" s="6" t="s">
        <v>502</v>
      </c>
      <c r="C493" s="7" t="s">
        <v>11</v>
      </c>
      <c r="D493" s="8">
        <v>16.52</v>
      </c>
      <c r="E493" s="9">
        <v>0</v>
      </c>
      <c r="F493" s="9">
        <v>0</v>
      </c>
      <c r="G493" s="9">
        <v>0</v>
      </c>
      <c r="H493" s="9">
        <f t="shared" si="14"/>
        <v>0</v>
      </c>
      <c r="I493" s="10">
        <f t="shared" si="15"/>
        <v>0</v>
      </c>
    </row>
    <row r="494" spans="1:9" s="4" customFormat="1" ht="24.9" customHeight="1" x14ac:dyDescent="0.3">
      <c r="A494" s="5">
        <v>103060201</v>
      </c>
      <c r="B494" s="6" t="s">
        <v>503</v>
      </c>
      <c r="C494" s="7" t="s">
        <v>11</v>
      </c>
      <c r="D494" s="8">
        <v>30</v>
      </c>
      <c r="E494" s="9">
        <v>0</v>
      </c>
      <c r="F494" s="9">
        <v>0</v>
      </c>
      <c r="G494" s="9">
        <v>0</v>
      </c>
      <c r="H494" s="9">
        <f t="shared" si="14"/>
        <v>0</v>
      </c>
      <c r="I494" s="10">
        <f t="shared" si="15"/>
        <v>0</v>
      </c>
    </row>
    <row r="495" spans="1:9" s="4" customFormat="1" ht="24.9" customHeight="1" x14ac:dyDescent="0.3">
      <c r="A495" s="5">
        <v>103060401</v>
      </c>
      <c r="B495" s="6" t="s">
        <v>504</v>
      </c>
      <c r="C495" s="7" t="s">
        <v>11</v>
      </c>
      <c r="D495" s="8">
        <v>12.2</v>
      </c>
      <c r="E495" s="9">
        <v>0</v>
      </c>
      <c r="F495" s="9">
        <v>0</v>
      </c>
      <c r="G495" s="9">
        <v>0</v>
      </c>
      <c r="H495" s="9">
        <f t="shared" si="14"/>
        <v>0</v>
      </c>
      <c r="I495" s="10">
        <f t="shared" si="15"/>
        <v>0</v>
      </c>
    </row>
    <row r="496" spans="1:9" s="4" customFormat="1" ht="24.9" customHeight="1" x14ac:dyDescent="0.3">
      <c r="A496" s="5">
        <v>103060501</v>
      </c>
      <c r="B496" s="6" t="s">
        <v>505</v>
      </c>
      <c r="C496" s="7" t="s">
        <v>13</v>
      </c>
      <c r="D496" s="8">
        <v>20.89</v>
      </c>
      <c r="E496" s="9">
        <v>609</v>
      </c>
      <c r="F496" s="9">
        <v>90</v>
      </c>
      <c r="G496" s="9">
        <v>0</v>
      </c>
      <c r="H496" s="9">
        <f t="shared" si="14"/>
        <v>699</v>
      </c>
      <c r="I496" s="10">
        <f t="shared" si="15"/>
        <v>14602.11</v>
      </c>
    </row>
    <row r="497" spans="1:9" s="4" customFormat="1" ht="24.9" customHeight="1" x14ac:dyDescent="0.3">
      <c r="A497" s="5">
        <v>103060601</v>
      </c>
      <c r="B497" s="6" t="s">
        <v>506</v>
      </c>
      <c r="C497" s="7" t="s">
        <v>13</v>
      </c>
      <c r="D497" s="8">
        <v>5.4</v>
      </c>
      <c r="E497" s="9">
        <v>2550</v>
      </c>
      <c r="F497" s="9">
        <v>175</v>
      </c>
      <c r="G497" s="9">
        <v>15</v>
      </c>
      <c r="H497" s="9">
        <f t="shared" si="14"/>
        <v>2740</v>
      </c>
      <c r="I497" s="10">
        <f t="shared" si="15"/>
        <v>14796.000000000002</v>
      </c>
    </row>
    <row r="498" spans="1:9" s="4" customFormat="1" ht="24.9" customHeight="1" x14ac:dyDescent="0.3">
      <c r="A498" s="5">
        <v>103060801</v>
      </c>
      <c r="B498" s="6" t="s">
        <v>507</v>
      </c>
      <c r="C498" s="7" t="s">
        <v>13</v>
      </c>
      <c r="D498" s="8">
        <v>2.3199999999999998</v>
      </c>
      <c r="E498" s="9">
        <v>18930</v>
      </c>
      <c r="F498" s="9">
        <v>3990</v>
      </c>
      <c r="G498" s="9">
        <v>0</v>
      </c>
      <c r="H498" s="9">
        <f t="shared" si="14"/>
        <v>22920</v>
      </c>
      <c r="I498" s="10">
        <f t="shared" si="15"/>
        <v>53174.399999999994</v>
      </c>
    </row>
    <row r="499" spans="1:9" s="4" customFormat="1" ht="24.9" customHeight="1" x14ac:dyDescent="0.3">
      <c r="A499" s="5">
        <v>103061001</v>
      </c>
      <c r="B499" s="6" t="s">
        <v>508</v>
      </c>
      <c r="C499" s="7" t="s">
        <v>11</v>
      </c>
      <c r="D499" s="8">
        <v>1.6</v>
      </c>
      <c r="E499" s="9">
        <v>45735</v>
      </c>
      <c r="F499" s="9">
        <v>5145</v>
      </c>
      <c r="G499" s="9">
        <v>4950</v>
      </c>
      <c r="H499" s="9">
        <f t="shared" si="14"/>
        <v>55830</v>
      </c>
      <c r="I499" s="10">
        <f t="shared" si="15"/>
        <v>89328</v>
      </c>
    </row>
    <row r="500" spans="1:9" s="4" customFormat="1" ht="24.9" customHeight="1" x14ac:dyDescent="0.3">
      <c r="A500" s="5">
        <v>103061101</v>
      </c>
      <c r="B500" s="6" t="s">
        <v>509</v>
      </c>
      <c r="C500" s="7" t="s">
        <v>13</v>
      </c>
      <c r="D500" s="8">
        <v>21</v>
      </c>
      <c r="E500" s="9">
        <v>16410</v>
      </c>
      <c r="F500" s="9">
        <v>8080</v>
      </c>
      <c r="G500" s="9">
        <v>876</v>
      </c>
      <c r="H500" s="9">
        <f t="shared" si="14"/>
        <v>25366</v>
      </c>
      <c r="I500" s="10">
        <f t="shared" si="15"/>
        <v>532686</v>
      </c>
    </row>
    <row r="501" spans="1:9" s="4" customFormat="1" ht="24.9" customHeight="1" x14ac:dyDescent="0.3">
      <c r="A501" s="5">
        <v>103061201</v>
      </c>
      <c r="B501" s="6" t="s">
        <v>510</v>
      </c>
      <c r="C501" s="7" t="s">
        <v>13</v>
      </c>
      <c r="D501" s="8">
        <v>1.33</v>
      </c>
      <c r="E501" s="9">
        <v>11730</v>
      </c>
      <c r="F501" s="9">
        <v>119520</v>
      </c>
      <c r="G501" s="9">
        <v>0</v>
      </c>
      <c r="H501" s="9">
        <f t="shared" si="14"/>
        <v>131250</v>
      </c>
      <c r="I501" s="10">
        <f t="shared" si="15"/>
        <v>174562.5</v>
      </c>
    </row>
    <row r="502" spans="1:9" s="4" customFormat="1" ht="24.9" customHeight="1" x14ac:dyDescent="0.3">
      <c r="A502" s="5">
        <v>103061301</v>
      </c>
      <c r="B502" s="6" t="s">
        <v>511</v>
      </c>
      <c r="C502" s="7" t="s">
        <v>13</v>
      </c>
      <c r="D502" s="8">
        <v>1.69</v>
      </c>
      <c r="E502" s="9">
        <v>95130</v>
      </c>
      <c r="F502" s="9">
        <v>110130</v>
      </c>
      <c r="G502" s="9">
        <v>0</v>
      </c>
      <c r="H502" s="9">
        <f t="shared" si="14"/>
        <v>205260</v>
      </c>
      <c r="I502" s="10">
        <f t="shared" si="15"/>
        <v>346889.39999999997</v>
      </c>
    </row>
    <row r="503" spans="1:9" s="4" customFormat="1" ht="24.9" customHeight="1" x14ac:dyDescent="0.3">
      <c r="A503" s="5">
        <v>103061401</v>
      </c>
      <c r="B503" s="6" t="s">
        <v>512</v>
      </c>
      <c r="C503" s="7" t="s">
        <v>13</v>
      </c>
      <c r="D503" s="8">
        <v>29.95</v>
      </c>
      <c r="E503" s="9">
        <v>1617</v>
      </c>
      <c r="F503" s="9">
        <v>0</v>
      </c>
      <c r="G503" s="9">
        <v>0</v>
      </c>
      <c r="H503" s="9">
        <f t="shared" si="14"/>
        <v>1617</v>
      </c>
      <c r="I503" s="10">
        <f t="shared" si="15"/>
        <v>48429.15</v>
      </c>
    </row>
    <row r="504" spans="1:9" s="4" customFormat="1" ht="24.9" customHeight="1" x14ac:dyDescent="0.3">
      <c r="A504" s="5">
        <v>103061701</v>
      </c>
      <c r="B504" s="6" t="s">
        <v>513</v>
      </c>
      <c r="C504" s="7" t="s">
        <v>11</v>
      </c>
      <c r="D504" s="8">
        <v>3.19</v>
      </c>
      <c r="E504" s="9">
        <v>0</v>
      </c>
      <c r="F504" s="9">
        <v>0</v>
      </c>
      <c r="G504" s="9">
        <v>0</v>
      </c>
      <c r="H504" s="9">
        <f t="shared" si="14"/>
        <v>0</v>
      </c>
      <c r="I504" s="10">
        <f t="shared" si="15"/>
        <v>0</v>
      </c>
    </row>
    <row r="505" spans="1:9" s="4" customFormat="1" ht="24.9" customHeight="1" x14ac:dyDescent="0.3">
      <c r="A505" s="5">
        <v>103061801</v>
      </c>
      <c r="B505" s="6" t="s">
        <v>514</v>
      </c>
      <c r="C505" s="7" t="s">
        <v>13</v>
      </c>
      <c r="D505" s="8">
        <v>7.98</v>
      </c>
      <c r="E505" s="9">
        <v>22941</v>
      </c>
      <c r="F505" s="9">
        <v>1365</v>
      </c>
      <c r="G505" s="9">
        <v>18</v>
      </c>
      <c r="H505" s="9">
        <f t="shared" si="14"/>
        <v>24324</v>
      </c>
      <c r="I505" s="10">
        <f t="shared" si="15"/>
        <v>194105.52000000002</v>
      </c>
    </row>
    <row r="506" spans="1:9" s="4" customFormat="1" ht="24.9" customHeight="1" x14ac:dyDescent="0.3">
      <c r="A506" s="5">
        <v>103061901</v>
      </c>
      <c r="B506" s="6" t="s">
        <v>515</v>
      </c>
      <c r="C506" s="7" t="s">
        <v>13</v>
      </c>
      <c r="D506" s="8">
        <v>2.98</v>
      </c>
      <c r="E506" s="9">
        <v>321016</v>
      </c>
      <c r="F506" s="9">
        <v>555</v>
      </c>
      <c r="G506" s="9">
        <v>526</v>
      </c>
      <c r="H506" s="9">
        <f t="shared" si="14"/>
        <v>322097</v>
      </c>
      <c r="I506" s="10">
        <f t="shared" si="15"/>
        <v>959849.05999999994</v>
      </c>
    </row>
    <row r="507" spans="1:9" s="4" customFormat="1" ht="24.9" customHeight="1" x14ac:dyDescent="0.3">
      <c r="A507" s="5">
        <v>103062001</v>
      </c>
      <c r="B507" s="6" t="s">
        <v>516</v>
      </c>
      <c r="C507" s="7" t="s">
        <v>11</v>
      </c>
      <c r="D507" s="8">
        <v>5.92</v>
      </c>
      <c r="E507" s="9">
        <v>0</v>
      </c>
      <c r="F507" s="9">
        <v>0</v>
      </c>
      <c r="G507" s="9">
        <v>0</v>
      </c>
      <c r="H507" s="9">
        <f t="shared" si="14"/>
        <v>0</v>
      </c>
      <c r="I507" s="10">
        <f t="shared" si="15"/>
        <v>0</v>
      </c>
    </row>
    <row r="508" spans="1:9" s="4" customFormat="1" ht="24.9" customHeight="1" x14ac:dyDescent="0.3">
      <c r="A508" s="5">
        <v>103062101</v>
      </c>
      <c r="B508" s="6" t="s">
        <v>517</v>
      </c>
      <c r="C508" s="7" t="s">
        <v>11</v>
      </c>
      <c r="D508" s="8">
        <v>6.67</v>
      </c>
      <c r="E508" s="9">
        <v>0</v>
      </c>
      <c r="F508" s="9">
        <v>0</v>
      </c>
      <c r="G508" s="9">
        <v>0</v>
      </c>
      <c r="H508" s="9">
        <f t="shared" si="14"/>
        <v>0</v>
      </c>
      <c r="I508" s="10">
        <f t="shared" si="15"/>
        <v>0</v>
      </c>
    </row>
    <row r="509" spans="1:9" s="4" customFormat="1" ht="24.9" customHeight="1" x14ac:dyDescent="0.3">
      <c r="A509" s="5">
        <v>104006501</v>
      </c>
      <c r="B509" s="6" t="s">
        <v>518</v>
      </c>
      <c r="C509" s="7" t="s">
        <v>13</v>
      </c>
      <c r="D509" s="8">
        <v>0.67</v>
      </c>
      <c r="E509" s="9">
        <v>107231</v>
      </c>
      <c r="F509" s="9">
        <v>90192</v>
      </c>
      <c r="G509" s="9">
        <v>65536</v>
      </c>
      <c r="H509" s="9">
        <f t="shared" si="14"/>
        <v>262959</v>
      </c>
      <c r="I509" s="10">
        <f t="shared" si="15"/>
        <v>176182.53</v>
      </c>
    </row>
    <row r="510" spans="1:9" s="4" customFormat="1" ht="24.9" customHeight="1" x14ac:dyDescent="0.3">
      <c r="A510" s="5">
        <v>104009001</v>
      </c>
      <c r="B510" s="6" t="s">
        <v>519</v>
      </c>
      <c r="C510" s="7" t="s">
        <v>11</v>
      </c>
      <c r="D510" s="8">
        <v>1.78</v>
      </c>
      <c r="E510" s="9">
        <v>0</v>
      </c>
      <c r="F510" s="9">
        <v>12</v>
      </c>
      <c r="G510" s="9">
        <v>7493</v>
      </c>
      <c r="H510" s="9">
        <f t="shared" si="14"/>
        <v>7505</v>
      </c>
      <c r="I510" s="10">
        <f t="shared" si="15"/>
        <v>13358.9</v>
      </c>
    </row>
    <row r="511" spans="1:9" s="4" customFormat="1" ht="24.9" customHeight="1" x14ac:dyDescent="0.3">
      <c r="A511" s="5">
        <v>104009801</v>
      </c>
      <c r="B511" s="6" t="s">
        <v>520</v>
      </c>
      <c r="C511" s="7" t="s">
        <v>13</v>
      </c>
      <c r="D511" s="8">
        <v>1.8</v>
      </c>
      <c r="E511" s="9">
        <v>26376</v>
      </c>
      <c r="F511" s="9">
        <v>10120</v>
      </c>
      <c r="G511" s="9">
        <v>39702</v>
      </c>
      <c r="H511" s="9">
        <f t="shared" si="14"/>
        <v>76198</v>
      </c>
      <c r="I511" s="10">
        <f t="shared" si="15"/>
        <v>137156.4</v>
      </c>
    </row>
    <row r="512" spans="1:9" s="4" customFormat="1" ht="24.9" customHeight="1" x14ac:dyDescent="0.3">
      <c r="A512" s="5">
        <v>104009901</v>
      </c>
      <c r="B512" s="6" t="s">
        <v>521</v>
      </c>
      <c r="C512" s="7" t="s">
        <v>11</v>
      </c>
      <c r="D512" s="8">
        <v>0.67</v>
      </c>
      <c r="E512" s="9">
        <v>0</v>
      </c>
      <c r="F512" s="9">
        <v>0</v>
      </c>
      <c r="G512" s="9">
        <v>0</v>
      </c>
      <c r="H512" s="9">
        <f t="shared" si="14"/>
        <v>0</v>
      </c>
      <c r="I512" s="10">
        <f t="shared" si="15"/>
        <v>0</v>
      </c>
    </row>
    <row r="513" spans="1:9" s="4" customFormat="1" ht="24.9" customHeight="1" x14ac:dyDescent="0.3">
      <c r="A513" s="5">
        <v>104011901</v>
      </c>
      <c r="B513" s="6" t="s">
        <v>522</v>
      </c>
      <c r="C513" s="7" t="s">
        <v>13</v>
      </c>
      <c r="D513" s="8">
        <v>0.5</v>
      </c>
      <c r="E513" s="9">
        <v>31834</v>
      </c>
      <c r="F513" s="9">
        <v>6575</v>
      </c>
      <c r="G513" s="9">
        <v>80</v>
      </c>
      <c r="H513" s="9">
        <f t="shared" si="14"/>
        <v>38489</v>
      </c>
      <c r="I513" s="10">
        <f t="shared" si="15"/>
        <v>19244.5</v>
      </c>
    </row>
    <row r="514" spans="1:9" s="4" customFormat="1" ht="24.9" customHeight="1" x14ac:dyDescent="0.3">
      <c r="A514" s="5">
        <v>104013601</v>
      </c>
      <c r="B514" s="6" t="s">
        <v>523</v>
      </c>
      <c r="C514" s="7" t="s">
        <v>13</v>
      </c>
      <c r="D514" s="8">
        <v>0.36</v>
      </c>
      <c r="E514" s="9">
        <v>88344</v>
      </c>
      <c r="F514" s="9">
        <v>2713</v>
      </c>
      <c r="G514" s="9">
        <v>810</v>
      </c>
      <c r="H514" s="9">
        <f t="shared" si="14"/>
        <v>91867</v>
      </c>
      <c r="I514" s="10">
        <f t="shared" si="15"/>
        <v>33072.119999999995</v>
      </c>
    </row>
    <row r="515" spans="1:9" s="4" customFormat="1" ht="24.9" customHeight="1" x14ac:dyDescent="0.3">
      <c r="A515" s="5">
        <v>104014101</v>
      </c>
      <c r="B515" s="6" t="s">
        <v>524</v>
      </c>
      <c r="C515" s="7" t="s">
        <v>13</v>
      </c>
      <c r="D515" s="8">
        <v>1.65</v>
      </c>
      <c r="E515" s="9">
        <v>29623</v>
      </c>
      <c r="F515" s="9">
        <v>1000</v>
      </c>
      <c r="G515" s="9">
        <v>0</v>
      </c>
      <c r="H515" s="9">
        <f t="shared" si="14"/>
        <v>30623</v>
      </c>
      <c r="I515" s="10">
        <f t="shared" si="15"/>
        <v>50527.95</v>
      </c>
    </row>
    <row r="516" spans="1:9" s="4" customFormat="1" ht="24.9" customHeight="1" x14ac:dyDescent="0.3">
      <c r="A516" s="5">
        <v>104014701</v>
      </c>
      <c r="B516" s="6" t="s">
        <v>525</v>
      </c>
      <c r="C516" s="7" t="s">
        <v>11</v>
      </c>
      <c r="D516" s="8">
        <v>30</v>
      </c>
      <c r="E516" s="9">
        <v>505</v>
      </c>
      <c r="F516" s="9">
        <v>183</v>
      </c>
      <c r="G516" s="9">
        <v>45</v>
      </c>
      <c r="H516" s="9">
        <f t="shared" ref="H516:H536" si="16">SUM(E516:G516)</f>
        <v>733</v>
      </c>
      <c r="I516" s="10">
        <f t="shared" ref="I516:I536" si="17">H516*D516</f>
        <v>21990</v>
      </c>
    </row>
    <row r="517" spans="1:9" s="4" customFormat="1" ht="24.9" customHeight="1" x14ac:dyDescent="0.3">
      <c r="A517" s="5">
        <v>104014801</v>
      </c>
      <c r="B517" s="6" t="s">
        <v>526</v>
      </c>
      <c r="C517" s="7" t="s">
        <v>11</v>
      </c>
      <c r="D517" s="8">
        <v>0.95</v>
      </c>
      <c r="E517" s="9">
        <v>0</v>
      </c>
      <c r="F517" s="9">
        <v>0</v>
      </c>
      <c r="G517" s="9">
        <v>0</v>
      </c>
      <c r="H517" s="9">
        <f t="shared" si="16"/>
        <v>0</v>
      </c>
      <c r="I517" s="10">
        <f t="shared" si="17"/>
        <v>0</v>
      </c>
    </row>
    <row r="518" spans="1:9" s="4" customFormat="1" ht="24.9" customHeight="1" x14ac:dyDescent="0.3">
      <c r="A518" s="5">
        <v>104014901</v>
      </c>
      <c r="B518" s="6" t="s">
        <v>527</v>
      </c>
      <c r="C518" s="7" t="s">
        <v>13</v>
      </c>
      <c r="D518" s="8">
        <v>4.1100000000000003</v>
      </c>
      <c r="E518" s="9">
        <v>9523</v>
      </c>
      <c r="F518" s="9">
        <v>270</v>
      </c>
      <c r="G518" s="9">
        <v>0</v>
      </c>
      <c r="H518" s="9">
        <f t="shared" si="16"/>
        <v>9793</v>
      </c>
      <c r="I518" s="10">
        <f t="shared" si="17"/>
        <v>40249.230000000003</v>
      </c>
    </row>
    <row r="519" spans="1:9" s="4" customFormat="1" ht="24.9" customHeight="1" x14ac:dyDescent="0.3">
      <c r="A519" s="5">
        <v>104015301</v>
      </c>
      <c r="B519" s="6" t="s">
        <v>528</v>
      </c>
      <c r="C519" s="7" t="s">
        <v>11</v>
      </c>
      <c r="D519" s="8">
        <v>6.63</v>
      </c>
      <c r="E519" s="9">
        <v>0</v>
      </c>
      <c r="F519" s="9">
        <v>0</v>
      </c>
      <c r="G519" s="9">
        <v>0</v>
      </c>
      <c r="H519" s="9">
        <f t="shared" si="16"/>
        <v>0</v>
      </c>
      <c r="I519" s="10">
        <f t="shared" si="17"/>
        <v>0</v>
      </c>
    </row>
    <row r="520" spans="1:9" s="4" customFormat="1" ht="24.9" customHeight="1" x14ac:dyDescent="0.3">
      <c r="A520" s="5">
        <v>104016801</v>
      </c>
      <c r="B520" s="6" t="s">
        <v>529</v>
      </c>
      <c r="C520" s="7" t="s">
        <v>11</v>
      </c>
      <c r="D520" s="8">
        <v>9.4906000000000006</v>
      </c>
      <c r="E520" s="9">
        <v>0</v>
      </c>
      <c r="F520" s="9">
        <v>0</v>
      </c>
      <c r="G520" s="9">
        <v>0</v>
      </c>
      <c r="H520" s="9">
        <f t="shared" si="16"/>
        <v>0</v>
      </c>
      <c r="I520" s="10">
        <f t="shared" si="17"/>
        <v>0</v>
      </c>
    </row>
    <row r="521" spans="1:9" s="4" customFormat="1" ht="24.9" customHeight="1" x14ac:dyDescent="0.3">
      <c r="A521" s="5">
        <v>104017001</v>
      </c>
      <c r="B521" s="6" t="s">
        <v>530</v>
      </c>
      <c r="C521" s="7" t="s">
        <v>13</v>
      </c>
      <c r="D521" s="8">
        <v>1</v>
      </c>
      <c r="E521" s="9">
        <v>562</v>
      </c>
      <c r="F521" s="9">
        <v>1212</v>
      </c>
      <c r="G521" s="9">
        <v>884</v>
      </c>
      <c r="H521" s="9">
        <f t="shared" si="16"/>
        <v>2658</v>
      </c>
      <c r="I521" s="10">
        <f t="shared" si="17"/>
        <v>2658</v>
      </c>
    </row>
    <row r="522" spans="1:9" s="4" customFormat="1" ht="24.9" customHeight="1" x14ac:dyDescent="0.3">
      <c r="A522" s="5">
        <v>104017301</v>
      </c>
      <c r="B522" s="6" t="s">
        <v>531</v>
      </c>
      <c r="C522" s="7" t="s">
        <v>13</v>
      </c>
      <c r="D522" s="8">
        <v>1</v>
      </c>
      <c r="E522" s="9">
        <v>504594</v>
      </c>
      <c r="F522" s="9">
        <v>26568</v>
      </c>
      <c r="G522" s="9">
        <v>0</v>
      </c>
      <c r="H522" s="9">
        <f t="shared" si="16"/>
        <v>531162</v>
      </c>
      <c r="I522" s="10">
        <f t="shared" si="17"/>
        <v>531162</v>
      </c>
    </row>
    <row r="523" spans="1:9" s="4" customFormat="1" ht="24.9" customHeight="1" x14ac:dyDescent="0.3">
      <c r="A523" s="5">
        <v>104018501</v>
      </c>
      <c r="B523" s="6" t="s">
        <v>532</v>
      </c>
      <c r="C523" s="7" t="s">
        <v>13</v>
      </c>
      <c r="D523" s="8">
        <v>2.68</v>
      </c>
      <c r="E523" s="9">
        <v>9575</v>
      </c>
      <c r="F523" s="9">
        <v>930</v>
      </c>
      <c r="G523" s="9">
        <v>70</v>
      </c>
      <c r="H523" s="9">
        <f t="shared" si="16"/>
        <v>10575</v>
      </c>
      <c r="I523" s="10">
        <f t="shared" si="17"/>
        <v>28341</v>
      </c>
    </row>
    <row r="524" spans="1:9" s="4" customFormat="1" ht="24.9" customHeight="1" x14ac:dyDescent="0.3">
      <c r="A524" s="5">
        <v>105001401</v>
      </c>
      <c r="B524" s="6" t="s">
        <v>533</v>
      </c>
      <c r="C524" s="7" t="s">
        <v>13</v>
      </c>
      <c r="D524" s="8">
        <v>4.38</v>
      </c>
      <c r="E524" s="9">
        <v>875</v>
      </c>
      <c r="F524" s="9">
        <v>0</v>
      </c>
      <c r="G524" s="9">
        <v>0</v>
      </c>
      <c r="H524" s="9">
        <f t="shared" si="16"/>
        <v>875</v>
      </c>
      <c r="I524" s="10">
        <f t="shared" si="17"/>
        <v>3832.5</v>
      </c>
    </row>
    <row r="525" spans="1:9" s="4" customFormat="1" ht="24.9" customHeight="1" x14ac:dyDescent="0.3">
      <c r="A525" s="5">
        <v>105001801</v>
      </c>
      <c r="B525" s="6" t="s">
        <v>534</v>
      </c>
      <c r="C525" s="7" t="s">
        <v>11</v>
      </c>
      <c r="D525" s="8">
        <v>0.28000000000000003</v>
      </c>
      <c r="E525" s="9">
        <v>252480</v>
      </c>
      <c r="F525" s="9">
        <v>55280</v>
      </c>
      <c r="G525" s="9">
        <v>4100</v>
      </c>
      <c r="H525" s="9">
        <f t="shared" si="16"/>
        <v>311860</v>
      </c>
      <c r="I525" s="10">
        <f t="shared" si="17"/>
        <v>87320.8</v>
      </c>
    </row>
    <row r="526" spans="1:9" s="4" customFormat="1" ht="24.9" customHeight="1" x14ac:dyDescent="0.3">
      <c r="A526" s="5">
        <v>105002501</v>
      </c>
      <c r="B526" s="6" t="s">
        <v>535</v>
      </c>
      <c r="C526" s="7" t="s">
        <v>11</v>
      </c>
      <c r="D526" s="8">
        <v>4.3</v>
      </c>
      <c r="E526" s="9">
        <v>0</v>
      </c>
      <c r="F526" s="9">
        <v>0</v>
      </c>
      <c r="G526" s="9">
        <v>0</v>
      </c>
      <c r="H526" s="9">
        <f t="shared" si="16"/>
        <v>0</v>
      </c>
      <c r="I526" s="10">
        <f t="shared" si="17"/>
        <v>0</v>
      </c>
    </row>
    <row r="527" spans="1:9" s="4" customFormat="1" ht="24.9" customHeight="1" x14ac:dyDescent="0.3">
      <c r="A527" s="5">
        <v>105004901</v>
      </c>
      <c r="B527" s="6" t="s">
        <v>536</v>
      </c>
      <c r="C527" s="7" t="s">
        <v>13</v>
      </c>
      <c r="D527" s="8">
        <v>0.15</v>
      </c>
      <c r="E527" s="9">
        <v>76910</v>
      </c>
      <c r="F527" s="9">
        <v>3240</v>
      </c>
      <c r="G527" s="9">
        <v>14190</v>
      </c>
      <c r="H527" s="9">
        <f t="shared" si="16"/>
        <v>94340</v>
      </c>
      <c r="I527" s="10">
        <f t="shared" si="17"/>
        <v>14151</v>
      </c>
    </row>
    <row r="528" spans="1:9" s="4" customFormat="1" ht="24.9" customHeight="1" x14ac:dyDescent="0.3">
      <c r="A528" s="5">
        <v>105006201</v>
      </c>
      <c r="B528" s="6" t="s">
        <v>537</v>
      </c>
      <c r="C528" s="7" t="s">
        <v>11</v>
      </c>
      <c r="D528" s="8">
        <v>3.07</v>
      </c>
      <c r="E528" s="9">
        <v>0</v>
      </c>
      <c r="F528" s="9">
        <v>0</v>
      </c>
      <c r="G528" s="9">
        <v>0</v>
      </c>
      <c r="H528" s="9">
        <f t="shared" si="16"/>
        <v>0</v>
      </c>
      <c r="I528" s="10">
        <f t="shared" si="17"/>
        <v>0</v>
      </c>
    </row>
    <row r="529" spans="1:9" s="4" customFormat="1" ht="24.9" customHeight="1" x14ac:dyDescent="0.3">
      <c r="A529" s="5">
        <v>105007201</v>
      </c>
      <c r="B529" s="6" t="s">
        <v>538</v>
      </c>
      <c r="C529" s="7" t="s">
        <v>11</v>
      </c>
      <c r="D529" s="8">
        <v>0.49</v>
      </c>
      <c r="E529" s="9">
        <v>1211992</v>
      </c>
      <c r="F529" s="9">
        <v>188700</v>
      </c>
      <c r="G529" s="9">
        <v>6600</v>
      </c>
      <c r="H529" s="9">
        <f t="shared" si="16"/>
        <v>1407292</v>
      </c>
      <c r="I529" s="10">
        <f t="shared" si="17"/>
        <v>689573.08</v>
      </c>
    </row>
    <row r="530" spans="1:9" s="4" customFormat="1" ht="24.9" customHeight="1" x14ac:dyDescent="0.3">
      <c r="A530" s="5">
        <v>105007701</v>
      </c>
      <c r="B530" s="6" t="s">
        <v>539</v>
      </c>
      <c r="C530" s="7" t="s">
        <v>13</v>
      </c>
      <c r="D530" s="8">
        <v>0.72</v>
      </c>
      <c r="E530" s="9">
        <v>117544</v>
      </c>
      <c r="F530" s="9">
        <v>2014</v>
      </c>
      <c r="G530" s="9">
        <v>16589</v>
      </c>
      <c r="H530" s="9">
        <f t="shared" si="16"/>
        <v>136147</v>
      </c>
      <c r="I530" s="10">
        <f t="shared" si="17"/>
        <v>98025.84</v>
      </c>
    </row>
    <row r="531" spans="1:9" s="4" customFormat="1" ht="24.9" customHeight="1" x14ac:dyDescent="0.3">
      <c r="A531" s="5">
        <v>105007801</v>
      </c>
      <c r="B531" s="6" t="s">
        <v>540</v>
      </c>
      <c r="C531" s="7" t="s">
        <v>13</v>
      </c>
      <c r="D531" s="8">
        <v>37.799999999999997</v>
      </c>
      <c r="E531" s="9">
        <v>3818</v>
      </c>
      <c r="F531" s="9">
        <v>886</v>
      </c>
      <c r="G531" s="9">
        <v>320</v>
      </c>
      <c r="H531" s="9">
        <f t="shared" si="16"/>
        <v>5024</v>
      </c>
      <c r="I531" s="10">
        <f t="shared" si="17"/>
        <v>189907.19999999998</v>
      </c>
    </row>
    <row r="532" spans="1:9" s="4" customFormat="1" ht="24.9" customHeight="1" x14ac:dyDescent="0.3">
      <c r="A532" s="5">
        <v>105008101</v>
      </c>
      <c r="B532" s="6" t="s">
        <v>541</v>
      </c>
      <c r="C532" s="7" t="s">
        <v>11</v>
      </c>
      <c r="D532" s="8">
        <v>161</v>
      </c>
      <c r="E532" s="9">
        <v>0</v>
      </c>
      <c r="F532" s="9">
        <v>0</v>
      </c>
      <c r="G532" s="9">
        <v>0</v>
      </c>
      <c r="H532" s="9">
        <f t="shared" si="16"/>
        <v>0</v>
      </c>
      <c r="I532" s="10">
        <f t="shared" si="17"/>
        <v>0</v>
      </c>
    </row>
    <row r="533" spans="1:9" s="4" customFormat="1" ht="24.9" customHeight="1" x14ac:dyDescent="0.3">
      <c r="A533" s="5">
        <v>105008201</v>
      </c>
      <c r="B533" s="6" t="s">
        <v>542</v>
      </c>
      <c r="C533" s="7" t="s">
        <v>13</v>
      </c>
      <c r="D533" s="8">
        <v>5.75</v>
      </c>
      <c r="E533" s="9">
        <v>3160</v>
      </c>
      <c r="F533" s="9">
        <v>1090</v>
      </c>
      <c r="G533" s="9">
        <v>270</v>
      </c>
      <c r="H533" s="9">
        <f t="shared" si="16"/>
        <v>4520</v>
      </c>
      <c r="I533" s="10">
        <f t="shared" si="17"/>
        <v>25990</v>
      </c>
    </row>
    <row r="534" spans="1:9" ht="15" customHeight="1" x14ac:dyDescent="0.3">
      <c r="A534" s="5" t="s">
        <v>543</v>
      </c>
      <c r="B534" s="6" t="s">
        <v>359</v>
      </c>
      <c r="C534" s="7" t="s">
        <v>11</v>
      </c>
      <c r="D534" s="8">
        <v>320</v>
      </c>
      <c r="E534" s="9">
        <v>0</v>
      </c>
      <c r="F534" s="9">
        <v>0</v>
      </c>
      <c r="G534" s="9">
        <v>0</v>
      </c>
      <c r="H534" s="9">
        <f t="shared" si="16"/>
        <v>0</v>
      </c>
      <c r="I534" s="10">
        <f t="shared" si="17"/>
        <v>0</v>
      </c>
    </row>
    <row r="535" spans="1:9" ht="15" customHeight="1" x14ac:dyDescent="0.3">
      <c r="A535" s="5" t="s">
        <v>544</v>
      </c>
      <c r="B535" s="6" t="s">
        <v>364</v>
      </c>
      <c r="C535" s="7" t="s">
        <v>11</v>
      </c>
      <c r="D535" s="8">
        <v>821.5</v>
      </c>
      <c r="E535" s="9">
        <v>0</v>
      </c>
      <c r="F535" s="9">
        <v>8</v>
      </c>
      <c r="G535" s="9">
        <v>0</v>
      </c>
      <c r="H535" s="9">
        <f t="shared" si="16"/>
        <v>8</v>
      </c>
      <c r="I535" s="10">
        <f t="shared" si="17"/>
        <v>6572</v>
      </c>
    </row>
    <row r="536" spans="1:9" ht="15" customHeight="1" x14ac:dyDescent="0.3">
      <c r="A536" s="5" t="s">
        <v>545</v>
      </c>
      <c r="B536" s="6" t="s">
        <v>380</v>
      </c>
      <c r="C536" s="7" t="s">
        <v>11</v>
      </c>
      <c r="D536" s="8">
        <v>299.83999999999997</v>
      </c>
      <c r="E536" s="9">
        <v>0</v>
      </c>
      <c r="F536" s="9">
        <v>0</v>
      </c>
      <c r="G536" s="9">
        <v>0</v>
      </c>
      <c r="H536" s="9">
        <f t="shared" si="16"/>
        <v>0</v>
      </c>
      <c r="I536" s="10">
        <f t="shared" si="17"/>
        <v>0</v>
      </c>
    </row>
    <row r="537" spans="1:9" ht="15.75" customHeight="1" x14ac:dyDescent="0.3">
      <c r="A537" s="12" t="s">
        <v>546</v>
      </c>
      <c r="B537" s="13"/>
      <c r="C537" s="13"/>
      <c r="D537" s="14"/>
      <c r="E537" s="11">
        <f>SUM(E3:E536)</f>
        <v>257264641.80000001</v>
      </c>
      <c r="F537" s="11">
        <f>SUM(F3:F536)</f>
        <v>38238394</v>
      </c>
      <c r="G537" s="11">
        <f>SUM(G3:G536)</f>
        <v>23292350</v>
      </c>
      <c r="H537" s="11">
        <f>SUM(H3:H536)</f>
        <v>318795385.80000001</v>
      </c>
      <c r="I537" s="11">
        <f>SUM(I3:I536)</f>
        <v>143040022.61130014</v>
      </c>
    </row>
  </sheetData>
  <autoFilter ref="A1:G537" xr:uid="{00000000-0009-0000-0000-000000000000}"/>
  <mergeCells count="7">
    <mergeCell ref="A537:D537"/>
    <mergeCell ref="A1:A2"/>
    <mergeCell ref="B1:B2"/>
    <mergeCell ref="C1:C2"/>
    <mergeCell ref="D1:D2"/>
    <mergeCell ref="H1:H2"/>
    <mergeCell ref="I1:I2"/>
  </mergeCells>
  <pageMargins left="0.70866141732283472" right="0.70866141732283472" top="0.74803149606299213" bottom="0.74803149606299213" header="0.31496062992125984" footer="0.31496062992125984"/>
  <pageSetup scale="50" orientation="portrait" verticalDpi="597" r:id="rId1"/>
  <headerFooter>
    <oddFooter>&amp;RFuente: Consolidados de las secciones de 
Medicamentos y Médico Quirúrgico
Existencia  Sistema Sisconi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INVENTARIO ABRIL 2022</vt:lpstr>
      <vt:lpstr>Hoja1</vt:lpstr>
      <vt:lpstr>'INVENTARIO ABRIL 2022'!Títulos_a_imprimir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Meneses, Edith</dc:creator>
  <cp:keywords/>
  <dc:description/>
  <cp:lastModifiedBy>JORGE KEVIN BECKER OYARZO (Alumno)</cp:lastModifiedBy>
  <cp:revision/>
  <dcterms:created xsi:type="dcterms:W3CDTF">2022-05-06T13:22:25Z</dcterms:created>
  <dcterms:modified xsi:type="dcterms:W3CDTF">2024-06-15T04:30:20Z</dcterms:modified>
  <cp:category/>
  <cp:contentStatus/>
</cp:coreProperties>
</file>