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628"/>
  <workbookPr/>
  <mc:AlternateContent xmlns:mc="http://schemas.openxmlformats.org/markup-compatibility/2006">
    <mc:Choice Requires="x15">
      <x15ac:absPath xmlns:x15ac="http://schemas.microsoft.com/office/spreadsheetml/2010/11/ac" url="C:\Users\kevin\OneDrive\Escritorio\Feria_datos\datasets_xlsx\2022\"/>
    </mc:Choice>
  </mc:AlternateContent>
  <xr:revisionPtr revIDLastSave="0" documentId="13_ncr:1_{320D927F-6E40-49D5-9FC3-882DBAC85DA8}" xr6:coauthVersionLast="47" xr6:coauthVersionMax="47" xr10:uidLastSave="{00000000-0000-0000-0000-000000000000}"/>
  <bookViews>
    <workbookView xWindow="744" yWindow="2340" windowWidth="22200" windowHeight="9828" xr2:uid="{00000000-000D-0000-FFFF-FFFF00000000}"/>
  </bookViews>
  <sheets>
    <sheet name="INVENTARIO OCTUBRE MQ 2022" sheetId="1" r:id="rId1"/>
  </sheets>
  <externalReferences>
    <externalReference r:id="rId2"/>
    <externalReference r:id="rId3"/>
    <externalReference r:id="rId4"/>
    <externalReference r:id="rId5"/>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s>
  <definedNames>
    <definedName name="_xlnm._FilterDatabase" localSheetId="0" hidden="1">'INVENTARIO OCTUBRE MQ 2022'!$A$1:$I$515</definedName>
    <definedName name="ALMACENES_EA">[1]CALCULO!$A:$A</definedName>
    <definedName name="ALMACENES_GD">[2]ALMACENES!$A:$A</definedName>
    <definedName name="ALMACENES_YC">[3]ALMACENES!$A:$A</definedName>
    <definedName name="ANALISTA_EA">'[1]MONT. BODEGA'!$G:$G</definedName>
    <definedName name="ANALISTA_GD">'[2]LISTA POR CODIGO'!$G:$G</definedName>
    <definedName name="ANALISTA_NP">'[4]LISTA POR CODIGO'!$G:$G</definedName>
    <definedName name="ANALISTA_YC">'[5]LISTA POR CODIGO'!$G:$G</definedName>
    <definedName name="bh" localSheetId="0">#REF!</definedName>
    <definedName name="bh">#REF!</definedName>
    <definedName name="C.T.N.I" localSheetId="0">#REF!</definedName>
    <definedName name="C.T.N.I">#REF!</definedName>
    <definedName name="CANT._RENGLON" localSheetId="0">#REF!</definedName>
    <definedName name="CANT._RENGLON">#REF!</definedName>
    <definedName name="CDCH" localSheetId="0">#REF!</definedName>
    <definedName name="CDCH">#REF!</definedName>
    <definedName name="CDDI" localSheetId="0">#REF!</definedName>
    <definedName name="CDDI">#REF!</definedName>
    <definedName name="CDPA" localSheetId="0">#REF!</definedName>
    <definedName name="CDPA">#REF!</definedName>
    <definedName name="CODIGO">'[6]MONT. BODEGA'!$AG:$AG</definedName>
    <definedName name="CODIGO__ABASTO" localSheetId="0">#REF!</definedName>
    <definedName name="CODIGO__ABASTO">#REF!</definedName>
    <definedName name="CODIGO__SAFIRO" localSheetId="0">#REF!</definedName>
    <definedName name="CODIGO__SAFIRO">#REF!</definedName>
    <definedName name="CODIGO_ABASTO_EA">'[1]MONT. BODEGA'!$B:$B</definedName>
    <definedName name="CODIGO_ABASTO_GD">'[2]LISTA POR CODIGO'!$B:$B</definedName>
    <definedName name="CODIGO_ABASTO_NP">'[4]LISTA POR CODIGO'!$B:$B</definedName>
    <definedName name="CODIGO_ABASTO_YC">'[5]LISTA POR CODIGO'!$B:$B</definedName>
    <definedName name="CODIGO_PRECENTACION">[7]PRECENTACION!$B:$B</definedName>
    <definedName name="CODIGO_SAFIRO_EA">'[1]MONT. BODEGA'!$C:$C</definedName>
    <definedName name="CODIGO_SAFIRO_GD">'[2]LISTA POR CODIGO'!$C:$C</definedName>
    <definedName name="CODIGO_SAFIRO_NP">'[4]LISTA POR CODIGO'!$C:$C</definedName>
    <definedName name="CODIGO_SAFIRO_YC">'[8]LISTA POR CODIGO'!$C:$C</definedName>
    <definedName name="CONSUMO_ANUAL" localSheetId="0">#REF!</definedName>
    <definedName name="CONSUMO_ANUAL">#REF!</definedName>
    <definedName name="CONSUMO_MENSUAL" localSheetId="0">#REF!</definedName>
    <definedName name="CONSUMO_MENSUAL">#REF!</definedName>
    <definedName name="CONSUMO_MENSUAL_EA">'[1]MONT. BODEGA'!$K:$K</definedName>
    <definedName name="CONSUMO_MENSUAL_GD">'[2]LISTA POR CODIGO'!$K:$K</definedName>
    <definedName name="CONSUMO_MENSUAL_NP">'[4]LISTA POR CODIGO'!$K:$K</definedName>
    <definedName name="CONSUMO_MENSUAL_YC">'[5]LISTA POR CODIGO'!$K:$K</definedName>
    <definedName name="DESCRIPCION" localSheetId="0">#REF!</definedName>
    <definedName name="DESCRIPCION">#REF!</definedName>
    <definedName name="DESCRIPCION_EA">'[1]MONT. BODEGA'!$D:$D</definedName>
    <definedName name="DESCRIPCION_GD">'[2]LISTA POR CODIGO'!$D:$D</definedName>
    <definedName name="DESCRIPCION_NP">'[4]LISTA POR CODIGO'!$D:$D</definedName>
    <definedName name="DESCRIPCION_YC">'[8]LISTA POR CODIGO'!$D:$D</definedName>
    <definedName name="dr">'[9]LISTA POR CODIGO'!$C:$C</definedName>
    <definedName name="EA">'[10]LISTA POR CODIGO'!$T:$T</definedName>
    <definedName name="FEBREROM2021" localSheetId="0">#REF!</definedName>
    <definedName name="FEBREROM2021">#REF!</definedName>
    <definedName name="ggg" localSheetId="0">#REF!</definedName>
    <definedName name="ggg">#REF!</definedName>
    <definedName name="GR" localSheetId="0">#REF!</definedName>
    <definedName name="GR">#REF!</definedName>
    <definedName name="gssfd">'[11]LISTA POR CODIGO'!$C:$C</definedName>
    <definedName name="LICITACION_PUBLICA" localSheetId="0">#REF!</definedName>
    <definedName name="LICITACION_PUBLICA">#REF!</definedName>
    <definedName name="LICITACION_PUBLICA_EA">'[12]LISTA POR CODIGO'!$H:$H</definedName>
    <definedName name="LICITACION_PUBLICA_GD">'[13]LISTA POR CODIGO'!$I:$I</definedName>
    <definedName name="LICITACION_PUBLICA_YC">'[8]LISTA POR CODIGO'!$I:$I</definedName>
    <definedName name="MONTO_LAS_EXT." localSheetId="0">#REF!</definedName>
    <definedName name="MONTO_LAS_EXT.">#REF!</definedName>
    <definedName name="O_G">'[6]MONT. BODEGA'!$AB:$AB</definedName>
    <definedName name="OBJETO_GASTO" localSheetId="0">#REF!</definedName>
    <definedName name="OBJETO_GASTO">#REF!</definedName>
    <definedName name="OBJETO_GASTO_EA">'[12]LISTA POR CODIGO'!$I:$I</definedName>
    <definedName name="OBJETO_GASTO_GD">'[13]LISTA POR CODIGO'!$J:$J</definedName>
    <definedName name="OBJETO_GASTO_YC">'[8]LISTA POR CODIGO'!$J:$J</definedName>
    <definedName name="PAIS">'[6]MONT. BODEGA'!$AI:$AI</definedName>
    <definedName name="PREC._X_UNI">'[6]MONT. BODEGA'!$AH:$AH</definedName>
    <definedName name="PRECENTACION">[7]PRECENTACION!$D:$D</definedName>
    <definedName name="PRECENTACION_DEL_INSUMO" localSheetId="0">#REF!</definedName>
    <definedName name="PRECENTACION_DEL_INSUMO">#REF!</definedName>
    <definedName name="PRECIO_UNITARIO" localSheetId="0">#REF!</definedName>
    <definedName name="PRECIO_UNITARIO">#REF!</definedName>
    <definedName name="PRECIO_UNITARIO_EA">'[1]MONT. BODEGA'!$V:$V</definedName>
    <definedName name="PRECIO_UNITARIO_GD">'[2]LISTA POR CODIGO'!$V:$V</definedName>
    <definedName name="PRECIO_UNITARIO_NP">'[4]LISTA POR CODIGO'!$V:$V</definedName>
    <definedName name="PRECIO_UNITARIO_YC">'[5]LISTA POR CODIGO'!$V:$V</definedName>
    <definedName name="PRIORIDAD" localSheetId="0">#REF!</definedName>
    <definedName name="PRIORIDAD">#REF!</definedName>
    <definedName name="PROVEEDOR" localSheetId="0">#REF!</definedName>
    <definedName name="PROVEEDOR">#REF!</definedName>
    <definedName name="PROVEEDOR_EA">'[1]MONT. BODEGA'!$AV:$AV</definedName>
    <definedName name="PROVEEDOR_GD">'[2]LISTA POR CODIGO'!$AV:$AV</definedName>
    <definedName name="PROVEEDOR_NP" localSheetId="0">'[14]LISTA POR CODIGO'!#REF!</definedName>
    <definedName name="PROVEEDOR_NP">'[14]LISTA POR CODIGO'!#REF!</definedName>
    <definedName name="RECEPCION_CDCH" localSheetId="0">#REF!</definedName>
    <definedName name="RECEPCION_CDCH">#REF!</definedName>
    <definedName name="RECEPCION_CDDI" localSheetId="0">#REF!</definedName>
    <definedName name="RECEPCION_CDDI">#REF!</definedName>
    <definedName name="RECEPCION_CDPA" localSheetId="0">#REF!</definedName>
    <definedName name="RECEPCION_CDPA">#REF!</definedName>
    <definedName name="REGISTRO_CATALOGO" localSheetId="0">#REF!</definedName>
    <definedName name="REGISTRO_CATALOGO">#REF!</definedName>
    <definedName name="RENGLON" localSheetId="0">#REF!</definedName>
    <definedName name="RENGLON">#REF!</definedName>
    <definedName name="RENGLON_EA">'[1]MONT. BODEGA'!$AU:$AU</definedName>
    <definedName name="RENGLON_GD">'[2]LISTA POR CODIGO'!$AU:$AU</definedName>
    <definedName name="RENGLON_NP" localSheetId="0">'[4]LISTA POR CODIGO'!#REF!</definedName>
    <definedName name="RENGLON_NP">'[4]LISTA POR CODIGO'!#REF!</definedName>
    <definedName name="RIESGO_2">'[6]MONT. BODEGA'!$AC:$AC</definedName>
    <definedName name="RIESGO_4">'[6]MONT. BODEGA'!$AD:$AD</definedName>
    <definedName name="_xlnm.Print_Titles" localSheetId="0">'INVENTARIO OCTUBRE MQ 2022'!$1:$2</definedName>
    <definedName name="TOTAL_EXT._DISPONIBLES" localSheetId="0">#REF!</definedName>
    <definedName name="TOTAL_EXT._DISPONIBLES">#REF!</definedName>
    <definedName name="TOTAL_EXT._DISPONIBLES_EA">'[1]MONT. BODEGA'!$T:$T</definedName>
    <definedName name="TOTAL_EXT._DISPONIBLES_GD">'[2]LISTA POR CODIGO'!$T:$T</definedName>
    <definedName name="TOTAL_EXT._DISPONIBLES_NP">'[4]LISTA POR CODIGO'!$T:$T</definedName>
    <definedName name="TOTAL_EXT._DISPONIBLES_YC">'[5]LISTA POR CODIGO'!$T:$T</definedName>
    <definedName name="V">'[15]LISTA POR CODIGO'!$AS:$AS</definedName>
    <definedName name="vd">'[16]LISTA POR CODIGO'!$C:$C</definedName>
    <definedName name="YC">'[8]LISTA POR CODIGO'!$B:$B</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515" i="1" l="1"/>
  <c r="F515" i="1"/>
  <c r="E515" i="1"/>
  <c r="H514" i="1"/>
  <c r="D514" i="1"/>
  <c r="I514" i="1" s="1"/>
  <c r="C514" i="1"/>
  <c r="B514" i="1"/>
  <c r="H513" i="1"/>
  <c r="D513" i="1"/>
  <c r="I513" i="1" s="1"/>
  <c r="C513" i="1"/>
  <c r="B513" i="1"/>
  <c r="H512" i="1"/>
  <c r="D512" i="1"/>
  <c r="I512" i="1" s="1"/>
  <c r="C512" i="1"/>
  <c r="B512" i="1"/>
  <c r="H511" i="1"/>
  <c r="D511" i="1"/>
  <c r="I511" i="1" s="1"/>
  <c r="C511" i="1"/>
  <c r="B511" i="1"/>
  <c r="H510" i="1"/>
  <c r="D510" i="1"/>
  <c r="I510" i="1" s="1"/>
  <c r="C510" i="1"/>
  <c r="B510" i="1"/>
  <c r="H509" i="1"/>
  <c r="D509" i="1"/>
  <c r="I509" i="1" s="1"/>
  <c r="C509" i="1"/>
  <c r="B509" i="1"/>
  <c r="H508" i="1"/>
  <c r="D508" i="1"/>
  <c r="I508" i="1" s="1"/>
  <c r="C508" i="1"/>
  <c r="B508" i="1"/>
  <c r="H507" i="1"/>
  <c r="D507" i="1"/>
  <c r="I507" i="1" s="1"/>
  <c r="C507" i="1"/>
  <c r="B507" i="1"/>
  <c r="H506" i="1"/>
  <c r="D506" i="1"/>
  <c r="I506" i="1" s="1"/>
  <c r="C506" i="1"/>
  <c r="B506" i="1"/>
  <c r="H505" i="1"/>
  <c r="D505" i="1"/>
  <c r="I505" i="1" s="1"/>
  <c r="C505" i="1"/>
  <c r="B505" i="1"/>
  <c r="H504" i="1"/>
  <c r="D504" i="1"/>
  <c r="I504" i="1" s="1"/>
  <c r="C504" i="1"/>
  <c r="B504" i="1"/>
  <c r="H503" i="1"/>
  <c r="D503" i="1"/>
  <c r="I503" i="1" s="1"/>
  <c r="C503" i="1"/>
  <c r="B503" i="1"/>
  <c r="H502" i="1"/>
  <c r="D502" i="1"/>
  <c r="I502" i="1" s="1"/>
  <c r="C502" i="1"/>
  <c r="B502" i="1"/>
  <c r="H501" i="1"/>
  <c r="D501" i="1"/>
  <c r="I501" i="1" s="1"/>
  <c r="C501" i="1"/>
  <c r="B501" i="1"/>
  <c r="H500" i="1"/>
  <c r="D500" i="1"/>
  <c r="C500" i="1"/>
  <c r="B500" i="1"/>
  <c r="H499" i="1"/>
  <c r="D499" i="1"/>
  <c r="I499" i="1" s="1"/>
  <c r="C499" i="1"/>
  <c r="B499" i="1"/>
  <c r="H498" i="1"/>
  <c r="D498" i="1"/>
  <c r="I498" i="1" s="1"/>
  <c r="C498" i="1"/>
  <c r="B498" i="1"/>
  <c r="H497" i="1"/>
  <c r="D497" i="1"/>
  <c r="I497" i="1" s="1"/>
  <c r="C497" i="1"/>
  <c r="B497" i="1"/>
  <c r="H496" i="1"/>
  <c r="D496" i="1"/>
  <c r="I496" i="1" s="1"/>
  <c r="C496" i="1"/>
  <c r="B496" i="1"/>
  <c r="H495" i="1"/>
  <c r="D495" i="1"/>
  <c r="I495" i="1" s="1"/>
  <c r="C495" i="1"/>
  <c r="B495" i="1"/>
  <c r="H494" i="1"/>
  <c r="D494" i="1"/>
  <c r="I494" i="1" s="1"/>
  <c r="C494" i="1"/>
  <c r="B494" i="1"/>
  <c r="H493" i="1"/>
  <c r="D493" i="1"/>
  <c r="I493" i="1" s="1"/>
  <c r="C493" i="1"/>
  <c r="B493" i="1"/>
  <c r="H492" i="1"/>
  <c r="D492" i="1"/>
  <c r="I492" i="1" s="1"/>
  <c r="C492" i="1"/>
  <c r="B492" i="1"/>
  <c r="H491" i="1"/>
  <c r="D491" i="1"/>
  <c r="I491" i="1" s="1"/>
  <c r="C491" i="1"/>
  <c r="B491" i="1"/>
  <c r="H490" i="1"/>
  <c r="D490" i="1"/>
  <c r="I490" i="1" s="1"/>
  <c r="C490" i="1"/>
  <c r="B490" i="1"/>
  <c r="H489" i="1"/>
  <c r="D489" i="1"/>
  <c r="I489" i="1" s="1"/>
  <c r="C489" i="1"/>
  <c r="B489" i="1"/>
  <c r="H488" i="1"/>
  <c r="D488" i="1"/>
  <c r="I488" i="1" s="1"/>
  <c r="C488" i="1"/>
  <c r="B488" i="1"/>
  <c r="H487" i="1"/>
  <c r="D487" i="1"/>
  <c r="I487" i="1" s="1"/>
  <c r="C487" i="1"/>
  <c r="B487" i="1"/>
  <c r="H486" i="1"/>
  <c r="D486" i="1"/>
  <c r="I486" i="1" s="1"/>
  <c r="C486" i="1"/>
  <c r="B486" i="1"/>
  <c r="H485" i="1"/>
  <c r="D485" i="1"/>
  <c r="I485" i="1" s="1"/>
  <c r="C485" i="1"/>
  <c r="B485" i="1"/>
  <c r="H484" i="1"/>
  <c r="D484" i="1"/>
  <c r="C484" i="1"/>
  <c r="B484" i="1"/>
  <c r="H483" i="1"/>
  <c r="D483" i="1"/>
  <c r="I483" i="1" s="1"/>
  <c r="C483" i="1"/>
  <c r="B483" i="1"/>
  <c r="H482" i="1"/>
  <c r="D482" i="1"/>
  <c r="I482" i="1" s="1"/>
  <c r="C482" i="1"/>
  <c r="B482" i="1"/>
  <c r="H481" i="1"/>
  <c r="D481" i="1"/>
  <c r="I481" i="1" s="1"/>
  <c r="C481" i="1"/>
  <c r="B481" i="1"/>
  <c r="H480" i="1"/>
  <c r="D480" i="1"/>
  <c r="C480" i="1"/>
  <c r="B480" i="1"/>
  <c r="H479" i="1"/>
  <c r="D479" i="1"/>
  <c r="I479" i="1" s="1"/>
  <c r="C479" i="1"/>
  <c r="B479" i="1"/>
  <c r="H478" i="1"/>
  <c r="D478" i="1"/>
  <c r="I478" i="1" s="1"/>
  <c r="C478" i="1"/>
  <c r="B478" i="1"/>
  <c r="H477" i="1"/>
  <c r="D477" i="1"/>
  <c r="I477" i="1" s="1"/>
  <c r="C477" i="1"/>
  <c r="B477" i="1"/>
  <c r="H476" i="1"/>
  <c r="D476" i="1"/>
  <c r="I476" i="1" s="1"/>
  <c r="C476" i="1"/>
  <c r="B476" i="1"/>
  <c r="H475" i="1"/>
  <c r="D475" i="1"/>
  <c r="I475" i="1" s="1"/>
  <c r="C475" i="1"/>
  <c r="B475" i="1"/>
  <c r="H474" i="1"/>
  <c r="D474" i="1"/>
  <c r="I474" i="1" s="1"/>
  <c r="C474" i="1"/>
  <c r="B474" i="1"/>
  <c r="H473" i="1"/>
  <c r="D473" i="1"/>
  <c r="I473" i="1" s="1"/>
  <c r="C473" i="1"/>
  <c r="B473" i="1"/>
  <c r="H472" i="1"/>
  <c r="D472" i="1"/>
  <c r="I472" i="1" s="1"/>
  <c r="C472" i="1"/>
  <c r="B472" i="1"/>
  <c r="H471" i="1"/>
  <c r="D471" i="1"/>
  <c r="I471" i="1" s="1"/>
  <c r="C471" i="1"/>
  <c r="B471" i="1"/>
  <c r="H470" i="1"/>
  <c r="D470" i="1"/>
  <c r="I470" i="1" s="1"/>
  <c r="C470" i="1"/>
  <c r="B470" i="1"/>
  <c r="H469" i="1"/>
  <c r="D469" i="1"/>
  <c r="I469" i="1" s="1"/>
  <c r="C469" i="1"/>
  <c r="B469" i="1"/>
  <c r="H468" i="1"/>
  <c r="D468" i="1"/>
  <c r="C468" i="1"/>
  <c r="B468" i="1"/>
  <c r="H467" i="1"/>
  <c r="D467" i="1"/>
  <c r="I467" i="1" s="1"/>
  <c r="C467" i="1"/>
  <c r="B467" i="1"/>
  <c r="H466" i="1"/>
  <c r="D466" i="1"/>
  <c r="I466" i="1" s="1"/>
  <c r="C466" i="1"/>
  <c r="B466" i="1"/>
  <c r="H465" i="1"/>
  <c r="D465" i="1"/>
  <c r="I465" i="1" s="1"/>
  <c r="C465" i="1"/>
  <c r="B465" i="1"/>
  <c r="H464" i="1"/>
  <c r="D464" i="1"/>
  <c r="C464" i="1"/>
  <c r="B464" i="1"/>
  <c r="H463" i="1"/>
  <c r="D463" i="1"/>
  <c r="I463" i="1" s="1"/>
  <c r="C463" i="1"/>
  <c r="B463" i="1"/>
  <c r="H462" i="1"/>
  <c r="D462" i="1"/>
  <c r="I462" i="1" s="1"/>
  <c r="C462" i="1"/>
  <c r="B462" i="1"/>
  <c r="H461" i="1"/>
  <c r="D461" i="1"/>
  <c r="I461" i="1" s="1"/>
  <c r="C461" i="1"/>
  <c r="B461" i="1"/>
  <c r="H460" i="1"/>
  <c r="D460" i="1"/>
  <c r="I460" i="1" s="1"/>
  <c r="C460" i="1"/>
  <c r="B460" i="1"/>
  <c r="H459" i="1"/>
  <c r="D459" i="1"/>
  <c r="I459" i="1" s="1"/>
  <c r="C459" i="1"/>
  <c r="B459" i="1"/>
  <c r="H458" i="1"/>
  <c r="D458" i="1"/>
  <c r="I458" i="1" s="1"/>
  <c r="C458" i="1"/>
  <c r="B458" i="1"/>
  <c r="H457" i="1"/>
  <c r="D457" i="1"/>
  <c r="I457" i="1" s="1"/>
  <c r="C457" i="1"/>
  <c r="B457" i="1"/>
  <c r="H456" i="1"/>
  <c r="D456" i="1"/>
  <c r="I456" i="1" s="1"/>
  <c r="C456" i="1"/>
  <c r="B456" i="1"/>
  <c r="H455" i="1"/>
  <c r="D455" i="1"/>
  <c r="I455" i="1" s="1"/>
  <c r="C455" i="1"/>
  <c r="B455" i="1"/>
  <c r="H454" i="1"/>
  <c r="D454" i="1"/>
  <c r="I454" i="1" s="1"/>
  <c r="C454" i="1"/>
  <c r="B454" i="1"/>
  <c r="H453" i="1"/>
  <c r="D453" i="1"/>
  <c r="I453" i="1" s="1"/>
  <c r="C453" i="1"/>
  <c r="B453" i="1"/>
  <c r="H452" i="1"/>
  <c r="D452" i="1"/>
  <c r="C452" i="1"/>
  <c r="B452" i="1"/>
  <c r="H451" i="1"/>
  <c r="D451" i="1"/>
  <c r="I451" i="1" s="1"/>
  <c r="C451" i="1"/>
  <c r="B451" i="1"/>
  <c r="H450" i="1"/>
  <c r="D450" i="1"/>
  <c r="I450" i="1" s="1"/>
  <c r="C450" i="1"/>
  <c r="B450" i="1"/>
  <c r="H449" i="1"/>
  <c r="D449" i="1"/>
  <c r="I449" i="1" s="1"/>
  <c r="C449" i="1"/>
  <c r="B449" i="1"/>
  <c r="H448" i="1"/>
  <c r="D448" i="1"/>
  <c r="C448" i="1"/>
  <c r="B448" i="1"/>
  <c r="H447" i="1"/>
  <c r="D447" i="1"/>
  <c r="I447" i="1" s="1"/>
  <c r="C447" i="1"/>
  <c r="B447" i="1"/>
  <c r="H446" i="1"/>
  <c r="D446" i="1"/>
  <c r="I446" i="1" s="1"/>
  <c r="C446" i="1"/>
  <c r="B446" i="1"/>
  <c r="H445" i="1"/>
  <c r="D445" i="1"/>
  <c r="I445" i="1" s="1"/>
  <c r="C445" i="1"/>
  <c r="B445" i="1"/>
  <c r="H444" i="1"/>
  <c r="D444" i="1"/>
  <c r="I444" i="1" s="1"/>
  <c r="C444" i="1"/>
  <c r="B444" i="1"/>
  <c r="H443" i="1"/>
  <c r="D443" i="1"/>
  <c r="I443" i="1" s="1"/>
  <c r="C443" i="1"/>
  <c r="B443" i="1"/>
  <c r="H442" i="1"/>
  <c r="D442" i="1"/>
  <c r="I442" i="1" s="1"/>
  <c r="C442" i="1"/>
  <c r="B442" i="1"/>
  <c r="H441" i="1"/>
  <c r="D441" i="1"/>
  <c r="I441" i="1" s="1"/>
  <c r="C441" i="1"/>
  <c r="B441" i="1"/>
  <c r="H440" i="1"/>
  <c r="D440" i="1"/>
  <c r="I440" i="1" s="1"/>
  <c r="C440" i="1"/>
  <c r="B440" i="1"/>
  <c r="H439" i="1"/>
  <c r="D439" i="1"/>
  <c r="I439" i="1" s="1"/>
  <c r="C439" i="1"/>
  <c r="B439" i="1"/>
  <c r="H438" i="1"/>
  <c r="D438" i="1"/>
  <c r="I438" i="1" s="1"/>
  <c r="C438" i="1"/>
  <c r="B438" i="1"/>
  <c r="H437" i="1"/>
  <c r="D437" i="1"/>
  <c r="I437" i="1" s="1"/>
  <c r="C437" i="1"/>
  <c r="B437" i="1"/>
  <c r="H436" i="1"/>
  <c r="D436" i="1"/>
  <c r="C436" i="1"/>
  <c r="B436" i="1"/>
  <c r="H435" i="1"/>
  <c r="D435" i="1"/>
  <c r="I435" i="1" s="1"/>
  <c r="C435" i="1"/>
  <c r="B435" i="1"/>
  <c r="H434" i="1"/>
  <c r="D434" i="1"/>
  <c r="I434" i="1" s="1"/>
  <c r="C434" i="1"/>
  <c r="B434" i="1"/>
  <c r="H433" i="1"/>
  <c r="D433" i="1"/>
  <c r="I433" i="1" s="1"/>
  <c r="C433" i="1"/>
  <c r="B433" i="1"/>
  <c r="H432" i="1"/>
  <c r="D432" i="1"/>
  <c r="C432" i="1"/>
  <c r="B432" i="1"/>
  <c r="H431" i="1"/>
  <c r="D431" i="1"/>
  <c r="I431" i="1" s="1"/>
  <c r="C431" i="1"/>
  <c r="B431" i="1"/>
  <c r="H430" i="1"/>
  <c r="D430" i="1"/>
  <c r="I430" i="1" s="1"/>
  <c r="C430" i="1"/>
  <c r="B430" i="1"/>
  <c r="H429" i="1"/>
  <c r="D429" i="1"/>
  <c r="I429" i="1" s="1"/>
  <c r="C429" i="1"/>
  <c r="B429" i="1"/>
  <c r="H428" i="1"/>
  <c r="D428" i="1"/>
  <c r="I428" i="1" s="1"/>
  <c r="C428" i="1"/>
  <c r="B428" i="1"/>
  <c r="H427" i="1"/>
  <c r="D427" i="1"/>
  <c r="I427" i="1" s="1"/>
  <c r="C427" i="1"/>
  <c r="B427" i="1"/>
  <c r="H426" i="1"/>
  <c r="D426" i="1"/>
  <c r="I426" i="1" s="1"/>
  <c r="C426" i="1"/>
  <c r="B426" i="1"/>
  <c r="H425" i="1"/>
  <c r="D425" i="1"/>
  <c r="I425" i="1" s="1"/>
  <c r="C425" i="1"/>
  <c r="B425" i="1"/>
  <c r="H424" i="1"/>
  <c r="D424" i="1"/>
  <c r="I424" i="1" s="1"/>
  <c r="C424" i="1"/>
  <c r="B424" i="1"/>
  <c r="H423" i="1"/>
  <c r="D423" i="1"/>
  <c r="I423" i="1" s="1"/>
  <c r="C423" i="1"/>
  <c r="B423" i="1"/>
  <c r="H422" i="1"/>
  <c r="D422" i="1"/>
  <c r="I422" i="1" s="1"/>
  <c r="C422" i="1"/>
  <c r="B422" i="1"/>
  <c r="H421" i="1"/>
  <c r="D421" i="1"/>
  <c r="I421" i="1" s="1"/>
  <c r="C421" i="1"/>
  <c r="B421" i="1"/>
  <c r="H420" i="1"/>
  <c r="D420" i="1"/>
  <c r="C420" i="1"/>
  <c r="B420" i="1"/>
  <c r="H419" i="1"/>
  <c r="D419" i="1"/>
  <c r="I419" i="1" s="1"/>
  <c r="C419" i="1"/>
  <c r="B419" i="1"/>
  <c r="H418" i="1"/>
  <c r="D418" i="1"/>
  <c r="I418" i="1" s="1"/>
  <c r="C418" i="1"/>
  <c r="B418" i="1"/>
  <c r="H417" i="1"/>
  <c r="D417" i="1"/>
  <c r="I417" i="1" s="1"/>
  <c r="C417" i="1"/>
  <c r="B417" i="1"/>
  <c r="H416" i="1"/>
  <c r="D416" i="1"/>
  <c r="C416" i="1"/>
  <c r="B416" i="1"/>
  <c r="H415" i="1"/>
  <c r="D415" i="1"/>
  <c r="I415" i="1" s="1"/>
  <c r="C415" i="1"/>
  <c r="B415" i="1"/>
  <c r="H414" i="1"/>
  <c r="D414" i="1"/>
  <c r="I414" i="1" s="1"/>
  <c r="C414" i="1"/>
  <c r="B414" i="1"/>
  <c r="H413" i="1"/>
  <c r="D413" i="1"/>
  <c r="I413" i="1" s="1"/>
  <c r="C413" i="1"/>
  <c r="B413" i="1"/>
  <c r="H412" i="1"/>
  <c r="D412" i="1"/>
  <c r="I412" i="1" s="1"/>
  <c r="C412" i="1"/>
  <c r="B412" i="1"/>
  <c r="H411" i="1"/>
  <c r="D411" i="1"/>
  <c r="I411" i="1" s="1"/>
  <c r="C411" i="1"/>
  <c r="B411" i="1"/>
  <c r="H410" i="1"/>
  <c r="D410" i="1"/>
  <c r="I410" i="1" s="1"/>
  <c r="C410" i="1"/>
  <c r="B410" i="1"/>
  <c r="H409" i="1"/>
  <c r="D409" i="1"/>
  <c r="I409" i="1" s="1"/>
  <c r="C409" i="1"/>
  <c r="B409" i="1"/>
  <c r="H408" i="1"/>
  <c r="D408" i="1"/>
  <c r="I408" i="1" s="1"/>
  <c r="C408" i="1"/>
  <c r="B408" i="1"/>
  <c r="H407" i="1"/>
  <c r="D407" i="1"/>
  <c r="I407" i="1" s="1"/>
  <c r="C407" i="1"/>
  <c r="B407" i="1"/>
  <c r="H406" i="1"/>
  <c r="D406" i="1"/>
  <c r="I406" i="1" s="1"/>
  <c r="C406" i="1"/>
  <c r="B406" i="1"/>
  <c r="H405" i="1"/>
  <c r="D405" i="1"/>
  <c r="I405" i="1" s="1"/>
  <c r="C405" i="1"/>
  <c r="B405" i="1"/>
  <c r="H404" i="1"/>
  <c r="D404" i="1"/>
  <c r="C404" i="1"/>
  <c r="B404" i="1"/>
  <c r="H403" i="1"/>
  <c r="D403" i="1"/>
  <c r="I403" i="1" s="1"/>
  <c r="C403" i="1"/>
  <c r="B403" i="1"/>
  <c r="H402" i="1"/>
  <c r="D402" i="1"/>
  <c r="I402" i="1" s="1"/>
  <c r="C402" i="1"/>
  <c r="B402" i="1"/>
  <c r="H401" i="1"/>
  <c r="D401" i="1"/>
  <c r="I401" i="1" s="1"/>
  <c r="C401" i="1"/>
  <c r="B401" i="1"/>
  <c r="H400" i="1"/>
  <c r="D400" i="1"/>
  <c r="C400" i="1"/>
  <c r="B400" i="1"/>
  <c r="H399" i="1"/>
  <c r="D399" i="1"/>
  <c r="I399" i="1" s="1"/>
  <c r="C399" i="1"/>
  <c r="B399" i="1"/>
  <c r="H398" i="1"/>
  <c r="D398" i="1"/>
  <c r="I398" i="1" s="1"/>
  <c r="C398" i="1"/>
  <c r="B398" i="1"/>
  <c r="H397" i="1"/>
  <c r="D397" i="1"/>
  <c r="I397" i="1" s="1"/>
  <c r="C397" i="1"/>
  <c r="B397" i="1"/>
  <c r="H396" i="1"/>
  <c r="D396" i="1"/>
  <c r="I396" i="1" s="1"/>
  <c r="C396" i="1"/>
  <c r="B396" i="1"/>
  <c r="H395" i="1"/>
  <c r="D395" i="1"/>
  <c r="I395" i="1" s="1"/>
  <c r="C395" i="1"/>
  <c r="B395" i="1"/>
  <c r="H394" i="1"/>
  <c r="D394" i="1"/>
  <c r="I394" i="1" s="1"/>
  <c r="C394" i="1"/>
  <c r="B394" i="1"/>
  <c r="H393" i="1"/>
  <c r="D393" i="1"/>
  <c r="I393" i="1" s="1"/>
  <c r="C393" i="1"/>
  <c r="B393" i="1"/>
  <c r="H392" i="1"/>
  <c r="D392" i="1"/>
  <c r="I392" i="1" s="1"/>
  <c r="C392" i="1"/>
  <c r="B392" i="1"/>
  <c r="H391" i="1"/>
  <c r="D391" i="1"/>
  <c r="I391" i="1" s="1"/>
  <c r="C391" i="1"/>
  <c r="B391" i="1"/>
  <c r="H390" i="1"/>
  <c r="D390" i="1"/>
  <c r="I390" i="1" s="1"/>
  <c r="C390" i="1"/>
  <c r="B390" i="1"/>
  <c r="H389" i="1"/>
  <c r="D389" i="1"/>
  <c r="I389" i="1" s="1"/>
  <c r="C389" i="1"/>
  <c r="B389" i="1"/>
  <c r="H388" i="1"/>
  <c r="D388" i="1"/>
  <c r="C388" i="1"/>
  <c r="B388" i="1"/>
  <c r="H387" i="1"/>
  <c r="D387" i="1"/>
  <c r="I387" i="1" s="1"/>
  <c r="C387" i="1"/>
  <c r="B387" i="1"/>
  <c r="H386" i="1"/>
  <c r="D386" i="1"/>
  <c r="I386" i="1" s="1"/>
  <c r="C386" i="1"/>
  <c r="B386" i="1"/>
  <c r="H385" i="1"/>
  <c r="D385" i="1"/>
  <c r="I385" i="1" s="1"/>
  <c r="C385" i="1"/>
  <c r="B385" i="1"/>
  <c r="H384" i="1"/>
  <c r="D384" i="1"/>
  <c r="C384" i="1"/>
  <c r="B384" i="1"/>
  <c r="H383" i="1"/>
  <c r="D383" i="1"/>
  <c r="I383" i="1" s="1"/>
  <c r="C383" i="1"/>
  <c r="B383" i="1"/>
  <c r="H382" i="1"/>
  <c r="D382" i="1"/>
  <c r="I382" i="1" s="1"/>
  <c r="C382" i="1"/>
  <c r="B382" i="1"/>
  <c r="H381" i="1"/>
  <c r="D381" i="1"/>
  <c r="I381" i="1" s="1"/>
  <c r="C381" i="1"/>
  <c r="B381" i="1"/>
  <c r="H380" i="1"/>
  <c r="D380" i="1"/>
  <c r="I380" i="1" s="1"/>
  <c r="C380" i="1"/>
  <c r="B380" i="1"/>
  <c r="H379" i="1"/>
  <c r="D379" i="1"/>
  <c r="I379" i="1" s="1"/>
  <c r="C379" i="1"/>
  <c r="B379" i="1"/>
  <c r="H378" i="1"/>
  <c r="D378" i="1"/>
  <c r="I378" i="1" s="1"/>
  <c r="C378" i="1"/>
  <c r="B378" i="1"/>
  <c r="H377" i="1"/>
  <c r="D377" i="1"/>
  <c r="I377" i="1" s="1"/>
  <c r="C377" i="1"/>
  <c r="B377" i="1"/>
  <c r="H376" i="1"/>
  <c r="D376" i="1"/>
  <c r="C376" i="1"/>
  <c r="B376" i="1"/>
  <c r="H375" i="1"/>
  <c r="D375" i="1"/>
  <c r="I375" i="1" s="1"/>
  <c r="C375" i="1"/>
  <c r="B375" i="1"/>
  <c r="H374" i="1"/>
  <c r="D374" i="1"/>
  <c r="I374" i="1" s="1"/>
  <c r="C374" i="1"/>
  <c r="B374" i="1"/>
  <c r="H373" i="1"/>
  <c r="D373" i="1"/>
  <c r="I373" i="1" s="1"/>
  <c r="C373" i="1"/>
  <c r="B373" i="1"/>
  <c r="H372" i="1"/>
  <c r="D372" i="1"/>
  <c r="C372" i="1"/>
  <c r="B372" i="1"/>
  <c r="H371" i="1"/>
  <c r="D371" i="1"/>
  <c r="I371" i="1" s="1"/>
  <c r="C371" i="1"/>
  <c r="B371" i="1"/>
  <c r="H370" i="1"/>
  <c r="D370" i="1"/>
  <c r="I370" i="1" s="1"/>
  <c r="C370" i="1"/>
  <c r="B370" i="1"/>
  <c r="H369" i="1"/>
  <c r="D369" i="1"/>
  <c r="I369" i="1" s="1"/>
  <c r="C369" i="1"/>
  <c r="B369" i="1"/>
  <c r="H368" i="1"/>
  <c r="D368" i="1"/>
  <c r="C368" i="1"/>
  <c r="B368" i="1"/>
  <c r="H367" i="1"/>
  <c r="D367" i="1"/>
  <c r="I367" i="1" s="1"/>
  <c r="C367" i="1"/>
  <c r="B367" i="1"/>
  <c r="H366" i="1"/>
  <c r="D366" i="1"/>
  <c r="I366" i="1" s="1"/>
  <c r="C366" i="1"/>
  <c r="B366" i="1"/>
  <c r="H365" i="1"/>
  <c r="D365" i="1"/>
  <c r="I365" i="1" s="1"/>
  <c r="C365" i="1"/>
  <c r="B365" i="1"/>
  <c r="H364" i="1"/>
  <c r="D364" i="1"/>
  <c r="C364" i="1"/>
  <c r="B364" i="1"/>
  <c r="H363" i="1"/>
  <c r="D363" i="1"/>
  <c r="I363" i="1" s="1"/>
  <c r="C363" i="1"/>
  <c r="B363" i="1"/>
  <c r="H362" i="1"/>
  <c r="D362" i="1"/>
  <c r="I362" i="1" s="1"/>
  <c r="C362" i="1"/>
  <c r="B362" i="1"/>
  <c r="H361" i="1"/>
  <c r="D361" i="1"/>
  <c r="I361" i="1" s="1"/>
  <c r="C361" i="1"/>
  <c r="B361" i="1"/>
  <c r="H360" i="1"/>
  <c r="D360" i="1"/>
  <c r="C360" i="1"/>
  <c r="B360" i="1"/>
  <c r="H359" i="1"/>
  <c r="D359" i="1"/>
  <c r="I359" i="1" s="1"/>
  <c r="C359" i="1"/>
  <c r="B359" i="1"/>
  <c r="H358" i="1"/>
  <c r="D358" i="1"/>
  <c r="I358" i="1" s="1"/>
  <c r="C358" i="1"/>
  <c r="B358" i="1"/>
  <c r="H357" i="1"/>
  <c r="D357" i="1"/>
  <c r="I357" i="1" s="1"/>
  <c r="C357" i="1"/>
  <c r="B357" i="1"/>
  <c r="H356" i="1"/>
  <c r="D356" i="1"/>
  <c r="C356" i="1"/>
  <c r="B356" i="1"/>
  <c r="H355" i="1"/>
  <c r="D355" i="1"/>
  <c r="I355" i="1" s="1"/>
  <c r="C355" i="1"/>
  <c r="B355" i="1"/>
  <c r="H354" i="1"/>
  <c r="D354" i="1"/>
  <c r="I354" i="1" s="1"/>
  <c r="C354" i="1"/>
  <c r="B354" i="1"/>
  <c r="H353" i="1"/>
  <c r="D353" i="1"/>
  <c r="I353" i="1" s="1"/>
  <c r="C353" i="1"/>
  <c r="B353" i="1"/>
  <c r="H352" i="1"/>
  <c r="D352" i="1"/>
  <c r="C352" i="1"/>
  <c r="B352" i="1"/>
  <c r="H351" i="1"/>
  <c r="D351" i="1"/>
  <c r="I351" i="1" s="1"/>
  <c r="C351" i="1"/>
  <c r="B351" i="1"/>
  <c r="H350" i="1"/>
  <c r="D350" i="1"/>
  <c r="I350" i="1" s="1"/>
  <c r="C350" i="1"/>
  <c r="B350" i="1"/>
  <c r="H349" i="1"/>
  <c r="D349" i="1"/>
  <c r="I349" i="1" s="1"/>
  <c r="C349" i="1"/>
  <c r="B349" i="1"/>
  <c r="H348" i="1"/>
  <c r="D348" i="1"/>
  <c r="C348" i="1"/>
  <c r="B348" i="1"/>
  <c r="H347" i="1"/>
  <c r="D347" i="1"/>
  <c r="I347" i="1" s="1"/>
  <c r="C347" i="1"/>
  <c r="B347" i="1"/>
  <c r="H346" i="1"/>
  <c r="D346" i="1"/>
  <c r="I346" i="1" s="1"/>
  <c r="C346" i="1"/>
  <c r="B346" i="1"/>
  <c r="H345" i="1"/>
  <c r="D345" i="1"/>
  <c r="I345" i="1" s="1"/>
  <c r="C345" i="1"/>
  <c r="B345" i="1"/>
  <c r="H344" i="1"/>
  <c r="D344" i="1"/>
  <c r="I344" i="1" s="1"/>
  <c r="C344" i="1"/>
  <c r="B344" i="1"/>
  <c r="H343" i="1"/>
  <c r="D343" i="1"/>
  <c r="I343" i="1" s="1"/>
  <c r="C343" i="1"/>
  <c r="B343" i="1"/>
  <c r="H342" i="1"/>
  <c r="D342" i="1"/>
  <c r="I342" i="1" s="1"/>
  <c r="C342" i="1"/>
  <c r="B342" i="1"/>
  <c r="H341" i="1"/>
  <c r="D341" i="1"/>
  <c r="I341" i="1" s="1"/>
  <c r="C341" i="1"/>
  <c r="B341" i="1"/>
  <c r="H340" i="1"/>
  <c r="D340" i="1"/>
  <c r="C340" i="1"/>
  <c r="B340" i="1"/>
  <c r="H339" i="1"/>
  <c r="D339" i="1"/>
  <c r="I339" i="1" s="1"/>
  <c r="C339" i="1"/>
  <c r="B339" i="1"/>
  <c r="H338" i="1"/>
  <c r="D338" i="1"/>
  <c r="I338" i="1" s="1"/>
  <c r="C338" i="1"/>
  <c r="B338" i="1"/>
  <c r="H337" i="1"/>
  <c r="D337" i="1"/>
  <c r="I337" i="1" s="1"/>
  <c r="C337" i="1"/>
  <c r="B337" i="1"/>
  <c r="H336" i="1"/>
  <c r="D336" i="1"/>
  <c r="C336" i="1"/>
  <c r="B336" i="1"/>
  <c r="H335" i="1"/>
  <c r="D335" i="1"/>
  <c r="I335" i="1" s="1"/>
  <c r="C335" i="1"/>
  <c r="B335" i="1"/>
  <c r="H334" i="1"/>
  <c r="D334" i="1"/>
  <c r="I334" i="1" s="1"/>
  <c r="C334" i="1"/>
  <c r="B334" i="1"/>
  <c r="H333" i="1"/>
  <c r="D333" i="1"/>
  <c r="I333" i="1" s="1"/>
  <c r="C333" i="1"/>
  <c r="B333" i="1"/>
  <c r="H332" i="1"/>
  <c r="D332" i="1"/>
  <c r="I332" i="1" s="1"/>
  <c r="C332" i="1"/>
  <c r="B332" i="1"/>
  <c r="H331" i="1"/>
  <c r="D331" i="1"/>
  <c r="I331" i="1" s="1"/>
  <c r="C331" i="1"/>
  <c r="B331" i="1"/>
  <c r="H330" i="1"/>
  <c r="D330" i="1"/>
  <c r="I330" i="1" s="1"/>
  <c r="C330" i="1"/>
  <c r="B330" i="1"/>
  <c r="H329" i="1"/>
  <c r="D329" i="1"/>
  <c r="I329" i="1" s="1"/>
  <c r="C329" i="1"/>
  <c r="B329" i="1"/>
  <c r="H328" i="1"/>
  <c r="D328" i="1"/>
  <c r="I328" i="1" s="1"/>
  <c r="C328" i="1"/>
  <c r="B328" i="1"/>
  <c r="H327" i="1"/>
  <c r="D327" i="1"/>
  <c r="I327" i="1" s="1"/>
  <c r="C327" i="1"/>
  <c r="B327" i="1"/>
  <c r="H326" i="1"/>
  <c r="D326" i="1"/>
  <c r="I326" i="1" s="1"/>
  <c r="C326" i="1"/>
  <c r="B326" i="1"/>
  <c r="H325" i="1"/>
  <c r="D325" i="1"/>
  <c r="I325" i="1" s="1"/>
  <c r="C325" i="1"/>
  <c r="B325" i="1"/>
  <c r="H324" i="1"/>
  <c r="D324" i="1"/>
  <c r="C324" i="1"/>
  <c r="B324" i="1"/>
  <c r="H323" i="1"/>
  <c r="D323" i="1"/>
  <c r="I323" i="1" s="1"/>
  <c r="C323" i="1"/>
  <c r="B323" i="1"/>
  <c r="H322" i="1"/>
  <c r="D322" i="1"/>
  <c r="I322" i="1" s="1"/>
  <c r="C322" i="1"/>
  <c r="B322" i="1"/>
  <c r="H321" i="1"/>
  <c r="D321" i="1"/>
  <c r="I321" i="1" s="1"/>
  <c r="C321" i="1"/>
  <c r="B321" i="1"/>
  <c r="H320" i="1"/>
  <c r="D320" i="1"/>
  <c r="I320" i="1" s="1"/>
  <c r="C320" i="1"/>
  <c r="B320" i="1"/>
  <c r="H319" i="1"/>
  <c r="D319" i="1"/>
  <c r="I319" i="1" s="1"/>
  <c r="C319" i="1"/>
  <c r="B319" i="1"/>
  <c r="H318" i="1"/>
  <c r="D318" i="1"/>
  <c r="I318" i="1" s="1"/>
  <c r="C318" i="1"/>
  <c r="B318" i="1"/>
  <c r="H317" i="1"/>
  <c r="D317" i="1"/>
  <c r="I317" i="1" s="1"/>
  <c r="C317" i="1"/>
  <c r="B317" i="1"/>
  <c r="H316" i="1"/>
  <c r="D316" i="1"/>
  <c r="C316" i="1"/>
  <c r="B316" i="1"/>
  <c r="H315" i="1"/>
  <c r="D315" i="1"/>
  <c r="I315" i="1" s="1"/>
  <c r="C315" i="1"/>
  <c r="B315" i="1"/>
  <c r="H314" i="1"/>
  <c r="D314" i="1"/>
  <c r="I314" i="1" s="1"/>
  <c r="C314" i="1"/>
  <c r="B314" i="1"/>
  <c r="H313" i="1"/>
  <c r="D313" i="1"/>
  <c r="I313" i="1" s="1"/>
  <c r="C313" i="1"/>
  <c r="B313" i="1"/>
  <c r="H312" i="1"/>
  <c r="D312" i="1"/>
  <c r="I312" i="1" s="1"/>
  <c r="C312" i="1"/>
  <c r="B312" i="1"/>
  <c r="H311" i="1"/>
  <c r="D311" i="1"/>
  <c r="I311" i="1" s="1"/>
  <c r="C311" i="1"/>
  <c r="B311" i="1"/>
  <c r="H310" i="1"/>
  <c r="D310" i="1"/>
  <c r="I310" i="1" s="1"/>
  <c r="C310" i="1"/>
  <c r="B310" i="1"/>
  <c r="H309" i="1"/>
  <c r="D309" i="1"/>
  <c r="I309" i="1" s="1"/>
  <c r="C309" i="1"/>
  <c r="B309" i="1"/>
  <c r="H308" i="1"/>
  <c r="D308" i="1"/>
  <c r="C308" i="1"/>
  <c r="B308" i="1"/>
  <c r="H307" i="1"/>
  <c r="D307" i="1"/>
  <c r="I307" i="1" s="1"/>
  <c r="C307" i="1"/>
  <c r="B307" i="1"/>
  <c r="H306" i="1"/>
  <c r="D306" i="1"/>
  <c r="I306" i="1" s="1"/>
  <c r="C306" i="1"/>
  <c r="B306" i="1"/>
  <c r="H305" i="1"/>
  <c r="D305" i="1"/>
  <c r="I305" i="1" s="1"/>
  <c r="C305" i="1"/>
  <c r="B305" i="1"/>
  <c r="H304" i="1"/>
  <c r="D304" i="1"/>
  <c r="I304" i="1" s="1"/>
  <c r="C304" i="1"/>
  <c r="B304" i="1"/>
  <c r="H303" i="1"/>
  <c r="D303" i="1"/>
  <c r="I303" i="1" s="1"/>
  <c r="C303" i="1"/>
  <c r="B303" i="1"/>
  <c r="H302" i="1"/>
  <c r="D302" i="1"/>
  <c r="I302" i="1" s="1"/>
  <c r="C302" i="1"/>
  <c r="B302" i="1"/>
  <c r="H301" i="1"/>
  <c r="D301" i="1"/>
  <c r="I301" i="1" s="1"/>
  <c r="C301" i="1"/>
  <c r="B301" i="1"/>
  <c r="H300" i="1"/>
  <c r="D300" i="1"/>
  <c r="C300" i="1"/>
  <c r="B300" i="1"/>
  <c r="H299" i="1"/>
  <c r="D299" i="1"/>
  <c r="I299" i="1" s="1"/>
  <c r="C299" i="1"/>
  <c r="B299" i="1"/>
  <c r="H298" i="1"/>
  <c r="D298" i="1"/>
  <c r="I298" i="1" s="1"/>
  <c r="C298" i="1"/>
  <c r="B298" i="1"/>
  <c r="H297" i="1"/>
  <c r="D297" i="1"/>
  <c r="I297" i="1" s="1"/>
  <c r="C297" i="1"/>
  <c r="B297" i="1"/>
  <c r="H296" i="1"/>
  <c r="D296" i="1"/>
  <c r="I296" i="1" s="1"/>
  <c r="C296" i="1"/>
  <c r="B296" i="1"/>
  <c r="H295" i="1"/>
  <c r="D295" i="1"/>
  <c r="I295" i="1" s="1"/>
  <c r="C295" i="1"/>
  <c r="B295" i="1"/>
  <c r="H294" i="1"/>
  <c r="D294" i="1"/>
  <c r="I294" i="1" s="1"/>
  <c r="C294" i="1"/>
  <c r="B294" i="1"/>
  <c r="H293" i="1"/>
  <c r="D293" i="1"/>
  <c r="I293" i="1" s="1"/>
  <c r="C293" i="1"/>
  <c r="B293" i="1"/>
  <c r="H292" i="1"/>
  <c r="D292" i="1"/>
  <c r="C292" i="1"/>
  <c r="B292" i="1"/>
  <c r="H291" i="1"/>
  <c r="D291" i="1"/>
  <c r="I291" i="1" s="1"/>
  <c r="C291" i="1"/>
  <c r="B291" i="1"/>
  <c r="H290" i="1"/>
  <c r="D290" i="1"/>
  <c r="I290" i="1" s="1"/>
  <c r="C290" i="1"/>
  <c r="B290" i="1"/>
  <c r="H289" i="1"/>
  <c r="D289" i="1"/>
  <c r="I289" i="1" s="1"/>
  <c r="C289" i="1"/>
  <c r="B289" i="1"/>
  <c r="H288" i="1"/>
  <c r="D288" i="1"/>
  <c r="I288" i="1" s="1"/>
  <c r="C288" i="1"/>
  <c r="B288" i="1"/>
  <c r="H287" i="1"/>
  <c r="D287" i="1"/>
  <c r="I287" i="1" s="1"/>
  <c r="C287" i="1"/>
  <c r="B287" i="1"/>
  <c r="H286" i="1"/>
  <c r="D286" i="1"/>
  <c r="I286" i="1" s="1"/>
  <c r="C286" i="1"/>
  <c r="B286" i="1"/>
  <c r="H285" i="1"/>
  <c r="D285" i="1"/>
  <c r="I285" i="1" s="1"/>
  <c r="C285" i="1"/>
  <c r="B285" i="1"/>
  <c r="H284" i="1"/>
  <c r="D284" i="1"/>
  <c r="C284" i="1"/>
  <c r="B284" i="1"/>
  <c r="H283" i="1"/>
  <c r="D283" i="1"/>
  <c r="I283" i="1" s="1"/>
  <c r="C283" i="1"/>
  <c r="B283" i="1"/>
  <c r="H282" i="1"/>
  <c r="D282" i="1"/>
  <c r="I282" i="1" s="1"/>
  <c r="C282" i="1"/>
  <c r="B282" i="1"/>
  <c r="H281" i="1"/>
  <c r="D281" i="1"/>
  <c r="I281" i="1" s="1"/>
  <c r="C281" i="1"/>
  <c r="B281" i="1"/>
  <c r="H280" i="1"/>
  <c r="D280" i="1"/>
  <c r="I280" i="1" s="1"/>
  <c r="C280" i="1"/>
  <c r="B280" i="1"/>
  <c r="H279" i="1"/>
  <c r="D279" i="1"/>
  <c r="I279" i="1" s="1"/>
  <c r="C279" i="1"/>
  <c r="B279" i="1"/>
  <c r="H278" i="1"/>
  <c r="D278" i="1"/>
  <c r="I278" i="1" s="1"/>
  <c r="C278" i="1"/>
  <c r="B278" i="1"/>
  <c r="H277" i="1"/>
  <c r="D277" i="1"/>
  <c r="I277" i="1" s="1"/>
  <c r="C277" i="1"/>
  <c r="B277" i="1"/>
  <c r="H276" i="1"/>
  <c r="D276" i="1"/>
  <c r="C276" i="1"/>
  <c r="B276" i="1"/>
  <c r="H275" i="1"/>
  <c r="D275" i="1"/>
  <c r="I275" i="1" s="1"/>
  <c r="C275" i="1"/>
  <c r="B275" i="1"/>
  <c r="H274" i="1"/>
  <c r="D274" i="1"/>
  <c r="I274" i="1" s="1"/>
  <c r="C274" i="1"/>
  <c r="B274" i="1"/>
  <c r="H273" i="1"/>
  <c r="D273" i="1"/>
  <c r="I273" i="1" s="1"/>
  <c r="C273" i="1"/>
  <c r="B273" i="1"/>
  <c r="H272" i="1"/>
  <c r="D272" i="1"/>
  <c r="I272" i="1" s="1"/>
  <c r="C272" i="1"/>
  <c r="B272" i="1"/>
  <c r="H271" i="1"/>
  <c r="D271" i="1"/>
  <c r="I271" i="1" s="1"/>
  <c r="C271" i="1"/>
  <c r="B271" i="1"/>
  <c r="H270" i="1"/>
  <c r="D270" i="1"/>
  <c r="I270" i="1" s="1"/>
  <c r="C270" i="1"/>
  <c r="B270" i="1"/>
  <c r="H269" i="1"/>
  <c r="D269" i="1"/>
  <c r="I269" i="1" s="1"/>
  <c r="C269" i="1"/>
  <c r="B269" i="1"/>
  <c r="H268" i="1"/>
  <c r="D268" i="1"/>
  <c r="C268" i="1"/>
  <c r="B268" i="1"/>
  <c r="H267" i="1"/>
  <c r="D267" i="1"/>
  <c r="I267" i="1" s="1"/>
  <c r="C267" i="1"/>
  <c r="B267" i="1"/>
  <c r="H266" i="1"/>
  <c r="D266" i="1"/>
  <c r="I266" i="1" s="1"/>
  <c r="C266" i="1"/>
  <c r="B266" i="1"/>
  <c r="H265" i="1"/>
  <c r="D265" i="1"/>
  <c r="I265" i="1" s="1"/>
  <c r="C265" i="1"/>
  <c r="B265" i="1"/>
  <c r="H264" i="1"/>
  <c r="D264" i="1"/>
  <c r="I264" i="1" s="1"/>
  <c r="C264" i="1"/>
  <c r="B264" i="1"/>
  <c r="H263" i="1"/>
  <c r="D263" i="1"/>
  <c r="I263" i="1" s="1"/>
  <c r="C263" i="1"/>
  <c r="B263" i="1"/>
  <c r="H262" i="1"/>
  <c r="D262" i="1"/>
  <c r="I262" i="1" s="1"/>
  <c r="C262" i="1"/>
  <c r="B262" i="1"/>
  <c r="H261" i="1"/>
  <c r="D261" i="1"/>
  <c r="I261" i="1" s="1"/>
  <c r="C261" i="1"/>
  <c r="B261" i="1"/>
  <c r="H260" i="1"/>
  <c r="D260" i="1"/>
  <c r="C260" i="1"/>
  <c r="B260" i="1"/>
  <c r="H259" i="1"/>
  <c r="D259" i="1"/>
  <c r="I259" i="1" s="1"/>
  <c r="C259" i="1"/>
  <c r="B259" i="1"/>
  <c r="H258" i="1"/>
  <c r="D258" i="1"/>
  <c r="I258" i="1" s="1"/>
  <c r="C258" i="1"/>
  <c r="B258" i="1"/>
  <c r="H257" i="1"/>
  <c r="D257" i="1"/>
  <c r="I257" i="1" s="1"/>
  <c r="C257" i="1"/>
  <c r="B257" i="1"/>
  <c r="H256" i="1"/>
  <c r="D256" i="1"/>
  <c r="I256" i="1" s="1"/>
  <c r="C256" i="1"/>
  <c r="B256" i="1"/>
  <c r="H255" i="1"/>
  <c r="D255" i="1"/>
  <c r="I255" i="1" s="1"/>
  <c r="C255" i="1"/>
  <c r="B255" i="1"/>
  <c r="H254" i="1"/>
  <c r="D254" i="1"/>
  <c r="I254" i="1" s="1"/>
  <c r="C254" i="1"/>
  <c r="B254" i="1"/>
  <c r="H253" i="1"/>
  <c r="D253" i="1"/>
  <c r="I253" i="1" s="1"/>
  <c r="C253" i="1"/>
  <c r="B253" i="1"/>
  <c r="H252" i="1"/>
  <c r="D252" i="1"/>
  <c r="C252" i="1"/>
  <c r="B252" i="1"/>
  <c r="H251" i="1"/>
  <c r="D251" i="1"/>
  <c r="I251" i="1" s="1"/>
  <c r="C251" i="1"/>
  <c r="B251" i="1"/>
  <c r="H250" i="1"/>
  <c r="D250" i="1"/>
  <c r="I250" i="1" s="1"/>
  <c r="C250" i="1"/>
  <c r="B250" i="1"/>
  <c r="H249" i="1"/>
  <c r="D249" i="1"/>
  <c r="I249" i="1" s="1"/>
  <c r="C249" i="1"/>
  <c r="B249" i="1"/>
  <c r="H248" i="1"/>
  <c r="D248" i="1"/>
  <c r="I248" i="1" s="1"/>
  <c r="C248" i="1"/>
  <c r="B248" i="1"/>
  <c r="H247" i="1"/>
  <c r="D247" i="1"/>
  <c r="I247" i="1" s="1"/>
  <c r="C247" i="1"/>
  <c r="B247" i="1"/>
  <c r="H246" i="1"/>
  <c r="D246" i="1"/>
  <c r="I246" i="1" s="1"/>
  <c r="C246" i="1"/>
  <c r="B246" i="1"/>
  <c r="H245" i="1"/>
  <c r="D245" i="1"/>
  <c r="I245" i="1" s="1"/>
  <c r="C245" i="1"/>
  <c r="B245" i="1"/>
  <c r="H244" i="1"/>
  <c r="D244" i="1"/>
  <c r="C244" i="1"/>
  <c r="B244" i="1"/>
  <c r="H243" i="1"/>
  <c r="D243" i="1"/>
  <c r="I243" i="1" s="1"/>
  <c r="C243" i="1"/>
  <c r="B243" i="1"/>
  <c r="H242" i="1"/>
  <c r="D242" i="1"/>
  <c r="I242" i="1" s="1"/>
  <c r="C242" i="1"/>
  <c r="B242" i="1"/>
  <c r="H241" i="1"/>
  <c r="D241" i="1"/>
  <c r="I241" i="1" s="1"/>
  <c r="C241" i="1"/>
  <c r="B241" i="1"/>
  <c r="H240" i="1"/>
  <c r="D240" i="1"/>
  <c r="I240" i="1" s="1"/>
  <c r="C240" i="1"/>
  <c r="B240" i="1"/>
  <c r="H239" i="1"/>
  <c r="D239" i="1"/>
  <c r="I239" i="1" s="1"/>
  <c r="C239" i="1"/>
  <c r="B239" i="1"/>
  <c r="H238" i="1"/>
  <c r="D238" i="1"/>
  <c r="I238" i="1" s="1"/>
  <c r="C238" i="1"/>
  <c r="B238" i="1"/>
  <c r="H237" i="1"/>
  <c r="D237" i="1"/>
  <c r="I237" i="1" s="1"/>
  <c r="C237" i="1"/>
  <c r="B237" i="1"/>
  <c r="H236" i="1"/>
  <c r="D236" i="1"/>
  <c r="C236" i="1"/>
  <c r="B236" i="1"/>
  <c r="H235" i="1"/>
  <c r="D235" i="1"/>
  <c r="I235" i="1" s="1"/>
  <c r="C235" i="1"/>
  <c r="B235" i="1"/>
  <c r="H234" i="1"/>
  <c r="D234" i="1"/>
  <c r="I234" i="1" s="1"/>
  <c r="C234" i="1"/>
  <c r="B234" i="1"/>
  <c r="H233" i="1"/>
  <c r="D233" i="1"/>
  <c r="I233" i="1" s="1"/>
  <c r="C233" i="1"/>
  <c r="B233" i="1"/>
  <c r="H232" i="1"/>
  <c r="D232" i="1"/>
  <c r="I232" i="1" s="1"/>
  <c r="C232" i="1"/>
  <c r="B232" i="1"/>
  <c r="H231" i="1"/>
  <c r="D231" i="1"/>
  <c r="I231" i="1" s="1"/>
  <c r="C231" i="1"/>
  <c r="B231" i="1"/>
  <c r="H230" i="1"/>
  <c r="D230" i="1"/>
  <c r="I230" i="1" s="1"/>
  <c r="C230" i="1"/>
  <c r="B230" i="1"/>
  <c r="H229" i="1"/>
  <c r="D229" i="1"/>
  <c r="I229" i="1" s="1"/>
  <c r="C229" i="1"/>
  <c r="B229" i="1"/>
  <c r="H228" i="1"/>
  <c r="D228" i="1"/>
  <c r="C228" i="1"/>
  <c r="B228" i="1"/>
  <c r="H227" i="1"/>
  <c r="D227" i="1"/>
  <c r="I227" i="1" s="1"/>
  <c r="C227" i="1"/>
  <c r="B227" i="1"/>
  <c r="H226" i="1"/>
  <c r="D226" i="1"/>
  <c r="I226" i="1" s="1"/>
  <c r="C226" i="1"/>
  <c r="B226" i="1"/>
  <c r="H225" i="1"/>
  <c r="D225" i="1"/>
  <c r="I225" i="1" s="1"/>
  <c r="C225" i="1"/>
  <c r="B225" i="1"/>
  <c r="H224" i="1"/>
  <c r="D224" i="1"/>
  <c r="C224" i="1"/>
  <c r="B224" i="1"/>
  <c r="H223" i="1"/>
  <c r="D223" i="1"/>
  <c r="I223" i="1" s="1"/>
  <c r="C223" i="1"/>
  <c r="B223" i="1"/>
  <c r="H222" i="1"/>
  <c r="D222" i="1"/>
  <c r="I222" i="1" s="1"/>
  <c r="C222" i="1"/>
  <c r="B222" i="1"/>
  <c r="H221" i="1"/>
  <c r="D221" i="1"/>
  <c r="I221" i="1" s="1"/>
  <c r="C221" i="1"/>
  <c r="B221" i="1"/>
  <c r="H220" i="1"/>
  <c r="D220" i="1"/>
  <c r="C220" i="1"/>
  <c r="B220" i="1"/>
  <c r="H219" i="1"/>
  <c r="D219" i="1"/>
  <c r="I219" i="1" s="1"/>
  <c r="C219" i="1"/>
  <c r="B219" i="1"/>
  <c r="H218" i="1"/>
  <c r="D218" i="1"/>
  <c r="I218" i="1" s="1"/>
  <c r="C218" i="1"/>
  <c r="B218" i="1"/>
  <c r="H217" i="1"/>
  <c r="D217" i="1"/>
  <c r="I217" i="1" s="1"/>
  <c r="C217" i="1"/>
  <c r="B217" i="1"/>
  <c r="H216" i="1"/>
  <c r="D216" i="1"/>
  <c r="C216" i="1"/>
  <c r="B216" i="1"/>
  <c r="H215" i="1"/>
  <c r="D215" i="1"/>
  <c r="I215" i="1" s="1"/>
  <c r="C215" i="1"/>
  <c r="B215" i="1"/>
  <c r="H214" i="1"/>
  <c r="D214" i="1"/>
  <c r="I214" i="1" s="1"/>
  <c r="C214" i="1"/>
  <c r="B214" i="1"/>
  <c r="H213" i="1"/>
  <c r="D213" i="1"/>
  <c r="I213" i="1" s="1"/>
  <c r="C213" i="1"/>
  <c r="B213" i="1"/>
  <c r="H212" i="1"/>
  <c r="D212" i="1"/>
  <c r="C212" i="1"/>
  <c r="B212" i="1"/>
  <c r="H211" i="1"/>
  <c r="D211" i="1"/>
  <c r="I211" i="1" s="1"/>
  <c r="C211" i="1"/>
  <c r="B211" i="1"/>
  <c r="H210" i="1"/>
  <c r="D210" i="1"/>
  <c r="I210" i="1" s="1"/>
  <c r="C210" i="1"/>
  <c r="B210" i="1"/>
  <c r="H209" i="1"/>
  <c r="D209" i="1"/>
  <c r="I209" i="1" s="1"/>
  <c r="C209" i="1"/>
  <c r="B209" i="1"/>
  <c r="H208" i="1"/>
  <c r="D208" i="1"/>
  <c r="C208" i="1"/>
  <c r="B208" i="1"/>
  <c r="H207" i="1"/>
  <c r="D207" i="1"/>
  <c r="I207" i="1" s="1"/>
  <c r="C207" i="1"/>
  <c r="B207" i="1"/>
  <c r="H206" i="1"/>
  <c r="D206" i="1"/>
  <c r="C206" i="1"/>
  <c r="B206" i="1"/>
  <c r="H205" i="1"/>
  <c r="D205" i="1"/>
  <c r="I205" i="1" s="1"/>
  <c r="C205" i="1"/>
  <c r="B205" i="1"/>
  <c r="H204" i="1"/>
  <c r="D204" i="1"/>
  <c r="C204" i="1"/>
  <c r="B204" i="1"/>
  <c r="H203" i="1"/>
  <c r="D203" i="1"/>
  <c r="I203" i="1" s="1"/>
  <c r="C203" i="1"/>
  <c r="B203" i="1"/>
  <c r="H202" i="1"/>
  <c r="D202" i="1"/>
  <c r="C202" i="1"/>
  <c r="B202" i="1"/>
  <c r="H201" i="1"/>
  <c r="D201" i="1"/>
  <c r="I201" i="1" s="1"/>
  <c r="C201" i="1"/>
  <c r="B201" i="1"/>
  <c r="H200" i="1"/>
  <c r="D200" i="1"/>
  <c r="C200" i="1"/>
  <c r="B200" i="1"/>
  <c r="H199" i="1"/>
  <c r="D199" i="1"/>
  <c r="I199" i="1" s="1"/>
  <c r="C199" i="1"/>
  <c r="B199" i="1"/>
  <c r="H198" i="1"/>
  <c r="D198" i="1"/>
  <c r="C198" i="1"/>
  <c r="B198" i="1"/>
  <c r="H197" i="1"/>
  <c r="D197" i="1"/>
  <c r="I197" i="1" s="1"/>
  <c r="C197" i="1"/>
  <c r="B197" i="1"/>
  <c r="H196" i="1"/>
  <c r="D196" i="1"/>
  <c r="C196" i="1"/>
  <c r="B196" i="1"/>
  <c r="H195" i="1"/>
  <c r="D195" i="1"/>
  <c r="I195" i="1" s="1"/>
  <c r="C195" i="1"/>
  <c r="B195" i="1"/>
  <c r="H194" i="1"/>
  <c r="D194" i="1"/>
  <c r="C194" i="1"/>
  <c r="B194" i="1"/>
  <c r="H193" i="1"/>
  <c r="D193" i="1"/>
  <c r="I193" i="1" s="1"/>
  <c r="C193" i="1"/>
  <c r="B193" i="1"/>
  <c r="H192" i="1"/>
  <c r="D192" i="1"/>
  <c r="C192" i="1"/>
  <c r="B192" i="1"/>
  <c r="H191" i="1"/>
  <c r="D191" i="1"/>
  <c r="I191" i="1" s="1"/>
  <c r="C191" i="1"/>
  <c r="B191" i="1"/>
  <c r="H190" i="1"/>
  <c r="D190" i="1"/>
  <c r="C190" i="1"/>
  <c r="B190" i="1"/>
  <c r="H189" i="1"/>
  <c r="D189" i="1"/>
  <c r="I189" i="1" s="1"/>
  <c r="C189" i="1"/>
  <c r="B189" i="1"/>
  <c r="H188" i="1"/>
  <c r="D188" i="1"/>
  <c r="C188" i="1"/>
  <c r="B188" i="1"/>
  <c r="H187" i="1"/>
  <c r="D187" i="1"/>
  <c r="I187" i="1" s="1"/>
  <c r="C187" i="1"/>
  <c r="B187" i="1"/>
  <c r="H186" i="1"/>
  <c r="D186" i="1"/>
  <c r="C186" i="1"/>
  <c r="B186" i="1"/>
  <c r="H185" i="1"/>
  <c r="D185" i="1"/>
  <c r="I185" i="1" s="1"/>
  <c r="C185" i="1"/>
  <c r="B185" i="1"/>
  <c r="H184" i="1"/>
  <c r="D184" i="1"/>
  <c r="C184" i="1"/>
  <c r="B184" i="1"/>
  <c r="H183" i="1"/>
  <c r="D183" i="1"/>
  <c r="I183" i="1" s="1"/>
  <c r="C183" i="1"/>
  <c r="B183" i="1"/>
  <c r="H182" i="1"/>
  <c r="D182" i="1"/>
  <c r="C182" i="1"/>
  <c r="B182" i="1"/>
  <c r="H181" i="1"/>
  <c r="D181" i="1"/>
  <c r="I181" i="1" s="1"/>
  <c r="C181" i="1"/>
  <c r="B181" i="1"/>
  <c r="H180" i="1"/>
  <c r="D180" i="1"/>
  <c r="C180" i="1"/>
  <c r="B180" i="1"/>
  <c r="H179" i="1"/>
  <c r="D179" i="1"/>
  <c r="I179" i="1" s="1"/>
  <c r="C179" i="1"/>
  <c r="B179" i="1"/>
  <c r="H178" i="1"/>
  <c r="D178" i="1"/>
  <c r="C178" i="1"/>
  <c r="B178" i="1"/>
  <c r="H177" i="1"/>
  <c r="D177" i="1"/>
  <c r="I177" i="1" s="1"/>
  <c r="C177" i="1"/>
  <c r="B177" i="1"/>
  <c r="H176" i="1"/>
  <c r="D176" i="1"/>
  <c r="I176" i="1" s="1"/>
  <c r="C176" i="1"/>
  <c r="B176" i="1"/>
  <c r="H175" i="1"/>
  <c r="D175" i="1"/>
  <c r="I175" i="1" s="1"/>
  <c r="C175" i="1"/>
  <c r="B175" i="1"/>
  <c r="H174" i="1"/>
  <c r="D174" i="1"/>
  <c r="C174" i="1"/>
  <c r="B174" i="1"/>
  <c r="H173" i="1"/>
  <c r="D173" i="1"/>
  <c r="I173" i="1" s="1"/>
  <c r="C173" i="1"/>
  <c r="B173" i="1"/>
  <c r="H172" i="1"/>
  <c r="D172" i="1"/>
  <c r="I172" i="1" s="1"/>
  <c r="C172" i="1"/>
  <c r="B172" i="1"/>
  <c r="H171" i="1"/>
  <c r="D171" i="1"/>
  <c r="I171" i="1" s="1"/>
  <c r="C171" i="1"/>
  <c r="B171" i="1"/>
  <c r="H170" i="1"/>
  <c r="D170" i="1"/>
  <c r="C170" i="1"/>
  <c r="B170" i="1"/>
  <c r="H169" i="1"/>
  <c r="D169" i="1"/>
  <c r="I169" i="1" s="1"/>
  <c r="C169" i="1"/>
  <c r="B169" i="1"/>
  <c r="H168" i="1"/>
  <c r="D168" i="1"/>
  <c r="I168" i="1" s="1"/>
  <c r="C168" i="1"/>
  <c r="B168" i="1"/>
  <c r="H167" i="1"/>
  <c r="D167" i="1"/>
  <c r="I167" i="1" s="1"/>
  <c r="C167" i="1"/>
  <c r="B167" i="1"/>
  <c r="H166" i="1"/>
  <c r="D166" i="1"/>
  <c r="C166" i="1"/>
  <c r="B166" i="1"/>
  <c r="H165" i="1"/>
  <c r="D165" i="1"/>
  <c r="I165" i="1" s="1"/>
  <c r="C165" i="1"/>
  <c r="B165" i="1"/>
  <c r="H164" i="1"/>
  <c r="D164" i="1"/>
  <c r="I164" i="1" s="1"/>
  <c r="C164" i="1"/>
  <c r="B164" i="1"/>
  <c r="H163" i="1"/>
  <c r="D163" i="1"/>
  <c r="I163" i="1" s="1"/>
  <c r="C163" i="1"/>
  <c r="B163" i="1"/>
  <c r="H162" i="1"/>
  <c r="D162" i="1"/>
  <c r="C162" i="1"/>
  <c r="B162" i="1"/>
  <c r="H161" i="1"/>
  <c r="D161" i="1"/>
  <c r="I161" i="1" s="1"/>
  <c r="C161" i="1"/>
  <c r="B161" i="1"/>
  <c r="H160" i="1"/>
  <c r="D160" i="1"/>
  <c r="I160" i="1" s="1"/>
  <c r="C160" i="1"/>
  <c r="B160" i="1"/>
  <c r="H159" i="1"/>
  <c r="D159" i="1"/>
  <c r="I159" i="1" s="1"/>
  <c r="C159" i="1"/>
  <c r="B159" i="1"/>
  <c r="H158" i="1"/>
  <c r="D158" i="1"/>
  <c r="C158" i="1"/>
  <c r="B158" i="1"/>
  <c r="H157" i="1"/>
  <c r="D157" i="1"/>
  <c r="I157" i="1" s="1"/>
  <c r="C157" i="1"/>
  <c r="B157" i="1"/>
  <c r="H156" i="1"/>
  <c r="D156" i="1"/>
  <c r="I156" i="1" s="1"/>
  <c r="C156" i="1"/>
  <c r="B156" i="1"/>
  <c r="H155" i="1"/>
  <c r="D155" i="1"/>
  <c r="I155" i="1" s="1"/>
  <c r="C155" i="1"/>
  <c r="B155" i="1"/>
  <c r="H154" i="1"/>
  <c r="D154" i="1"/>
  <c r="C154" i="1"/>
  <c r="B154" i="1"/>
  <c r="H153" i="1"/>
  <c r="D153" i="1"/>
  <c r="I153" i="1" s="1"/>
  <c r="C153" i="1"/>
  <c r="B153" i="1"/>
  <c r="H152" i="1"/>
  <c r="D152" i="1"/>
  <c r="I152" i="1" s="1"/>
  <c r="C152" i="1"/>
  <c r="B152" i="1"/>
  <c r="H151" i="1"/>
  <c r="D151" i="1"/>
  <c r="I151" i="1" s="1"/>
  <c r="C151" i="1"/>
  <c r="B151" i="1"/>
  <c r="H150" i="1"/>
  <c r="D150" i="1"/>
  <c r="C150" i="1"/>
  <c r="B150" i="1"/>
  <c r="H149" i="1"/>
  <c r="D149" i="1"/>
  <c r="I149" i="1" s="1"/>
  <c r="C149" i="1"/>
  <c r="B149" i="1"/>
  <c r="H148" i="1"/>
  <c r="D148" i="1"/>
  <c r="I148" i="1" s="1"/>
  <c r="C148" i="1"/>
  <c r="B148" i="1"/>
  <c r="H147" i="1"/>
  <c r="D147" i="1"/>
  <c r="I147" i="1" s="1"/>
  <c r="C147" i="1"/>
  <c r="B147" i="1"/>
  <c r="H146" i="1"/>
  <c r="D146" i="1"/>
  <c r="C146" i="1"/>
  <c r="B146" i="1"/>
  <c r="H145" i="1"/>
  <c r="D145" i="1"/>
  <c r="I145" i="1" s="1"/>
  <c r="C145" i="1"/>
  <c r="B145" i="1"/>
  <c r="H144" i="1"/>
  <c r="D144" i="1"/>
  <c r="I144" i="1" s="1"/>
  <c r="C144" i="1"/>
  <c r="B144" i="1"/>
  <c r="H143" i="1"/>
  <c r="D143" i="1"/>
  <c r="I143" i="1" s="1"/>
  <c r="C143" i="1"/>
  <c r="B143" i="1"/>
  <c r="H142" i="1"/>
  <c r="D142" i="1"/>
  <c r="C142" i="1"/>
  <c r="B142" i="1"/>
  <c r="H141" i="1"/>
  <c r="D141" i="1"/>
  <c r="I141" i="1" s="1"/>
  <c r="C141" i="1"/>
  <c r="B141" i="1"/>
  <c r="H140" i="1"/>
  <c r="D140" i="1"/>
  <c r="I140" i="1" s="1"/>
  <c r="C140" i="1"/>
  <c r="B140" i="1"/>
  <c r="H139" i="1"/>
  <c r="D139" i="1"/>
  <c r="I139" i="1" s="1"/>
  <c r="C139" i="1"/>
  <c r="B139" i="1"/>
  <c r="H138" i="1"/>
  <c r="D138" i="1"/>
  <c r="C138" i="1"/>
  <c r="B138" i="1"/>
  <c r="H137" i="1"/>
  <c r="D137" i="1"/>
  <c r="I137" i="1" s="1"/>
  <c r="C137" i="1"/>
  <c r="B137" i="1"/>
  <c r="H136" i="1"/>
  <c r="D136" i="1"/>
  <c r="I136" i="1" s="1"/>
  <c r="C136" i="1"/>
  <c r="B136" i="1"/>
  <c r="H135" i="1"/>
  <c r="D135" i="1"/>
  <c r="I135" i="1" s="1"/>
  <c r="C135" i="1"/>
  <c r="B135" i="1"/>
  <c r="H134" i="1"/>
  <c r="D134" i="1"/>
  <c r="C134" i="1"/>
  <c r="B134" i="1"/>
  <c r="H133" i="1"/>
  <c r="D133" i="1"/>
  <c r="I133" i="1" s="1"/>
  <c r="C133" i="1"/>
  <c r="B133" i="1"/>
  <c r="H132" i="1"/>
  <c r="D132" i="1"/>
  <c r="I132" i="1" s="1"/>
  <c r="C132" i="1"/>
  <c r="B132" i="1"/>
  <c r="H131" i="1"/>
  <c r="D131" i="1"/>
  <c r="I131" i="1" s="1"/>
  <c r="C131" i="1"/>
  <c r="B131" i="1"/>
  <c r="H130" i="1"/>
  <c r="D130" i="1"/>
  <c r="C130" i="1"/>
  <c r="B130" i="1"/>
  <c r="H129" i="1"/>
  <c r="D129" i="1"/>
  <c r="I129" i="1" s="1"/>
  <c r="C129" i="1"/>
  <c r="B129" i="1"/>
  <c r="H128" i="1"/>
  <c r="D128" i="1"/>
  <c r="I128" i="1" s="1"/>
  <c r="C128" i="1"/>
  <c r="B128" i="1"/>
  <c r="H127" i="1"/>
  <c r="D127" i="1"/>
  <c r="I127" i="1" s="1"/>
  <c r="C127" i="1"/>
  <c r="B127" i="1"/>
  <c r="H126" i="1"/>
  <c r="D126" i="1"/>
  <c r="C126" i="1"/>
  <c r="B126" i="1"/>
  <c r="H125" i="1"/>
  <c r="D125" i="1"/>
  <c r="I125" i="1" s="1"/>
  <c r="C125" i="1"/>
  <c r="B125" i="1"/>
  <c r="H124" i="1"/>
  <c r="D124" i="1"/>
  <c r="I124" i="1" s="1"/>
  <c r="C124" i="1"/>
  <c r="B124" i="1"/>
  <c r="H123" i="1"/>
  <c r="D123" i="1"/>
  <c r="I123" i="1" s="1"/>
  <c r="C123" i="1"/>
  <c r="B123" i="1"/>
  <c r="H122" i="1"/>
  <c r="D122" i="1"/>
  <c r="C122" i="1"/>
  <c r="B122" i="1"/>
  <c r="H121" i="1"/>
  <c r="D121" i="1"/>
  <c r="I121" i="1" s="1"/>
  <c r="C121" i="1"/>
  <c r="B121" i="1"/>
  <c r="H120" i="1"/>
  <c r="D120" i="1"/>
  <c r="I120" i="1" s="1"/>
  <c r="C120" i="1"/>
  <c r="B120" i="1"/>
  <c r="H119" i="1"/>
  <c r="D119" i="1"/>
  <c r="I119" i="1" s="1"/>
  <c r="C119" i="1"/>
  <c r="B119" i="1"/>
  <c r="H118" i="1"/>
  <c r="D118" i="1"/>
  <c r="C118" i="1"/>
  <c r="B118" i="1"/>
  <c r="H117" i="1"/>
  <c r="D117" i="1"/>
  <c r="I117" i="1" s="1"/>
  <c r="C117" i="1"/>
  <c r="B117" i="1"/>
  <c r="H116" i="1"/>
  <c r="D116" i="1"/>
  <c r="I116" i="1" s="1"/>
  <c r="C116" i="1"/>
  <c r="B116" i="1"/>
  <c r="H115" i="1"/>
  <c r="D115" i="1"/>
  <c r="I115" i="1" s="1"/>
  <c r="C115" i="1"/>
  <c r="B115" i="1"/>
  <c r="H114" i="1"/>
  <c r="D114" i="1"/>
  <c r="C114" i="1"/>
  <c r="B114" i="1"/>
  <c r="H113" i="1"/>
  <c r="D113" i="1"/>
  <c r="I113" i="1" s="1"/>
  <c r="C113" i="1"/>
  <c r="B113" i="1"/>
  <c r="H112" i="1"/>
  <c r="D112" i="1"/>
  <c r="I112" i="1" s="1"/>
  <c r="C112" i="1"/>
  <c r="B112" i="1"/>
  <c r="H111" i="1"/>
  <c r="D111" i="1"/>
  <c r="I111" i="1" s="1"/>
  <c r="C111" i="1"/>
  <c r="B111" i="1"/>
  <c r="H110" i="1"/>
  <c r="D110" i="1"/>
  <c r="C110" i="1"/>
  <c r="B110" i="1"/>
  <c r="H109" i="1"/>
  <c r="D109" i="1"/>
  <c r="I109" i="1" s="1"/>
  <c r="C109" i="1"/>
  <c r="B109" i="1"/>
  <c r="H108" i="1"/>
  <c r="D108" i="1"/>
  <c r="I108" i="1" s="1"/>
  <c r="C108" i="1"/>
  <c r="B108" i="1"/>
  <c r="H107" i="1"/>
  <c r="D107" i="1"/>
  <c r="I107" i="1" s="1"/>
  <c r="C107" i="1"/>
  <c r="B107" i="1"/>
  <c r="H106" i="1"/>
  <c r="D106" i="1"/>
  <c r="C106" i="1"/>
  <c r="B106" i="1"/>
  <c r="H105" i="1"/>
  <c r="D105" i="1"/>
  <c r="I105" i="1" s="1"/>
  <c r="C105" i="1"/>
  <c r="B105" i="1"/>
  <c r="H104" i="1"/>
  <c r="D104" i="1"/>
  <c r="I104" i="1" s="1"/>
  <c r="C104" i="1"/>
  <c r="B104" i="1"/>
  <c r="H103" i="1"/>
  <c r="D103" i="1"/>
  <c r="I103" i="1" s="1"/>
  <c r="C103" i="1"/>
  <c r="B103" i="1"/>
  <c r="H102" i="1"/>
  <c r="D102" i="1"/>
  <c r="C102" i="1"/>
  <c r="B102" i="1"/>
  <c r="H101" i="1"/>
  <c r="D101" i="1"/>
  <c r="I101" i="1" s="1"/>
  <c r="C101" i="1"/>
  <c r="B101" i="1"/>
  <c r="H100" i="1"/>
  <c r="D100" i="1"/>
  <c r="I100" i="1" s="1"/>
  <c r="C100" i="1"/>
  <c r="B100" i="1"/>
  <c r="H99" i="1"/>
  <c r="D99" i="1"/>
  <c r="I99" i="1" s="1"/>
  <c r="C99" i="1"/>
  <c r="B99" i="1"/>
  <c r="H98" i="1"/>
  <c r="D98" i="1"/>
  <c r="C98" i="1"/>
  <c r="B98" i="1"/>
  <c r="H97" i="1"/>
  <c r="D97" i="1"/>
  <c r="I97" i="1" s="1"/>
  <c r="C97" i="1"/>
  <c r="B97" i="1"/>
  <c r="H96" i="1"/>
  <c r="D96" i="1"/>
  <c r="I96" i="1" s="1"/>
  <c r="C96" i="1"/>
  <c r="B96" i="1"/>
  <c r="H95" i="1"/>
  <c r="D95" i="1"/>
  <c r="I95" i="1" s="1"/>
  <c r="C95" i="1"/>
  <c r="B95" i="1"/>
  <c r="H94" i="1"/>
  <c r="D94" i="1"/>
  <c r="C94" i="1"/>
  <c r="B94" i="1"/>
  <c r="H93" i="1"/>
  <c r="D93" i="1"/>
  <c r="I93" i="1" s="1"/>
  <c r="C93" i="1"/>
  <c r="B93" i="1"/>
  <c r="H92" i="1"/>
  <c r="D92" i="1"/>
  <c r="I92" i="1" s="1"/>
  <c r="C92" i="1"/>
  <c r="B92" i="1"/>
  <c r="H91" i="1"/>
  <c r="D91" i="1"/>
  <c r="I91" i="1" s="1"/>
  <c r="C91" i="1"/>
  <c r="B91" i="1"/>
  <c r="H90" i="1"/>
  <c r="D90" i="1"/>
  <c r="C90" i="1"/>
  <c r="B90" i="1"/>
  <c r="H89" i="1"/>
  <c r="D89" i="1"/>
  <c r="I89" i="1" s="1"/>
  <c r="C89" i="1"/>
  <c r="B89" i="1"/>
  <c r="H88" i="1"/>
  <c r="D88" i="1"/>
  <c r="I88" i="1" s="1"/>
  <c r="C88" i="1"/>
  <c r="B88" i="1"/>
  <c r="H87" i="1"/>
  <c r="D87" i="1"/>
  <c r="I87" i="1" s="1"/>
  <c r="C87" i="1"/>
  <c r="B87" i="1"/>
  <c r="H86" i="1"/>
  <c r="D86" i="1"/>
  <c r="C86" i="1"/>
  <c r="B86" i="1"/>
  <c r="H85" i="1"/>
  <c r="D85" i="1"/>
  <c r="I85" i="1" s="1"/>
  <c r="C85" i="1"/>
  <c r="B85" i="1"/>
  <c r="H84" i="1"/>
  <c r="D84" i="1"/>
  <c r="I84" i="1" s="1"/>
  <c r="C84" i="1"/>
  <c r="B84" i="1"/>
  <c r="H83" i="1"/>
  <c r="D83" i="1"/>
  <c r="I83" i="1" s="1"/>
  <c r="C83" i="1"/>
  <c r="B83" i="1"/>
  <c r="H82" i="1"/>
  <c r="D82" i="1"/>
  <c r="C82" i="1"/>
  <c r="B82" i="1"/>
  <c r="H81" i="1"/>
  <c r="D81" i="1"/>
  <c r="I81" i="1" s="1"/>
  <c r="C81" i="1"/>
  <c r="B81" i="1"/>
  <c r="H80" i="1"/>
  <c r="D80" i="1"/>
  <c r="I80" i="1" s="1"/>
  <c r="C80" i="1"/>
  <c r="B80" i="1"/>
  <c r="H79" i="1"/>
  <c r="D79" i="1"/>
  <c r="I79" i="1" s="1"/>
  <c r="C79" i="1"/>
  <c r="B79" i="1"/>
  <c r="H78" i="1"/>
  <c r="D78" i="1"/>
  <c r="C78" i="1"/>
  <c r="B78" i="1"/>
  <c r="H77" i="1"/>
  <c r="D77" i="1"/>
  <c r="I77" i="1" s="1"/>
  <c r="C77" i="1"/>
  <c r="B77" i="1"/>
  <c r="H76" i="1"/>
  <c r="D76" i="1"/>
  <c r="I76" i="1" s="1"/>
  <c r="C76" i="1"/>
  <c r="B76" i="1"/>
  <c r="H75" i="1"/>
  <c r="D75" i="1"/>
  <c r="I75" i="1" s="1"/>
  <c r="C75" i="1"/>
  <c r="B75" i="1"/>
  <c r="H74" i="1"/>
  <c r="D74" i="1"/>
  <c r="C74" i="1"/>
  <c r="B74" i="1"/>
  <c r="H73" i="1"/>
  <c r="D73" i="1"/>
  <c r="I73" i="1" s="1"/>
  <c r="C73" i="1"/>
  <c r="B73" i="1"/>
  <c r="H72" i="1"/>
  <c r="D72" i="1"/>
  <c r="I72" i="1" s="1"/>
  <c r="C72" i="1"/>
  <c r="B72" i="1"/>
  <c r="H71" i="1"/>
  <c r="D71" i="1"/>
  <c r="I71" i="1" s="1"/>
  <c r="C71" i="1"/>
  <c r="B71" i="1"/>
  <c r="H70" i="1"/>
  <c r="D70" i="1"/>
  <c r="C70" i="1"/>
  <c r="B70" i="1"/>
  <c r="H69" i="1"/>
  <c r="D69" i="1"/>
  <c r="I69" i="1" s="1"/>
  <c r="C69" i="1"/>
  <c r="B69" i="1"/>
  <c r="H68" i="1"/>
  <c r="D68" i="1"/>
  <c r="I68" i="1" s="1"/>
  <c r="C68" i="1"/>
  <c r="B68" i="1"/>
  <c r="H67" i="1"/>
  <c r="D67" i="1"/>
  <c r="I67" i="1" s="1"/>
  <c r="C67" i="1"/>
  <c r="B67" i="1"/>
  <c r="H66" i="1"/>
  <c r="D66" i="1"/>
  <c r="C66" i="1"/>
  <c r="B66" i="1"/>
  <c r="H65" i="1"/>
  <c r="D65" i="1"/>
  <c r="I65" i="1" s="1"/>
  <c r="C65" i="1"/>
  <c r="B65" i="1"/>
  <c r="H64" i="1"/>
  <c r="D64" i="1"/>
  <c r="I64" i="1" s="1"/>
  <c r="C64" i="1"/>
  <c r="B64" i="1"/>
  <c r="H63" i="1"/>
  <c r="D63" i="1"/>
  <c r="I63" i="1" s="1"/>
  <c r="C63" i="1"/>
  <c r="B63" i="1"/>
  <c r="H62" i="1"/>
  <c r="D62" i="1"/>
  <c r="C62" i="1"/>
  <c r="B62" i="1"/>
  <c r="H61" i="1"/>
  <c r="D61" i="1"/>
  <c r="I61" i="1" s="1"/>
  <c r="C61" i="1"/>
  <c r="B61" i="1"/>
  <c r="H60" i="1"/>
  <c r="D60" i="1"/>
  <c r="I60" i="1" s="1"/>
  <c r="C60" i="1"/>
  <c r="B60" i="1"/>
  <c r="H59" i="1"/>
  <c r="D59" i="1"/>
  <c r="I59" i="1" s="1"/>
  <c r="C59" i="1"/>
  <c r="B59" i="1"/>
  <c r="H58" i="1"/>
  <c r="D58" i="1"/>
  <c r="C58" i="1"/>
  <c r="B58" i="1"/>
  <c r="H57" i="1"/>
  <c r="D57" i="1"/>
  <c r="I57" i="1" s="1"/>
  <c r="C57" i="1"/>
  <c r="B57" i="1"/>
  <c r="H56" i="1"/>
  <c r="D56" i="1"/>
  <c r="I56" i="1" s="1"/>
  <c r="C56" i="1"/>
  <c r="B56" i="1"/>
  <c r="H55" i="1"/>
  <c r="D55" i="1"/>
  <c r="I55" i="1" s="1"/>
  <c r="C55" i="1"/>
  <c r="B55" i="1"/>
  <c r="H54" i="1"/>
  <c r="D54" i="1"/>
  <c r="C54" i="1"/>
  <c r="B54" i="1"/>
  <c r="H53" i="1"/>
  <c r="D53" i="1"/>
  <c r="I53" i="1" s="1"/>
  <c r="C53" i="1"/>
  <c r="B53" i="1"/>
  <c r="H52" i="1"/>
  <c r="D52" i="1"/>
  <c r="I52" i="1" s="1"/>
  <c r="C52" i="1"/>
  <c r="B52" i="1"/>
  <c r="H51" i="1"/>
  <c r="D51" i="1"/>
  <c r="I51" i="1" s="1"/>
  <c r="C51" i="1"/>
  <c r="B51" i="1"/>
  <c r="H50" i="1"/>
  <c r="D50" i="1"/>
  <c r="C50" i="1"/>
  <c r="B50" i="1"/>
  <c r="H49" i="1"/>
  <c r="D49" i="1"/>
  <c r="I49" i="1" s="1"/>
  <c r="C49" i="1"/>
  <c r="B49" i="1"/>
  <c r="H48" i="1"/>
  <c r="D48" i="1"/>
  <c r="I48" i="1" s="1"/>
  <c r="C48" i="1"/>
  <c r="B48" i="1"/>
  <c r="H47" i="1"/>
  <c r="D47" i="1"/>
  <c r="I47" i="1" s="1"/>
  <c r="C47" i="1"/>
  <c r="B47" i="1"/>
  <c r="H46" i="1"/>
  <c r="D46" i="1"/>
  <c r="C46" i="1"/>
  <c r="B46" i="1"/>
  <c r="H45" i="1"/>
  <c r="D45" i="1"/>
  <c r="I45" i="1" s="1"/>
  <c r="C45" i="1"/>
  <c r="B45" i="1"/>
  <c r="H44" i="1"/>
  <c r="D44" i="1"/>
  <c r="I44" i="1" s="1"/>
  <c r="C44" i="1"/>
  <c r="B44" i="1"/>
  <c r="H43" i="1"/>
  <c r="D43" i="1"/>
  <c r="I43" i="1" s="1"/>
  <c r="C43" i="1"/>
  <c r="B43" i="1"/>
  <c r="H42" i="1"/>
  <c r="D42" i="1"/>
  <c r="C42" i="1"/>
  <c r="B42" i="1"/>
  <c r="H41" i="1"/>
  <c r="D41" i="1"/>
  <c r="I41" i="1" s="1"/>
  <c r="C41" i="1"/>
  <c r="B41" i="1"/>
  <c r="H40" i="1"/>
  <c r="D40" i="1"/>
  <c r="I40" i="1" s="1"/>
  <c r="C40" i="1"/>
  <c r="B40" i="1"/>
  <c r="H39" i="1"/>
  <c r="D39" i="1"/>
  <c r="I39" i="1" s="1"/>
  <c r="C39" i="1"/>
  <c r="B39" i="1"/>
  <c r="H38" i="1"/>
  <c r="D38" i="1"/>
  <c r="C38" i="1"/>
  <c r="B38" i="1"/>
  <c r="H37" i="1"/>
  <c r="D37" i="1"/>
  <c r="I37" i="1" s="1"/>
  <c r="C37" i="1"/>
  <c r="B37" i="1"/>
  <c r="H36" i="1"/>
  <c r="D36" i="1"/>
  <c r="I36" i="1" s="1"/>
  <c r="C36" i="1"/>
  <c r="B36" i="1"/>
  <c r="H35" i="1"/>
  <c r="D35" i="1"/>
  <c r="I35" i="1" s="1"/>
  <c r="C35" i="1"/>
  <c r="B35" i="1"/>
  <c r="H34" i="1"/>
  <c r="D34" i="1"/>
  <c r="C34" i="1"/>
  <c r="B34" i="1"/>
  <c r="H33" i="1"/>
  <c r="D33" i="1"/>
  <c r="I33" i="1" s="1"/>
  <c r="C33" i="1"/>
  <c r="B33" i="1"/>
  <c r="H32" i="1"/>
  <c r="D32" i="1"/>
  <c r="I32" i="1" s="1"/>
  <c r="C32" i="1"/>
  <c r="B32" i="1"/>
  <c r="H31" i="1"/>
  <c r="D31" i="1"/>
  <c r="I31" i="1" s="1"/>
  <c r="C31" i="1"/>
  <c r="B31" i="1"/>
  <c r="H30" i="1"/>
  <c r="D30" i="1"/>
  <c r="C30" i="1"/>
  <c r="B30" i="1"/>
  <c r="H29" i="1"/>
  <c r="D29" i="1"/>
  <c r="I29" i="1" s="1"/>
  <c r="C29" i="1"/>
  <c r="B29" i="1"/>
  <c r="H28" i="1"/>
  <c r="D28" i="1"/>
  <c r="I28" i="1" s="1"/>
  <c r="C28" i="1"/>
  <c r="B28" i="1"/>
  <c r="H27" i="1"/>
  <c r="D27" i="1"/>
  <c r="I27" i="1" s="1"/>
  <c r="C27" i="1"/>
  <c r="B27" i="1"/>
  <c r="H26" i="1"/>
  <c r="D26" i="1"/>
  <c r="C26" i="1"/>
  <c r="B26" i="1"/>
  <c r="H25" i="1"/>
  <c r="D25" i="1"/>
  <c r="I25" i="1" s="1"/>
  <c r="C25" i="1"/>
  <c r="B25" i="1"/>
  <c r="H24" i="1"/>
  <c r="D24" i="1"/>
  <c r="I24" i="1" s="1"/>
  <c r="C24" i="1"/>
  <c r="B24" i="1"/>
  <c r="H23" i="1"/>
  <c r="D23" i="1"/>
  <c r="I23" i="1" s="1"/>
  <c r="C23" i="1"/>
  <c r="B23" i="1"/>
  <c r="H22" i="1"/>
  <c r="D22" i="1"/>
  <c r="C22" i="1"/>
  <c r="B22" i="1"/>
  <c r="H21" i="1"/>
  <c r="D21" i="1"/>
  <c r="I21" i="1" s="1"/>
  <c r="C21" i="1"/>
  <c r="B21" i="1"/>
  <c r="H20" i="1"/>
  <c r="D20" i="1"/>
  <c r="I20" i="1" s="1"/>
  <c r="C20" i="1"/>
  <c r="B20" i="1"/>
  <c r="H19" i="1"/>
  <c r="D19" i="1"/>
  <c r="I19" i="1" s="1"/>
  <c r="C19" i="1"/>
  <c r="B19" i="1"/>
  <c r="H18" i="1"/>
  <c r="D18" i="1"/>
  <c r="C18" i="1"/>
  <c r="B18" i="1"/>
  <c r="H17" i="1"/>
  <c r="D17" i="1"/>
  <c r="I17" i="1" s="1"/>
  <c r="C17" i="1"/>
  <c r="B17" i="1"/>
  <c r="H16" i="1"/>
  <c r="D16" i="1"/>
  <c r="I16" i="1" s="1"/>
  <c r="C16" i="1"/>
  <c r="B16" i="1"/>
  <c r="H15" i="1"/>
  <c r="D15" i="1"/>
  <c r="I15" i="1" s="1"/>
  <c r="C15" i="1"/>
  <c r="B15" i="1"/>
  <c r="H14" i="1"/>
  <c r="D14" i="1"/>
  <c r="C14" i="1"/>
  <c r="B14" i="1"/>
  <c r="H13" i="1"/>
  <c r="D13" i="1"/>
  <c r="I13" i="1" s="1"/>
  <c r="C13" i="1"/>
  <c r="B13" i="1"/>
  <c r="H12" i="1"/>
  <c r="D12" i="1"/>
  <c r="I12" i="1" s="1"/>
  <c r="C12" i="1"/>
  <c r="B12" i="1"/>
  <c r="H11" i="1"/>
  <c r="D11" i="1"/>
  <c r="I11" i="1" s="1"/>
  <c r="C11" i="1"/>
  <c r="B11" i="1"/>
  <c r="H10" i="1"/>
  <c r="D10" i="1"/>
  <c r="C10" i="1"/>
  <c r="B10" i="1"/>
  <c r="H9" i="1"/>
  <c r="D9" i="1"/>
  <c r="I9" i="1" s="1"/>
  <c r="C9" i="1"/>
  <c r="B9" i="1"/>
  <c r="H8" i="1"/>
  <c r="D8" i="1"/>
  <c r="I8" i="1" s="1"/>
  <c r="C8" i="1"/>
  <c r="B8" i="1"/>
  <c r="H7" i="1"/>
  <c r="D7" i="1"/>
  <c r="I7" i="1" s="1"/>
  <c r="C7" i="1"/>
  <c r="B7" i="1"/>
  <c r="H6" i="1"/>
  <c r="D6" i="1"/>
  <c r="C6" i="1"/>
  <c r="B6" i="1"/>
  <c r="H5" i="1"/>
  <c r="D5" i="1"/>
  <c r="I5" i="1" s="1"/>
  <c r="C5" i="1"/>
  <c r="B5" i="1"/>
  <c r="H4" i="1"/>
  <c r="D4" i="1"/>
  <c r="I4" i="1" s="1"/>
  <c r="C4" i="1"/>
  <c r="B4" i="1"/>
  <c r="H3" i="1"/>
  <c r="D3" i="1"/>
  <c r="I3" i="1" s="1"/>
  <c r="C3" i="1"/>
  <c r="B3" i="1"/>
  <c r="I6" i="1" l="1"/>
  <c r="I10" i="1"/>
  <c r="I14" i="1"/>
  <c r="I18" i="1"/>
  <c r="I22" i="1"/>
  <c r="I26" i="1"/>
  <c r="I30" i="1"/>
  <c r="I34" i="1"/>
  <c r="I38" i="1"/>
  <c r="I42" i="1"/>
  <c r="I46" i="1"/>
  <c r="I50" i="1"/>
  <c r="I54" i="1"/>
  <c r="I58" i="1"/>
  <c r="I62" i="1"/>
  <c r="I66" i="1"/>
  <c r="I70" i="1"/>
  <c r="I74" i="1"/>
  <c r="I78" i="1"/>
  <c r="I82" i="1"/>
  <c r="I86" i="1"/>
  <c r="I90" i="1"/>
  <c r="I94" i="1"/>
  <c r="I98" i="1"/>
  <c r="I102" i="1"/>
  <c r="I106" i="1"/>
  <c r="I110" i="1"/>
  <c r="I114" i="1"/>
  <c r="I118" i="1"/>
  <c r="I122" i="1"/>
  <c r="I126" i="1"/>
  <c r="I130" i="1"/>
  <c r="I134" i="1"/>
  <c r="I138" i="1"/>
  <c r="I142" i="1"/>
  <c r="I146" i="1"/>
  <c r="I150" i="1"/>
  <c r="I154" i="1"/>
  <c r="I158" i="1"/>
  <c r="I162" i="1"/>
  <c r="I166" i="1"/>
  <c r="I170" i="1"/>
  <c r="I174" i="1"/>
  <c r="I178" i="1"/>
  <c r="I182" i="1"/>
  <c r="I186" i="1"/>
  <c r="I190" i="1"/>
  <c r="I194" i="1"/>
  <c r="I198" i="1"/>
  <c r="I202" i="1"/>
  <c r="I206" i="1"/>
  <c r="I348" i="1"/>
  <c r="I352" i="1"/>
  <c r="I356" i="1"/>
  <c r="I360" i="1"/>
  <c r="I364" i="1"/>
  <c r="I368" i="1"/>
  <c r="I372" i="1"/>
  <c r="I376" i="1"/>
  <c r="I184" i="1"/>
  <c r="I192" i="1"/>
  <c r="I200" i="1"/>
  <c r="I208" i="1"/>
  <c r="I216" i="1"/>
  <c r="I224" i="1"/>
  <c r="I236" i="1"/>
  <c r="I252" i="1"/>
  <c r="I268" i="1"/>
  <c r="I284" i="1"/>
  <c r="I300" i="1"/>
  <c r="I316" i="1"/>
  <c r="I336" i="1"/>
  <c r="I384" i="1"/>
  <c r="I400" i="1"/>
  <c r="I416" i="1"/>
  <c r="I432" i="1"/>
  <c r="I448" i="1"/>
  <c r="I464" i="1"/>
  <c r="I480" i="1"/>
  <c r="H515" i="1"/>
  <c r="I180" i="1"/>
  <c r="I188" i="1"/>
  <c r="I196" i="1"/>
  <c r="I204" i="1"/>
  <c r="I212" i="1"/>
  <c r="I220" i="1"/>
  <c r="I228" i="1"/>
  <c r="I244" i="1"/>
  <c r="I260" i="1"/>
  <c r="I276" i="1"/>
  <c r="I292" i="1"/>
  <c r="I308" i="1"/>
  <c r="I324" i="1"/>
  <c r="I340" i="1"/>
  <c r="I388" i="1"/>
  <c r="I404" i="1"/>
  <c r="I420" i="1"/>
  <c r="I436" i="1"/>
  <c r="I452" i="1"/>
  <c r="I468" i="1"/>
  <c r="I484" i="1"/>
  <c r="I500" i="1"/>
  <c r="I515" i="1" l="1"/>
</calcChain>
</file>

<file path=xl/sharedStrings.xml><?xml version="1.0" encoding="utf-8"?>
<sst xmlns="http://schemas.openxmlformats.org/spreadsheetml/2006/main" count="14" uniqueCount="12">
  <si>
    <t>CODIGO</t>
  </si>
  <si>
    <t>DESCRIPCIÓN</t>
  </si>
  <si>
    <t>TIPO DE COMPRA</t>
  </si>
  <si>
    <t>PRECIO UNITARIO B/.</t>
  </si>
  <si>
    <t>CANTIDAD EXISTENCIA ALMACÉN CDPA</t>
  </si>
  <si>
    <t>CANTIDAD EXISTENCIA ALMACÉN CDDI</t>
  </si>
  <si>
    <t>CANTIDAD EXISTENCIA ALMACÉN CDCH</t>
  </si>
  <si>
    <t>TOTAL DE EXISTENCIAS  DISPONIBLES OCTUBRE</t>
  </si>
  <si>
    <t>MONTO DE EXISTENCIAS EN B/.</t>
  </si>
  <si>
    <t>OCTUBRE</t>
  </si>
  <si>
    <t>Total general</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</si>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</sst>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00\-00"/>
    <numFmt numFmtId="165" formatCode="0.00_ ;\-0.00\ "/>
    <numFmt numFmtId="166" formatCode="#,##0_ ;\-#,##0\ "/>
  </numFmts>
  <fonts count="9" x14ac:knownFonts="1">
    <font>
      <sz val="11"/>
      <color theme="1"/>
      <name val="Calibri"/>
      <family val="2"/>
      <scheme val="minor"/>
    </font>
    <font>
      <b/>
      <sz val="11"/>
      <color theme="1"/>
      <name val="Calibri"/>
      <family val="2"/>
      <scheme val="minor"/>
    </font>
    <font>
      <b/>
      <i/>
      <sz val="14"/>
      <color theme="1"/>
      <name val="Calibri"/>
      <family val="2"/>
      <scheme val="minor"/>
    </font>
    <font>
      <b/>
      <i/>
      <sz val="11"/>
      <color theme="1"/>
      <name val="Calibri"/>
      <family val="2"/>
      <scheme val="minor"/>
    </font>
    <font>
      <b/>
      <i/>
      <sz val="11"/>
      <name val="Calibri"/>
      <family val="2"/>
      <scheme val="minor"/>
    </font>
    <font>
      <b/>
      <i/>
      <sz val="11"/>
      <name val="Calibri"/>
      <family val="2"/>
    </font>
    <font>
      <sz val="9"/>
      <color theme="1"/>
      <name val="Calibri"/>
      <family val="2"/>
      <scheme val="minor"/>
    </font>
    <font>
      <sz val="12"/>
      <color theme="1"/>
      <name val="Calibri"/>
      <family val="2"/>
      <scheme val="minor"/>
    </font>
    <font>
      <b/>
      <sz val="14"/>
      <color theme="1"/>
      <name val="Calibri"/>
      <family val="2"/>
      <scheme val="minor"/>
    </font>
  </fonts>
  <fills count="5">
    <fill>
      <patternFill patternType="none"/>
    </fill>
    <fill>
      <patternFill patternType="gray125"/>
    </fill>
    <fill>
      <patternFill patternType="solid">
        <fgColor theme="4" tint="0.79998168889431442"/>
        <bgColor theme="4" tint="0.79998168889431442"/>
      </patternFill>
    </fill>
    <fill>
      <patternFill patternType="solid">
        <fgColor theme="8" tint="0.59999389629810485"/>
        <bgColor indexed="64"/>
      </patternFill>
    </fill>
    <fill>
      <patternFill patternType="solid">
        <fgColor theme="4" tint="0.7999816888943144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22">
    <xf numFmtId="0" fontId="0" fillId="0" borderId="0" xfId="0"/>
    <xf numFmtId="0" fontId="4" fillId="2" borderId="1" xfId="0" applyFont="1" applyFill="1" applyBorder="1" applyAlignment="1">
      <alignment horizontal="center" vertical="center" wrapText="1"/>
    </xf>
    <xf numFmtId="0" fontId="4" fillId="2" borderId="1" xfId="0" applyFont="1" applyFill="1" applyBorder="1" applyAlignment="1">
      <alignment horizontal="center" wrapText="1"/>
    </xf>
    <xf numFmtId="0" fontId="3" fillId="4" borderId="1" xfId="0" applyFont="1" applyFill="1" applyBorder="1" applyAlignment="1">
      <alignment horizontal="center" vertical="center"/>
    </xf>
    <xf numFmtId="0" fontId="0" fillId="0" borderId="0" xfId="0" applyAlignment="1">
      <alignment vertical="center"/>
    </xf>
    <xf numFmtId="0" fontId="0" fillId="0" borderId="1" xfId="0" applyBorder="1" applyAlignment="1">
      <alignment horizontal="center" vertical="center"/>
    </xf>
    <xf numFmtId="164" fontId="6" fillId="0" borderId="1" xfId="0" applyNumberFormat="1" applyFont="1" applyBorder="1" applyAlignment="1">
      <alignment horizontal="left" vertical="center" wrapText="1"/>
    </xf>
    <xf numFmtId="164" fontId="0" fillId="0" borderId="1" xfId="0" applyNumberFormat="1" applyBorder="1" applyAlignment="1">
      <alignment horizontal="center" vertical="center" wrapText="1"/>
    </xf>
    <xf numFmtId="165" fontId="0" fillId="0" borderId="1" xfId="0" applyNumberFormat="1" applyBorder="1" applyAlignment="1">
      <alignment horizontal="center" vertical="center" wrapText="1"/>
    </xf>
    <xf numFmtId="166" fontId="7" fillId="0" borderId="1" xfId="0" applyNumberFormat="1" applyFont="1" applyBorder="1" applyAlignment="1">
      <alignment horizontal="center" vertical="center" wrapText="1"/>
    </xf>
    <xf numFmtId="3" fontId="7" fillId="0" borderId="1" xfId="0" applyNumberFormat="1" applyFont="1" applyBorder="1" applyAlignment="1">
      <alignment horizontal="center" vertical="center"/>
    </xf>
    <xf numFmtId="4" fontId="7" fillId="0" borderId="1" xfId="0" applyNumberFormat="1" applyFont="1" applyBorder="1" applyAlignment="1">
      <alignment horizontal="center" vertical="center"/>
    </xf>
    <xf numFmtId="0" fontId="1" fillId="3" borderId="1" xfId="0" applyFont="1" applyFill="1" applyBorder="1"/>
    <xf numFmtId="0" fontId="8" fillId="3" borderId="1" xfId="0" applyFont="1" applyFill="1" applyBorder="1" applyAlignment="1">
      <alignment horizontal="right"/>
    </xf>
    <xf numFmtId="0" fontId="8" fillId="3" borderId="1" xfId="0" applyFont="1" applyFill="1" applyBorder="1"/>
    <xf numFmtId="3" fontId="2" fillId="3" borderId="1" xfId="0" applyNumberFormat="1" applyFont="1" applyFill="1" applyBorder="1" applyAlignment="1">
      <alignment horizontal="center"/>
    </xf>
    <xf numFmtId="3" fontId="0" fillId="0" borderId="0" xfId="0" applyNumberFormat="1"/>
    <xf numFmtId="3" fontId="0" fillId="0" borderId="2" xfId="0" applyNumberFormat="1" applyBorder="1" applyAlignment="1">
      <alignment horizontal="center" vertical="center"/>
    </xf>
    <xf numFmtId="0" fontId="3" fillId="2" borderId="1" xfId="0" applyFont="1" applyFill="1" applyBorder="1" applyAlignment="1">
      <alignment horizontal="center" vertical="center"/>
    </xf>
    <xf numFmtId="0" fontId="3" fillId="2" borderId="1" xfId="0" applyFont="1" applyFill="1" applyBorder="1" applyAlignment="1">
      <alignment horizontal="center" vertical="center" wrapText="1"/>
    </xf>
    <xf numFmtId="3" fontId="5" fillId="3" borderId="1" xfId="0" applyNumberFormat="1" applyFont="1" applyFill="1" applyBorder="1" applyAlignment="1">
      <alignment horizontal="center" vertical="center" wrapText="1"/>
    </xf>
    <xf numFmtId="0" fontId="3" fillId="3" borderId="1"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7.xml"/><Relationship Id="rId13" Type="http://schemas.openxmlformats.org/officeDocument/2006/relationships/externalLink" Target="externalLinks/externalLink12.xml"/><Relationship Id="rId18" Type="http://schemas.openxmlformats.org/officeDocument/2006/relationships/externalLink" Target="externalLinks/externalLink17.xml"/><Relationship Id="rId3" Type="http://schemas.openxmlformats.org/officeDocument/2006/relationships/externalLink" Target="externalLinks/externalLink2.xml"/><Relationship Id="rId21" Type="http://schemas.openxmlformats.org/officeDocument/2006/relationships/sharedStrings" Target="sharedStrings.xml"/><Relationship Id="rId7" Type="http://schemas.openxmlformats.org/officeDocument/2006/relationships/externalLink" Target="externalLinks/externalLink6.xml"/><Relationship Id="rId12" Type="http://schemas.openxmlformats.org/officeDocument/2006/relationships/externalLink" Target="externalLinks/externalLink11.xml"/><Relationship Id="rId17" Type="http://schemas.openxmlformats.org/officeDocument/2006/relationships/externalLink" Target="externalLinks/externalLink16.xml"/><Relationship Id="rId2" Type="http://schemas.openxmlformats.org/officeDocument/2006/relationships/externalLink" Target="externalLinks/externalLink1.xml"/><Relationship Id="rId16" Type="http://schemas.openxmlformats.org/officeDocument/2006/relationships/externalLink" Target="externalLinks/externalLink15.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externalLink" Target="externalLinks/externalLink5.xml"/><Relationship Id="rId11" Type="http://schemas.openxmlformats.org/officeDocument/2006/relationships/externalLink" Target="externalLinks/externalLink10.xml"/><Relationship Id="rId5" Type="http://schemas.openxmlformats.org/officeDocument/2006/relationships/externalLink" Target="externalLinks/externalLink4.xml"/><Relationship Id="rId15" Type="http://schemas.openxmlformats.org/officeDocument/2006/relationships/externalLink" Target="externalLinks/externalLink14.xml"/><Relationship Id="rId10" Type="http://schemas.openxmlformats.org/officeDocument/2006/relationships/externalLink" Target="externalLinks/externalLink9.xml"/><Relationship Id="rId19" Type="http://schemas.openxmlformats.org/officeDocument/2006/relationships/theme" Target="theme/theme1.xml"/><Relationship Id="rId4" Type="http://schemas.openxmlformats.org/officeDocument/2006/relationships/externalLink" Target="externalLinks/externalLink3.xml"/><Relationship Id="rId9" Type="http://schemas.openxmlformats.org/officeDocument/2006/relationships/externalLink" Target="externalLinks/externalLink8.xml"/><Relationship Id="rId14" Type="http://schemas.openxmlformats.org/officeDocument/2006/relationships/externalLink" Target="externalLinks/externalLink13.xml"/><Relationship Id="rId22"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E:\Users\gdudley\Documents\ELIZABETH%2028%20AGO.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E:\Users\ycardoze\AppData\Local\Microsoft\Windows\Temporary%20Internet%20Files\Content.Outlook\RDT01NVI\Informe%20semanal%20ely%2023-11-2017.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C:\Users\ycardoze\AppData\Local\Microsoft\Windows\Temporary%20Internet%20Files\Content.Outlook\97W5HY1T\CUADRO%20M%20Q%20%2010-08-2018-EE.xlsm"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C:\Users\daiherrera.CSS\AppData\Local\Microsoft\Windows\Temporary%20Internet%20Files\Content.Outlook\ITPOYPGP\Consolidado%20M.Q%202018\INFORME%20SEMANAL%20MQ%2011-07-2018-NP%20(2)%20(2).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E:\Users\ealee\AppData\Local\Microsoft\Windows\Temporary%20Internet%20Files\Content.Outlook\2M4DKGPW\GIANELA%20-%20INFORME%20SEMANAL%20MQ%2007-11-2017.xlsm"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C:\Users\nilperez\Desktop\MQ%20(2)\2018\INFORMES%20SEMANALES\INFORME%20SEMANAL%20MQ%2023-01-2017%20NP.xlsm"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C:\Users\daiherrera.CSS\AppData\Local\Microsoft\Windows\Temporary%20Internet%20Files\Content.Outlook\ITPOYPGP\Copia%20de%20Informe%20semanal%20M%20Q%2025-05-2018-EA%20Corregido.xlsm"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C:\Users\ycardoze\AppData\Local\Microsoft\Windows\Temporary%20Internet%20Files\Content.Outlook\97W5HY1T\CUADRO%20M%20Q%20%2023-07-2018-EE.xlsm"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C:\Users\edmeneses\Documents\2022%20LOG&#205;STICA\DATOS%20ABIERTOS%202022%20-%20copia\MQ%202022\OCTUBRE%202022%20MQ\BASE%20DE%20MQ%20OCTUBRE.xlsb"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E:\Users\gdudley\Documents\INFORMES%20SEMANALES\INFORME%20SEMANAL%20MQ%2028-08-2017%20-%20copia%20-%20copia.xlsm"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Users\daiherrera.CSS\AppData\Local\Microsoft\Windows\Temporary%20Internet%20Files\Content.Outlook\ITPOYPGP\A&#209;O%202018\LISTADO%20DE%20ALCANCE\MAYO%202018\Copia%20de%20Copia%20de%20Copia%20de%20Copia%20de%20INFORME%20SEMANAL%20IMQ%2011-05-2018-YC.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E:\Users\ealee\AppData\Local\Microsoft\Windows\Temporary%20Internet%20Files\Content.Outlook\2M4DKGPW\(11)%20de%20INFORME%20SEMANAL%20MQ%2009-11-2017%20NP.xlsm"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E:\Users\nilperez\AppData\Local\Microsoft\Windows\Temporary%20Internet%20Files\Content.Outlook\EGCP5HY8\(10)%20INFORME%20SEMANAL%20IMQ%2016-10-2017-YC.xlsm"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C:\Users\nilperez\AppData\Local\Microsoft\Windows\Temporary%20Internet%20Files\Content.Outlook\EGCP5HY8\CONSOLIDADO%20MQ%2018%20%20DE%20OCTUBRE%20%202018%20(4).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C:\Users\daiherrera.CSS\AppData\Local\Microsoft\Windows\Temporary%20Internet%20Files\Content.Outlook\ITPOYPGP\A&#209;O%202018\Copia%20de%20Consolidado%20MQ-26-02-2016-JL.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E:\Users\ycardoze\Documents\A&#209;O%202017\LISTADO%20DE%20ALCANCE\(11)%20INFORME%20SEMANAL%20IMQ%2013-11-2017-YC.xlsm"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C:\Users\daiherrera.CSS\Desktop\EE.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ISTADO POR CODIGO"/>
      <sheetName val="MONT. BODEGA"/>
      <sheetName val="DIFICIL ADQUISICIÓN"/>
      <sheetName val="RENGLONES EXCLUIDOS"/>
      <sheetName val="ENTREGAS MANOS-PROOVEEDOR "/>
      <sheetName val="INFORME GENERAL"/>
      <sheetName val="RESUMEN DE ABASTECIMIENTO"/>
      <sheetName val="PROFORMA"/>
      <sheetName val="CALCULO"/>
      <sheetName val="% DE ABASTECIMIENTO DE MQ"/>
      <sheetName val="ALMACENES"/>
      <sheetName val="LISTA POR CODIGO"/>
      <sheetName val="NOTA DE EST.MERC."/>
      <sheetName val="INCUMPLIMIENTO IMPRIMIR"/>
      <sheetName val="NOTAS DE ANULACION"/>
      <sheetName val="INSUMOS QUE YA NO SE VAN A COMP"/>
      <sheetName val="RECIENTE INCLUSION ANULADOS"/>
      <sheetName val="COTIZADORES"/>
      <sheetName val="COMPARACION"/>
      <sheetName val="RENCLONES EXCLUIDOS"/>
      <sheetName val="MOVI.INSUMO"/>
      <sheetName val="PROFORMA-TU"/>
      <sheetName val="CALCULO-TU"/>
      <sheetName val="PAICES"/>
      <sheetName val="MARCACION"/>
      <sheetName val="PROFORMA-PU"/>
      <sheetName val="CALCULO-PU"/>
      <sheetName val="CERTIFICACION PRESUPUESTARIA"/>
      <sheetName val="RESOLUCION ADMINISTRATI"/>
      <sheetName val="REFORESTADORA LOS MONOS"/>
      <sheetName val="INSUMOS DECIERTOS"/>
      <sheetName val="MARCACIONES"/>
      <sheetName val="NOTA DE APREMIANTE"/>
      <sheetName val="INFORME DE CONSUMO"/>
      <sheetName val="Inf.Contraloria"/>
      <sheetName val="Hoja1"/>
      <sheetName val="Hoja3"/>
      <sheetName val="Hoja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ISTA POR CODIGO"/>
      <sheetName val="NOTAS DE ANULACION"/>
      <sheetName val="ENTREGAS MANOS-PROOVEEDOR "/>
      <sheetName val="NOTA DE EST.MERC."/>
      <sheetName val="INCUMPLIMIENTO IMPRIMIR"/>
      <sheetName val="INSUMOS QUE YA NO SE VAN A COMP"/>
      <sheetName val="RECIENTE INCLUSION ANULADOS"/>
      <sheetName val="COTIZADORES"/>
      <sheetName val="ALMACENES"/>
      <sheetName val="COMPARACION"/>
      <sheetName val="RENCLONES EXCLUIDOS"/>
      <sheetName val="Hoja3"/>
      <sheetName val="MOVI.INSUMO"/>
      <sheetName val="PROFORMA"/>
      <sheetName val="PROFORMA-TU"/>
      <sheetName val="CALCULO-TU"/>
      <sheetName val="PAICES"/>
      <sheetName val="MARCACION"/>
      <sheetName val="PROFORMA-PU"/>
      <sheetName val="CALCULO-PU"/>
      <sheetName val="CERTIFICACION PRESUPUESTARIA"/>
      <sheetName val="RESOLUCION ADMINISTRATI"/>
      <sheetName val="REFORESTADORA LOS MONOS"/>
      <sheetName val="INSUMOS DECIERTOS"/>
      <sheetName val="MARCACIONES"/>
      <sheetName val="NOTA DE APREMIANTE"/>
      <sheetName val="INFORME DE CONSUMO"/>
      <sheetName val="Inf.Contraloria"/>
      <sheetName val="Hoja1"/>
      <sheetName val="Hoja2"/>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ISTA POR CODIGO"/>
      <sheetName val="DIFICION ADQUISICION Y R.I."/>
      <sheetName val="MECA CENSO"/>
      <sheetName val="RENCLONES EXCLUIDOS"/>
      <sheetName val="NOTAS DE ANULACION"/>
      <sheetName val="ENTREGAS MANOS-PROOVEEDOR "/>
      <sheetName val="INSUMOS QUE YA NO SE VAN A COMP"/>
      <sheetName val="RECIENTE INCLUSION ANULADOS"/>
      <sheetName val="COTIZADORES"/>
      <sheetName val="ALMACENES"/>
      <sheetName val="COMPARACION"/>
      <sheetName val="Hoja3"/>
      <sheetName val="CALCULO-TU"/>
      <sheetName val="PROFORMA-TU"/>
      <sheetName val="INCUMPLIMIENTO IMPRIMIR"/>
      <sheetName val="PROFORMA-PU"/>
      <sheetName val="PAICES"/>
      <sheetName val="MARCACION"/>
      <sheetName val="PROFORMA"/>
      <sheetName val="CALCULO-PU"/>
      <sheetName val="CERTIFICACION PRESUPUESTARIA"/>
      <sheetName val="NOTA DE EST.MERC."/>
      <sheetName val="RESOLUCION ADMINISTRATI"/>
      <sheetName val="REFORESTADORA LOS MONOS"/>
      <sheetName val="INSUMOS DECIERTOS"/>
      <sheetName val="MARCACIONES"/>
      <sheetName val="MOVI.INSUMO"/>
      <sheetName val="NOTA DE APREMIANTE"/>
      <sheetName val="INFORME DE CONSUMO"/>
      <sheetName val="Inf.Contraloria"/>
      <sheetName val="Hoja2"/>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istado"/>
      <sheetName val="LISTA POR CODIGO"/>
      <sheetName val="DIFICION ADQUISICION Y R.I."/>
      <sheetName val="MECA CENSO"/>
      <sheetName val="RENCLONES EXCLUIDOS"/>
      <sheetName val="ENTREGAS MANOS-PROOVEEDOR "/>
      <sheetName val="INSUMOS QUE YA NO SE VAN A COMP"/>
      <sheetName val="RECIENTE INCLUSION ANULADOS"/>
      <sheetName val="COTIZADORES"/>
      <sheetName val="ALMACENES"/>
      <sheetName val="COMPARACION"/>
      <sheetName val="Hoja3"/>
      <sheetName val="PROFORMA"/>
      <sheetName val="PROFORMA-TU"/>
      <sheetName val="CALCULO-TU"/>
      <sheetName val="NOTAS DE ANULACION"/>
      <sheetName val="INCUMPLIMIENTO IMPRIMIR"/>
      <sheetName val="PAICES"/>
      <sheetName val="MARCACION"/>
      <sheetName val="PROFORMA-PU"/>
      <sheetName val="CALCULO-PU"/>
      <sheetName val="CERTIFICACION PRESUPUESTARIA"/>
      <sheetName val="NOTA DE EST.MERC."/>
      <sheetName val="RESOLUCION ADMINISTRATI"/>
      <sheetName val="REFORESTADORA LOS MONOS"/>
      <sheetName val="INSUMOS DESIERTOS"/>
      <sheetName val="MARCACIONES"/>
      <sheetName val="MOVI.INSUMO"/>
      <sheetName val="NOTA DE APREMIANTE"/>
      <sheetName val="INFORME DE CONSUMO"/>
      <sheetName val="Inf.Contraloria"/>
      <sheetName val="Hoja2"/>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XCLUIDOS"/>
      <sheetName val="LISTA POR CODIGO"/>
      <sheetName val="NOTAS DE ANULACION"/>
      <sheetName val="ENTREGAS MANOS-PROOVEEDOR "/>
      <sheetName val="COTIZADORES"/>
      <sheetName val="ALMACENES"/>
      <sheetName val="PROFORMA-TU"/>
      <sheetName val="CALCULO-TU"/>
      <sheetName val="MARCACION"/>
      <sheetName val="PROFORMA-PU"/>
      <sheetName val="CALCULO-PU"/>
      <sheetName val="RESOLUCION ADMINISTRATI"/>
      <sheetName val="INSUMOS DECIERTOS"/>
      <sheetName val="MARCACIONES"/>
      <sheetName val="PAISES"/>
      <sheetName val="NOTA DE APREMIANTE"/>
      <sheetName val="INCUMPLIMIENTO IMPRIMIR"/>
      <sheetName val="Inf.Contraloria"/>
      <sheetName val="CERTIFICACION PRESUPUESTARIA"/>
      <sheetName val="Hoja2"/>
      <sheetName val="excluidos y clinica de herida"/>
      <sheetName val="2015-2016"/>
      <sheetName val="Hoja1"/>
      <sheetName val="Gráfico3"/>
      <sheetName val="INSUMOS QUE YA NO SE VAN A COMP"/>
      <sheetName val="RECIENTE INCLUSION ANULADOS"/>
      <sheetName val="NOTA DE PROFORMA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ISTA POR CODIGO"/>
      <sheetName val="COTIZADORES"/>
      <sheetName val="ALMACENES"/>
      <sheetName val="NOTAS DE ANULACION"/>
      <sheetName val="ENTREGAS MANOS-PROOVEEDOR "/>
      <sheetName val="PROFORMA-TU"/>
      <sheetName val="CALCULO-TU"/>
      <sheetName val="PROFORMA-PU"/>
      <sheetName val="CALCULO-PU"/>
      <sheetName val="RESOLUCION ADMINISTRATI"/>
      <sheetName val="INSUMOS DECIERTOS"/>
      <sheetName val="MARCACIONES"/>
      <sheetName val="NOTA DE APREMIANTE"/>
      <sheetName val="INCUMPLIMIENTO IMPRIMIR"/>
      <sheetName val="Inf.Contraloria"/>
      <sheetName val="CERTIFICACION PRESUPUESTARIA"/>
      <sheetName val="PAICES"/>
      <sheetName val="Hoja2"/>
      <sheetName val="LISTA POR CODIGO (3)"/>
      <sheetName val="movimiento de insumo"/>
      <sheetName val="Hoja3"/>
      <sheetName val="LISTA POR CODIGO (2)"/>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ISTA POR CODIGO"/>
      <sheetName val="DIFICION ADQUISICION Y R.I."/>
      <sheetName val="MECA CENSO"/>
      <sheetName val="RENCLONES EXCLUIDOS"/>
      <sheetName val="ENTREGAS MANOS-PROOVEEDOR "/>
      <sheetName val="INSUMOS QUE YA NO SE VAN A COMP"/>
      <sheetName val="RECIENTE INCLUSION ANULADOS"/>
      <sheetName val="COTIZADORES"/>
      <sheetName val="ALMACENES"/>
      <sheetName val="COMPARACION"/>
      <sheetName val="Hoja3"/>
      <sheetName val="PROFORMA"/>
      <sheetName val="PROFORMA-TU"/>
      <sheetName val="CALCULO-TU"/>
      <sheetName val="NOTAS DE ANULACION"/>
      <sheetName val="INCUMPLIMIENTO IMPRIMIR"/>
      <sheetName val="PAICES"/>
      <sheetName val="MARCACION"/>
      <sheetName val="PROFORMA-PU"/>
      <sheetName val="CALCULO-PU"/>
      <sheetName val="CERTIFICACION PRESUPUESTARIA"/>
      <sheetName val="NOTA DE EST.MERC."/>
      <sheetName val="RESOLUCION ADMINISTRATI"/>
      <sheetName val="REFORESTADORA LOS MONOS"/>
      <sheetName val="INSUMOS DECIERTOS"/>
      <sheetName val="MARCACIONES"/>
      <sheetName val="MOVI.INSUMO"/>
      <sheetName val="NOTA DE APREMIANTE"/>
      <sheetName val="INFORME DE CONSUMO"/>
      <sheetName val="Inf.Contraloria"/>
      <sheetName val="Hoja2"/>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ISTA POR CODIGO"/>
      <sheetName val="DIFICION ADQUISICION Y R.I."/>
      <sheetName val="MECA CENSO"/>
      <sheetName val="RENCLONES EXCLUIDOS"/>
      <sheetName val="NOTAS DE ANULACION"/>
      <sheetName val="ENTREGAS MANOS-PROOVEEDOR "/>
      <sheetName val="INSUMOS QUE YA NO SE VAN A COMP"/>
      <sheetName val="RECIENTE INCLUSION ANULADOS"/>
      <sheetName val="COTIZADORES"/>
      <sheetName val="ALMACENES"/>
      <sheetName val="COMPARACION"/>
      <sheetName val="Hoja3"/>
      <sheetName val="PROFORMA"/>
      <sheetName val="CALCULO-TU"/>
      <sheetName val="PROFORMA-TU"/>
      <sheetName val="INCUMPLIMIENTO IMPRIMIR"/>
      <sheetName val="PROFORMA-PU"/>
      <sheetName val="PAICES"/>
      <sheetName val="MARCACION"/>
      <sheetName val="CALCULO-PU"/>
      <sheetName val="CERTIFICACION PRESUPUESTARIA"/>
      <sheetName val="NOTA DE EST.MERC."/>
      <sheetName val="RESOLUCION ADMINISTRATI"/>
      <sheetName val="REFORESTADORA LOS MONOS"/>
      <sheetName val="INSUMOS DECIERTOS"/>
      <sheetName val="MARCACIONES"/>
      <sheetName val="MOVI.INSUMO"/>
      <sheetName val="NOTA DE APREMIANTE"/>
      <sheetName val="INFORME DE CONSUMO"/>
      <sheetName val="Inf.Contraloria"/>
      <sheetName val="Hoja2"/>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UADRO COMPARATIVO MÉDICO QUIRÚ"/>
      <sheetName val="INVENTARIO OCTUBRE MQ 2022"/>
      <sheetName val="Hoja3"/>
      <sheetName val="BASE OCT. MQ"/>
      <sheetName val="CONSOLIDADO LISTADO OFICIAL (2"/>
      <sheetName val="CONSOLIDADO LISTADO OFICIAL MQ"/>
      <sheetName val="RESUMEN"/>
      <sheetName val="datos a actualizar"/>
      <sheetName val="Hoja4"/>
    </sheetNames>
    <sheetDataSet>
      <sheetData sheetId="0"/>
      <sheetData sheetId="1"/>
      <sheetData sheetId="2"/>
      <sheetData sheetId="3">
        <row r="3">
          <cell r="B3">
            <v>209003502</v>
          </cell>
          <cell r="C3" t="str">
            <v>AF01010002</v>
          </cell>
          <cell r="D3" t="str">
            <v>CONECTOR PARA BOMBA DE INFUSION CON FILTRO DE AIRE.</v>
          </cell>
          <cell r="E3" t="str">
            <v>PRECIO ÚNICO</v>
          </cell>
          <cell r="F3">
            <v>0</v>
          </cell>
          <cell r="G3">
            <v>0</v>
          </cell>
          <cell r="H3">
            <v>0</v>
          </cell>
          <cell r="I3">
            <v>4.4800000000000004</v>
          </cell>
        </row>
        <row r="4">
          <cell r="B4">
            <v>209003700</v>
          </cell>
          <cell r="C4" t="str">
            <v>MA04060008</v>
          </cell>
          <cell r="D4" t="str">
            <v>AGUJA PARA NEUMOPERITONEO  (TIPO VERESS) PARA LAPARASCOPIA (Se solicita 120mm)</v>
          </cell>
          <cell r="E4" t="str">
            <v>TRAMITE USUAL</v>
          </cell>
          <cell r="F4">
            <v>1295</v>
          </cell>
          <cell r="G4">
            <v>0</v>
          </cell>
          <cell r="H4">
            <v>0</v>
          </cell>
          <cell r="I4">
            <v>8.4</v>
          </cell>
        </row>
        <row r="5">
          <cell r="B5">
            <v>209007502</v>
          </cell>
          <cell r="C5" t="str">
            <v>OA01010008</v>
          </cell>
          <cell r="D5" t="str">
            <v>DETERGENTE ANIONICO EN POLVO PRESENTACION: PAQ.DE 4 LIBRAS</v>
          </cell>
          <cell r="E5" t="str">
            <v>PRECIO ÚNICO</v>
          </cell>
          <cell r="F5">
            <v>1514</v>
          </cell>
          <cell r="G5">
            <v>180</v>
          </cell>
          <cell r="H5">
            <v>99</v>
          </cell>
          <cell r="I5">
            <v>35.498460000000001</v>
          </cell>
        </row>
        <row r="6">
          <cell r="B6">
            <v>209008100</v>
          </cell>
          <cell r="C6" t="str">
            <v>MA04030001</v>
          </cell>
          <cell r="D6" t="str">
            <v>AGUJA HIPODÉRMICA,  (SE SOLICITA CALIBRE 18G X 1  1/2 PULGADAS, 38MM DE LONGITUD)</v>
          </cell>
          <cell r="E6" t="str">
            <v>TRAMITE USUAL</v>
          </cell>
          <cell r="F6">
            <v>705000</v>
          </cell>
          <cell r="G6">
            <v>50000</v>
          </cell>
          <cell r="H6">
            <v>0</v>
          </cell>
          <cell r="I6">
            <v>8.8599999999999998E-3</v>
          </cell>
        </row>
        <row r="7">
          <cell r="B7">
            <v>209008400</v>
          </cell>
          <cell r="C7" t="str">
            <v>MA04030005</v>
          </cell>
          <cell r="D7" t="str">
            <v xml:space="preserve">AGUJA HIPODÉRMICA,   (SE SOLICITA CALIBRE 21G, 1 PULGADAS, 25MM DE LONGITUD.) </v>
          </cell>
          <cell r="E7" t="str">
            <v>PRECIO ÚNICO</v>
          </cell>
          <cell r="F7">
            <v>0</v>
          </cell>
          <cell r="G7">
            <v>3000</v>
          </cell>
          <cell r="H7">
            <v>0</v>
          </cell>
          <cell r="I7">
            <v>8.2199999999999999E-3</v>
          </cell>
        </row>
        <row r="8">
          <cell r="B8">
            <v>209008500</v>
          </cell>
          <cell r="C8" t="str">
            <v>MA04030006</v>
          </cell>
          <cell r="D8" t="str">
            <v>AGUJA HIPODÉRMICA,  SE SOLICITA CALIBRE 21G X 1 1/2 PULGADAS, 38MM DE LONGITUD</v>
          </cell>
          <cell r="E8" t="str">
            <v>TRAMITE USUAL</v>
          </cell>
          <cell r="F8">
            <v>365000</v>
          </cell>
          <cell r="G8">
            <v>0</v>
          </cell>
          <cell r="H8">
            <v>0</v>
          </cell>
          <cell r="I8">
            <v>8.2199999999999999E-3</v>
          </cell>
        </row>
        <row r="9">
          <cell r="B9">
            <v>209008600</v>
          </cell>
          <cell r="C9" t="str">
            <v>MA04030007</v>
          </cell>
          <cell r="D9" t="str">
            <v>AGUJA HIPODÉRMICA, SE SOLICITA CALIBRE 22G X 1 PULGADAS, 25MM DE LONGITUD</v>
          </cell>
          <cell r="E9" t="str">
            <v>PRECIO ÚNICO</v>
          </cell>
          <cell r="F9">
            <v>94000</v>
          </cell>
          <cell r="G9">
            <v>0</v>
          </cell>
          <cell r="H9">
            <v>0</v>
          </cell>
          <cell r="I9">
            <v>8.2199999999999999E-3</v>
          </cell>
        </row>
        <row r="10">
          <cell r="B10">
            <v>209008700</v>
          </cell>
          <cell r="C10" t="str">
            <v>MA04030008</v>
          </cell>
          <cell r="D10" t="str">
            <v>AGUJA HIPODÉRMICA    (SE SOLICITA CALIBRE 22G X 1 1/2 PULGADAS, 38MM DE LONGITUD)</v>
          </cell>
          <cell r="E10" t="str">
            <v>PRECIO ÚNICO</v>
          </cell>
          <cell r="F10">
            <v>1434000</v>
          </cell>
          <cell r="G10">
            <v>0</v>
          </cell>
          <cell r="H10">
            <v>0</v>
          </cell>
          <cell r="I10">
            <v>8.2199999999999999E-3</v>
          </cell>
        </row>
        <row r="11">
          <cell r="B11">
            <v>209008800</v>
          </cell>
          <cell r="C11" t="str">
            <v>MA04030009</v>
          </cell>
          <cell r="D11" t="str">
            <v>AGUJA HIPODÉRMICA, (SE SOLICITA CALIBRE 23G X 1 PULGADAS 25MM DE LONGITUD)</v>
          </cell>
          <cell r="E11" t="str">
            <v>TRAMITE USUAL</v>
          </cell>
          <cell r="F11">
            <v>105200</v>
          </cell>
          <cell r="G11">
            <v>78000</v>
          </cell>
          <cell r="H11">
            <v>0</v>
          </cell>
          <cell r="I11">
            <v>8.2199999999999999E-3</v>
          </cell>
        </row>
        <row r="12">
          <cell r="B12">
            <v>209008900</v>
          </cell>
          <cell r="C12" t="str">
            <v>MA04030010</v>
          </cell>
          <cell r="D12" t="str">
            <v>AGUJA HIPODÉRMICA,   SE SOLICITA CALIBRE 24G X 1 PULGADAS 25MM DE LONGITUD</v>
          </cell>
          <cell r="E12" t="str">
            <v>PRECIO ÚNICO</v>
          </cell>
          <cell r="F12">
            <v>60000</v>
          </cell>
          <cell r="G12">
            <v>20000</v>
          </cell>
          <cell r="H12">
            <v>0</v>
          </cell>
          <cell r="I12">
            <v>8.2199999999999999E-3</v>
          </cell>
        </row>
        <row r="13">
          <cell r="B13">
            <v>209009000</v>
          </cell>
          <cell r="C13" t="str">
            <v>MA04030012</v>
          </cell>
          <cell r="D13" t="str">
            <v xml:space="preserve">AGUJA HIPODÉRMICA DESECHABLE (Se solicita calibre 25G de 1" de longitud) </v>
          </cell>
          <cell r="E13" t="str">
            <v>TRAMITE USUAL</v>
          </cell>
          <cell r="F13">
            <v>0</v>
          </cell>
          <cell r="G13">
            <v>0</v>
          </cell>
          <cell r="H13">
            <v>0</v>
          </cell>
          <cell r="I13">
            <v>1.346E-2</v>
          </cell>
        </row>
        <row r="14">
          <cell r="B14">
            <v>209009002</v>
          </cell>
          <cell r="C14" t="str">
            <v>MA04030013</v>
          </cell>
          <cell r="D14" t="str">
            <v>AGUJA HIPODÉRMICA    (SE SOLICITA CALIBRE 25G X 1 1/2 PULGADAS, 38MM DE LONGITUD)</v>
          </cell>
          <cell r="E14" t="str">
            <v>PRECIO ÚNICO</v>
          </cell>
          <cell r="F14">
            <v>529300</v>
          </cell>
          <cell r="G14">
            <v>0</v>
          </cell>
          <cell r="H14">
            <v>0</v>
          </cell>
          <cell r="I14">
            <v>8.2199999999999999E-3</v>
          </cell>
        </row>
        <row r="15">
          <cell r="B15">
            <v>209009301</v>
          </cell>
          <cell r="C15" t="str">
            <v>SC02030017</v>
          </cell>
          <cell r="D15" t="str">
            <v>PAPEL SATINADO PARA CAMILLA Y MESA DE EXAMEN.    (SE SOLICITA TAMAÑO 18" ANCHO X 300 PIES LARGO)</v>
          </cell>
          <cell r="E15" t="str">
            <v>PRECIO ÚNICO</v>
          </cell>
          <cell r="F15">
            <v>672</v>
          </cell>
          <cell r="G15">
            <v>1035</v>
          </cell>
          <cell r="H15">
            <v>0</v>
          </cell>
          <cell r="I15">
            <v>3.37</v>
          </cell>
        </row>
        <row r="16">
          <cell r="B16">
            <v>209011222</v>
          </cell>
          <cell r="C16" t="str">
            <v>MA03010019</v>
          </cell>
          <cell r="D16" t="str">
            <v>BANDEJA PARA CATETERIZACION VENOSA CENTRAL TRIPLE LUMEN.  SE SOLICITA CATETER DE POLIURETANO</v>
          </cell>
          <cell r="E16" t="str">
            <v>PRECIO ÚNICO</v>
          </cell>
          <cell r="F16">
            <v>0</v>
          </cell>
          <cell r="G16">
            <v>0</v>
          </cell>
          <cell r="H16">
            <v>0</v>
          </cell>
          <cell r="I16">
            <v>55.1</v>
          </cell>
        </row>
        <row r="17">
          <cell r="B17">
            <v>209011226</v>
          </cell>
          <cell r="C17" t="str">
            <v>MA03010023</v>
          </cell>
          <cell r="D17" t="str">
            <v>BANDEJA PARA CATETERIZACION VENOSO CENTRAL TRIPLE LUMEN CON 2 ANTIBIOTICOS (MINOCICLINA Y RIFAMPICINA).                                                                      (SE SOLICITA CATETER DE POLIURETANO ADULTO)</v>
          </cell>
          <cell r="E17" t="str">
            <v>PRECIO ÚNICO</v>
          </cell>
          <cell r="F17">
            <v>1130</v>
          </cell>
          <cell r="G17">
            <v>100</v>
          </cell>
          <cell r="H17">
            <v>20</v>
          </cell>
          <cell r="I17">
            <v>289</v>
          </cell>
        </row>
        <row r="18">
          <cell r="B18">
            <v>209013300</v>
          </cell>
          <cell r="C18" t="str">
            <v>MA07010049</v>
          </cell>
          <cell r="D18" t="str">
            <v>RECIPIENTE DESECHABLE PARA SISTEMA DE DRENAJE TORÁCICO DIGITAL (Se solicita de 800cc de capacidad)</v>
          </cell>
          <cell r="E18" t="str">
            <v>TRAMITE USUAL</v>
          </cell>
          <cell r="F18">
            <v>4590</v>
          </cell>
          <cell r="G18">
            <v>24</v>
          </cell>
          <cell r="H18">
            <v>6</v>
          </cell>
          <cell r="I18">
            <v>22.722760000000001</v>
          </cell>
        </row>
        <row r="19">
          <cell r="B19">
            <v>209013400</v>
          </cell>
          <cell r="C19" t="str">
            <v>MA07020044</v>
          </cell>
          <cell r="D19" t="str">
            <v>TUBO PARA SISTEMA DE DRENAJE TORÁCICO DIGITAL CONEXIÓN DOBLE (Se solicita longitud de 1.5 mts). DEBE SER COMPATIBLE CON EL EQUIPO EXISTENTE EN LA INSTITUCIÓN.</v>
          </cell>
          <cell r="E19" t="str">
            <v>TRAMITE USUAL</v>
          </cell>
          <cell r="F19">
            <v>0</v>
          </cell>
          <cell r="G19">
            <v>0</v>
          </cell>
          <cell r="H19">
            <v>0</v>
          </cell>
          <cell r="I19">
            <v>22.34</v>
          </cell>
        </row>
        <row r="20">
          <cell r="B20">
            <v>209016801</v>
          </cell>
          <cell r="C20" t="str">
            <v>MA12010059</v>
          </cell>
          <cell r="D20" t="str">
            <v>ESPONJA HEMOSTATICA DE GELATINA ABSORBIBLE.   SE SOLICITA TAMAÑO 7x5x1CM ( 70MMX50MMX10MM )</v>
          </cell>
          <cell r="E20" t="str">
            <v>PRECIO ÚNICO</v>
          </cell>
          <cell r="F20">
            <v>0</v>
          </cell>
          <cell r="G20">
            <v>0</v>
          </cell>
          <cell r="H20">
            <v>0</v>
          </cell>
          <cell r="I20">
            <v>3.09</v>
          </cell>
        </row>
        <row r="21">
          <cell r="B21">
            <v>209017402</v>
          </cell>
          <cell r="C21" t="str">
            <v>MA06060006</v>
          </cell>
          <cell r="D21" t="str">
            <v>JALEA LUBRICANTE ESTÉRIL  (SE SOLICITA TUBO DE 113 GM)</v>
          </cell>
          <cell r="E21" t="str">
            <v>TRAMITE USUAL</v>
          </cell>
          <cell r="F21">
            <v>0</v>
          </cell>
          <cell r="G21">
            <v>0</v>
          </cell>
          <cell r="H21">
            <v>0</v>
          </cell>
          <cell r="I21">
            <v>2.8</v>
          </cell>
        </row>
        <row r="22">
          <cell r="B22">
            <v>209018401</v>
          </cell>
          <cell r="C22" t="str">
            <v>SC01070083</v>
          </cell>
          <cell r="D22" t="str">
            <v>TRAJE DE PROTECCION PERSONAL (TIPO OVEROL) TAMAÑO L</v>
          </cell>
          <cell r="E22" t="str">
            <v>TRAMITE USUAL</v>
          </cell>
          <cell r="F22">
            <v>322251</v>
          </cell>
          <cell r="G22">
            <v>4280</v>
          </cell>
          <cell r="H22">
            <v>0</v>
          </cell>
          <cell r="I22">
            <v>10.76</v>
          </cell>
        </row>
        <row r="23">
          <cell r="B23">
            <v>209018501</v>
          </cell>
          <cell r="C23" t="str">
            <v>SC01070084</v>
          </cell>
          <cell r="D23" t="str">
            <v>TRAJE DE PROTECCION PERSONAL (TIPO OVEROL)TAMAÑO XL</v>
          </cell>
          <cell r="E23" t="str">
            <v>TRAMITE USUAL</v>
          </cell>
          <cell r="F23">
            <v>270240</v>
          </cell>
          <cell r="G23">
            <v>240</v>
          </cell>
          <cell r="H23">
            <v>1175</v>
          </cell>
          <cell r="I23">
            <v>10.76</v>
          </cell>
        </row>
        <row r="24">
          <cell r="B24">
            <v>209018800</v>
          </cell>
          <cell r="C24" t="str">
            <v>SU02010007</v>
          </cell>
          <cell r="D24" t="str">
            <v>APLICADOR DE GRAPAS AUTOMÁTICO PARA LAPAROSCOPIA (Se solicita con grapa de 10mm, 20 grapas, mediano / grande)</v>
          </cell>
          <cell r="E24" t="str">
            <v>TRAMITE USUAL</v>
          </cell>
          <cell r="F24">
            <v>400</v>
          </cell>
          <cell r="G24">
            <v>0</v>
          </cell>
          <cell r="H24">
            <v>0</v>
          </cell>
          <cell r="I24">
            <v>67.709999999999994</v>
          </cell>
        </row>
        <row r="25">
          <cell r="B25">
            <v>209018801</v>
          </cell>
          <cell r="C25" t="str">
            <v>SU02010006</v>
          </cell>
          <cell r="D25" t="str">
            <v>APLICADOR DE GRAPAS AUTOMÁTICO PARA LAPAROSCOPIA  (SE SOLICITA TAMAÑO DE 5MM, 20 GRAPAS, MEDIANO / GRANDE)</v>
          </cell>
          <cell r="E25" t="str">
            <v>TRAMITE USUAL</v>
          </cell>
          <cell r="F25">
            <v>0</v>
          </cell>
          <cell r="G25">
            <v>0</v>
          </cell>
          <cell r="H25">
            <v>0</v>
          </cell>
          <cell r="I25">
            <v>137.5</v>
          </cell>
        </row>
        <row r="26">
          <cell r="B26">
            <v>209019006</v>
          </cell>
          <cell r="C26" t="str">
            <v>MA09050053</v>
          </cell>
          <cell r="D26" t="str">
            <v>VENDA DE GASA PRESATURADAS DE CLORURO DE SODIO AL 20%   (TAMAÑO 6" (15 CM ) X 6 3/4" (17 CM ).</v>
          </cell>
          <cell r="E26" t="str">
            <v>TRAMITE USUAL</v>
          </cell>
          <cell r="F26">
            <v>0</v>
          </cell>
          <cell r="G26">
            <v>0</v>
          </cell>
          <cell r="H26">
            <v>0</v>
          </cell>
          <cell r="I26">
            <v>5.1236600000000001</v>
          </cell>
        </row>
        <row r="27">
          <cell r="B27">
            <v>209019200</v>
          </cell>
          <cell r="C27" t="str">
            <v>MA11010009</v>
          </cell>
          <cell r="D27" t="str">
            <v>APLICADOR DE MADERA CON ALGODÓN, ESTÉRIL  (SE SOLICITA DE 6")</v>
          </cell>
          <cell r="E27" t="str">
            <v>TRAMITE USUAL</v>
          </cell>
          <cell r="F27">
            <v>480000</v>
          </cell>
          <cell r="G27">
            <v>0</v>
          </cell>
          <cell r="H27">
            <v>0</v>
          </cell>
          <cell r="I27">
            <v>1.47E-2</v>
          </cell>
        </row>
        <row r="28">
          <cell r="B28">
            <v>209019501</v>
          </cell>
          <cell r="C28" t="str">
            <v>MA01010019</v>
          </cell>
          <cell r="D28" t="str">
            <v>APÓSITO HIDROCOLOIDE (FINO O EXTRA DELGADO)          (SE SOLICITA CUADRADO 15CM X 15CM).</v>
          </cell>
          <cell r="E28" t="str">
            <v>PRECIO ÚNICO</v>
          </cell>
          <cell r="F28">
            <v>3220</v>
          </cell>
          <cell r="G28">
            <v>400</v>
          </cell>
          <cell r="H28">
            <v>0</v>
          </cell>
          <cell r="I28">
            <v>2.54</v>
          </cell>
        </row>
        <row r="29">
          <cell r="B29">
            <v>209019502</v>
          </cell>
          <cell r="C29" t="str">
            <v>MA01010166</v>
          </cell>
          <cell r="D29" t="str">
            <v>APÓSITO HIDROCOLOIDE (Estándar, Regular o Extra Absorbente)                (SE SOICITA CUADRADO/IMPERMEABLE 20CM X 20CM).</v>
          </cell>
          <cell r="E29" t="str">
            <v>PRECIO ÚNICO</v>
          </cell>
          <cell r="F29">
            <v>0</v>
          </cell>
          <cell r="G29">
            <v>0</v>
          </cell>
          <cell r="H29">
            <v>0</v>
          </cell>
          <cell r="I29">
            <v>4.8449999999999998</v>
          </cell>
        </row>
        <row r="30">
          <cell r="B30">
            <v>209019503</v>
          </cell>
          <cell r="C30" t="str">
            <v>MA01010015</v>
          </cell>
          <cell r="D30" t="str">
            <v>APÓSITO HIDROCOLOIDE (FINO O EXTRA DELGADO)             (SE SOLICITA CUADRADO 10CM X 10CM)</v>
          </cell>
          <cell r="E30" t="str">
            <v>PRECIO ÚNICO</v>
          </cell>
          <cell r="F30">
            <v>2090</v>
          </cell>
          <cell r="G30">
            <v>400</v>
          </cell>
          <cell r="H30">
            <v>0</v>
          </cell>
          <cell r="I30">
            <v>1.65</v>
          </cell>
        </row>
        <row r="31">
          <cell r="B31">
            <v>209019504</v>
          </cell>
          <cell r="C31" t="str">
            <v>MA01010165</v>
          </cell>
          <cell r="D31" t="str">
            <v>APÓSITO HIDROCOLOIDE (Estándar, Regular o Extra Absorbente).  SE SOLICITA,  CUADRADO 15CM X 15CM</v>
          </cell>
          <cell r="E31" t="str">
            <v>PRECIO ÚNICO</v>
          </cell>
          <cell r="F31">
            <v>6160</v>
          </cell>
          <cell r="G31">
            <v>400</v>
          </cell>
          <cell r="H31">
            <v>0</v>
          </cell>
          <cell r="I31">
            <v>3.8</v>
          </cell>
        </row>
        <row r="32">
          <cell r="B32">
            <v>209019507</v>
          </cell>
          <cell r="C32" t="str">
            <v>MA01010032</v>
          </cell>
          <cell r="D32" t="str">
            <v>APOSITO TRANSPARENTE ESTERIL. SE SOLICITA  CON VENTANA DE 8-10CM X 10-12.5CM</v>
          </cell>
          <cell r="E32" t="str">
            <v>PRECIO ÚNICO</v>
          </cell>
          <cell r="F32">
            <v>75700</v>
          </cell>
          <cell r="G32">
            <v>0</v>
          </cell>
          <cell r="H32">
            <v>0</v>
          </cell>
          <cell r="I32">
            <v>0.17699999999999999</v>
          </cell>
        </row>
        <row r="33">
          <cell r="B33">
            <v>209019508</v>
          </cell>
          <cell r="C33" t="str">
            <v>MA01010033</v>
          </cell>
          <cell r="D33" t="str">
            <v>APOSITO TRANSPARENTE ESTERIL. SE SOLICITA CON VENTANA TAMAÑO DE 5-6CM X 7-8CM</v>
          </cell>
          <cell r="E33" t="str">
            <v>PRECIO ÚNICO</v>
          </cell>
          <cell r="F33">
            <v>48200</v>
          </cell>
          <cell r="G33">
            <v>0</v>
          </cell>
          <cell r="H33">
            <v>0</v>
          </cell>
          <cell r="I33">
            <v>0.09</v>
          </cell>
        </row>
        <row r="34">
          <cell r="B34">
            <v>209019600</v>
          </cell>
          <cell r="C34" t="str">
            <v>MA01050002</v>
          </cell>
          <cell r="D34" t="str">
            <v>APOSITO OCULAR ADULTO ESTERIL</v>
          </cell>
          <cell r="E34" t="str">
            <v>TRAMITE USUAL</v>
          </cell>
          <cell r="F34">
            <v>15250</v>
          </cell>
          <cell r="G34">
            <v>200</v>
          </cell>
          <cell r="H34">
            <v>0</v>
          </cell>
          <cell r="I34">
            <v>7.0000000000000007E-2</v>
          </cell>
        </row>
        <row r="35">
          <cell r="B35">
            <v>209019900</v>
          </cell>
          <cell r="C35" t="str">
            <v>SU02010008</v>
          </cell>
          <cell r="D35" t="str">
            <v xml:space="preserve">INSTRUMENTO DE ENGRAPADO PARA CIERRE DE PIEL DESECHABLE </v>
          </cell>
          <cell r="E35" t="str">
            <v>TRAMITE USUAL</v>
          </cell>
          <cell r="F35">
            <v>0</v>
          </cell>
          <cell r="G35">
            <v>0</v>
          </cell>
          <cell r="H35">
            <v>0</v>
          </cell>
          <cell r="I35">
            <v>7.22</v>
          </cell>
        </row>
        <row r="36">
          <cell r="B36">
            <v>209019902</v>
          </cell>
          <cell r="C36" t="str">
            <v>SU02010009</v>
          </cell>
          <cell r="D36" t="str">
            <v xml:space="preserve">INSTRUMENTAL DE ENGRAPADO TORACO ABDOMINAL Y REGARGA, DESECHABLE (Se solicita carga de 60mm, 3.5mm de altura de grapa abierta y 1.5mm de altura de grapa cerrada. Y por cada dos (2) instrumentos con carga, debe entregar una recarga adicional) </v>
          </cell>
          <cell r="E36" t="str">
            <v>TRAMITE USUAL</v>
          </cell>
          <cell r="F36">
            <v>20</v>
          </cell>
          <cell r="G36">
            <v>0</v>
          </cell>
          <cell r="H36">
            <v>0</v>
          </cell>
          <cell r="I36">
            <v>121.64</v>
          </cell>
        </row>
        <row r="37">
          <cell r="B37">
            <v>209019903</v>
          </cell>
          <cell r="C37" t="str">
            <v>SU02010011</v>
          </cell>
          <cell r="D37" t="str">
            <v xml:space="preserve">INSTRUMENTO DE ENGRAPADO TORACO ABDOMINAL Y RECARGA DESECHABLE (Se solicita carga de 30mm, 3.5mm de altura de grapa abierta y 1.5mm de altura de grapa cerrada. Por cada dos (2) instrumentos con carga, debe entregar una recarga adicional) </v>
          </cell>
          <cell r="E37" t="str">
            <v>TRAMITE USUAL</v>
          </cell>
          <cell r="F37">
            <v>0</v>
          </cell>
          <cell r="G37">
            <v>0</v>
          </cell>
          <cell r="H37">
            <v>12</v>
          </cell>
          <cell r="I37">
            <v>123.7</v>
          </cell>
        </row>
        <row r="38">
          <cell r="B38">
            <v>209019904</v>
          </cell>
          <cell r="C38" t="str">
            <v>SU02010003</v>
          </cell>
          <cell r="D38" t="str">
            <v xml:space="preserve">INSTRUMENTO DE ENGRAPADO Y CORTE LINEAL PARA CIRUGÍA ABIERTA, DESECHABLE </v>
          </cell>
          <cell r="E38" t="str">
            <v>TRAMITE USUAL</v>
          </cell>
          <cell r="F38">
            <v>0</v>
          </cell>
          <cell r="G38">
            <v>0</v>
          </cell>
          <cell r="H38">
            <v>0</v>
          </cell>
          <cell r="I38">
            <v>120.18395</v>
          </cell>
        </row>
        <row r="39">
          <cell r="B39">
            <v>209019905</v>
          </cell>
          <cell r="C39" t="str">
            <v>SU02010010</v>
          </cell>
          <cell r="D39" t="str">
            <v xml:space="preserve">INSTRUMENTAL DE ENGRAPADO TORACO ABDOMINAL Y RECARGA DESECHABLE (Se solicita instrumento recto, carga de longitud  de 90mm, altura de grapa abierta 3.5mm y altura de grapa cerrada 1.5mm. Por cada dos (2) instrumentos con carga, debe entregar una carga adicional) </v>
          </cell>
          <cell r="E39" t="str">
            <v>TRAMITE USUAL</v>
          </cell>
          <cell r="F39">
            <v>90</v>
          </cell>
          <cell r="G39">
            <v>0</v>
          </cell>
          <cell r="H39">
            <v>0</v>
          </cell>
          <cell r="I39">
            <v>187.85</v>
          </cell>
        </row>
        <row r="40">
          <cell r="B40">
            <v>209019906</v>
          </cell>
          <cell r="C40" t="str">
            <v>SU02010002</v>
          </cell>
          <cell r="D40" t="str">
            <v>INSTRUMENTO DE ENGRAPADO MECANICO CIRCULAR,DESECHABLE.   SE SOLICITA INSTRUMENTO CURVO CON GRAPA DE 29MM CON GRAPAS DE ALTURA MINIMA DE 4.8 MM ABIERTA O INDICADOR DE ESCALA DE COMPRENSION DE 2 MM CERRADA</v>
          </cell>
          <cell r="E40" t="str">
            <v>PRECIO ÚNICO</v>
          </cell>
          <cell r="F40">
            <v>0</v>
          </cell>
          <cell r="G40">
            <v>0</v>
          </cell>
          <cell r="H40">
            <v>5</v>
          </cell>
          <cell r="I40">
            <v>276</v>
          </cell>
        </row>
        <row r="41">
          <cell r="B41">
            <v>209019907</v>
          </cell>
          <cell r="C41" t="str">
            <v>SU02010001</v>
          </cell>
          <cell r="D41" t="str">
            <v>ENGRAPADORA  CIRCULAR CORTANTE CON YUNQUE ARTICULABLE PARA ANASTOMOSIS DIGESTIVA (Se solicita de 31mm, con grapas de altura mínima de 4.8mm abierta)</v>
          </cell>
          <cell r="E41" t="str">
            <v>TRAMITE USUAL</v>
          </cell>
          <cell r="F41">
            <v>0</v>
          </cell>
          <cell r="G41">
            <v>0</v>
          </cell>
          <cell r="H41">
            <v>0</v>
          </cell>
          <cell r="I41">
            <v>425.45</v>
          </cell>
        </row>
        <row r="42">
          <cell r="B42">
            <v>209019910</v>
          </cell>
          <cell r="C42" t="str">
            <v>SU02010005</v>
          </cell>
          <cell r="D42" t="str">
            <v xml:space="preserve">INSTRUMENTO DE ENGRAPADO MECÁNICO PARA FIJAR  MALLAS EN  HERNIAS, DESECHABLE, CON 10 GRAPAS O MAS, DE TITANIUM  DE 4.8mm (Por cada instrumento con su carga, debe entregar una carga adicional) </v>
          </cell>
          <cell r="E42" t="str">
            <v>TRAMITE USUAL</v>
          </cell>
          <cell r="F42">
            <v>0</v>
          </cell>
          <cell r="G42">
            <v>0</v>
          </cell>
          <cell r="H42">
            <v>12</v>
          </cell>
          <cell r="I42">
            <v>123.26</v>
          </cell>
        </row>
        <row r="43">
          <cell r="B43">
            <v>209020000</v>
          </cell>
          <cell r="C43" t="str">
            <v>SU02010031</v>
          </cell>
          <cell r="D43" t="str">
            <v xml:space="preserve">INSTRUMENTO DE ENGRAPADO Y CORTE LINEAL RECTA ENDOSCOPICA CON O SIN
REGARGA,DESECHABLE     (SE SOLICITA Estándar: vástago de 16cm o longitud total de 34cm, LONGITUD DE 60MM DE LARGO, ALTURA DE GRAPA ABIERTA 3.5 Y CERRADA 1.5MM)                                                                                                                                                                                                                                                                                                                                                                                         Instrumento de engrapado de corte lineal de 12mm de diámetro.
</v>
          </cell>
          <cell r="E43" t="str">
            <v>TRAMITE USUAL</v>
          </cell>
          <cell r="F43">
            <v>5</v>
          </cell>
          <cell r="G43">
            <v>10</v>
          </cell>
          <cell r="H43">
            <v>0</v>
          </cell>
          <cell r="I43">
            <v>200</v>
          </cell>
        </row>
        <row r="44">
          <cell r="B44">
            <v>209020002</v>
          </cell>
          <cell r="C44" t="str">
            <v>SU02010004</v>
          </cell>
          <cell r="D44" t="str">
            <v xml:space="preserve">INSTRUMENTO DE ENGRAPADO Y CORTE LINEAL RECTA ENDOSCOPICA CON O SIN REGARGA,DESECHABLE (SE SOLICITA Estándar: vástago de 16cm o longitud total de 34cm, LONGITUD DE 60MM DE LARGO, ALTURA DE GRAPA ABIERTA 2.5 Y CERRADA 1.0MM)                                                                                                                                                                                                                                                                                                                                                                                        </v>
          </cell>
          <cell r="E44" t="str">
            <v>TRAMITE USUAL</v>
          </cell>
          <cell r="F44">
            <v>0</v>
          </cell>
          <cell r="G44">
            <v>0</v>
          </cell>
          <cell r="H44">
            <v>0</v>
          </cell>
          <cell r="I44">
            <v>230.91</v>
          </cell>
        </row>
        <row r="45">
          <cell r="B45">
            <v>209020600</v>
          </cell>
          <cell r="C45" t="str">
            <v>SU02020005</v>
          </cell>
          <cell r="D45" t="str">
            <v>INSTRUMENTO PARA LIGAR VASOS, DE TITANIUM, DESECHABLE (Se solicita tamaño chico)</v>
          </cell>
          <cell r="E45" t="str">
            <v>TRAMITE USUAL</v>
          </cell>
          <cell r="F45">
            <v>174</v>
          </cell>
          <cell r="G45">
            <v>72</v>
          </cell>
          <cell r="H45">
            <v>0</v>
          </cell>
          <cell r="I45">
            <v>56.77</v>
          </cell>
        </row>
        <row r="46">
          <cell r="B46">
            <v>209020700</v>
          </cell>
          <cell r="C46" t="str">
            <v>SU02010013</v>
          </cell>
          <cell r="D46" t="str">
            <v>ENGRAPADORA CURVA CORTANTE PARA TEJIDO GRUESO (CIRUGIA COLON RECTAL). Instrumento de engrapado quirúrgico curvo cortante , que permita un mejor acceso y visualizacion en la pelvis baja, dos dobles linea de grapas  y corte entre la segunda y tercera linea de grapas para cirugía colon rectal.</v>
          </cell>
          <cell r="E46" t="str">
            <v>TRAMITE USUAL</v>
          </cell>
          <cell r="F46">
            <v>0</v>
          </cell>
          <cell r="G46">
            <v>0</v>
          </cell>
          <cell r="H46">
            <v>0</v>
          </cell>
          <cell r="I46">
            <v>1220.18</v>
          </cell>
        </row>
        <row r="47">
          <cell r="B47">
            <v>209020902</v>
          </cell>
          <cell r="C47" t="str">
            <v>SU02040004</v>
          </cell>
          <cell r="D47" t="str">
            <v>RECARGA DE CLIP DE POLÍMERO NO ABSORBIBLE    (SE SOLICITA DE 7MM A 16MM. LA EMPRESA ENTREGARÁ A LA UNIDAD LA PINZA PARA APLICAR EL MISMO)</v>
          </cell>
          <cell r="E47" t="str">
            <v>TRAMITE USUAL</v>
          </cell>
          <cell r="F47">
            <v>98</v>
          </cell>
          <cell r="G47">
            <v>14</v>
          </cell>
          <cell r="H47">
            <v>0</v>
          </cell>
          <cell r="I47">
            <v>98.430729999999997</v>
          </cell>
        </row>
        <row r="48">
          <cell r="B48">
            <v>209021204</v>
          </cell>
          <cell r="C48" t="str">
            <v>MA08020008</v>
          </cell>
          <cell r="D48" t="str">
            <v xml:space="preserve">BANDEJA PRE OPERATORIA PARA LAVADO DE PIEL. SE SOLICITA CON TENAZA Y DOS APLICADORES DE 3 PULGADAS CON PUNTA DE ALGODÓN
</v>
          </cell>
          <cell r="E48" t="str">
            <v>TRAMITE USUAL</v>
          </cell>
          <cell r="F48">
            <v>9600</v>
          </cell>
          <cell r="G48">
            <v>0</v>
          </cell>
          <cell r="H48">
            <v>0</v>
          </cell>
          <cell r="I48">
            <v>4.32</v>
          </cell>
        </row>
        <row r="49">
          <cell r="B49">
            <v>209021205</v>
          </cell>
          <cell r="C49" t="str">
            <v>MA04010016</v>
          </cell>
          <cell r="D49" t="str">
            <v>BANDEJA DE ANESTESIA RAQUIDEA DESEHABLE CON MEDICAMENTO SE SOLICITA (CON INTRODUCTOR, AGUJA PUNTA DE LAPIZ/SPROTE 25G LARGO 136MM CON AGUJA 22G x 1 1/2", Epinefrina 1:1000, ampolla de 1ml y efedrina sulfato 50mg/ml, ampolla de 1ml, y CON BUPIVACAINA PESADA).</v>
          </cell>
          <cell r="E49" t="str">
            <v>TRAMITE USUAL</v>
          </cell>
          <cell r="F49">
            <v>0</v>
          </cell>
          <cell r="G49">
            <v>0</v>
          </cell>
          <cell r="H49">
            <v>0</v>
          </cell>
          <cell r="I49">
            <v>34</v>
          </cell>
        </row>
        <row r="50">
          <cell r="B50">
            <v>209021504</v>
          </cell>
          <cell r="C50" t="str">
            <v>MN01030039</v>
          </cell>
          <cell r="D50" t="str">
            <v>BOLSA MIXTA TERMOSELLABLE PARA ESTERILIZAR, 12" X 16" A 18"(304.8 MM X 406.4MM A 457.2 MM)</v>
          </cell>
          <cell r="E50" t="str">
            <v>PRECIO ÚNICO</v>
          </cell>
          <cell r="F50">
            <v>82770</v>
          </cell>
          <cell r="G50">
            <v>0</v>
          </cell>
          <cell r="H50">
            <v>13700</v>
          </cell>
          <cell r="I50">
            <v>0.1103</v>
          </cell>
        </row>
        <row r="51">
          <cell r="B51">
            <v>209021506</v>
          </cell>
          <cell r="C51" t="str">
            <v>MN01030048</v>
          </cell>
          <cell r="D51" t="str">
            <v>BOLSA MIXTA TERMOSELLABLE PARA ESTERILIZACION 18" X 24" (450 X 600MM)</v>
          </cell>
          <cell r="E51" t="str">
            <v>PRECIO ÚNICO</v>
          </cell>
          <cell r="F51">
            <v>39300</v>
          </cell>
          <cell r="G51">
            <v>0</v>
          </cell>
          <cell r="H51">
            <v>3800</v>
          </cell>
          <cell r="I51">
            <v>0.19850000000000001</v>
          </cell>
        </row>
        <row r="52">
          <cell r="B52">
            <v>209021507</v>
          </cell>
          <cell r="C52" t="str">
            <v>MN01030051</v>
          </cell>
          <cell r="D52" t="str">
            <v>ROLLO SIN FUELLE TERMOSELLABLE PARA ESTERILIZACIÓN, DE 3" DE ANCHO X 660 PIES (7.5CM Ó 75MM X 200 Mts)</v>
          </cell>
          <cell r="E52" t="str">
            <v>PRECIO ÚNICO</v>
          </cell>
          <cell r="F52">
            <v>0</v>
          </cell>
          <cell r="G52">
            <v>0</v>
          </cell>
          <cell r="H52">
            <v>0</v>
          </cell>
          <cell r="I52">
            <v>10.336499999999999</v>
          </cell>
        </row>
        <row r="53">
          <cell r="B53">
            <v>209021508</v>
          </cell>
          <cell r="C53" t="str">
            <v>MN01030040</v>
          </cell>
          <cell r="D53" t="str">
            <v>ROLLO SIN FUELLE TERMOSELLABLE PARA ESTERILIZACION 4" DE ANCHO x 660' (10cm Ó 100mm x 200mts)</v>
          </cell>
          <cell r="E53" t="str">
            <v>PRECIO ÚNICO</v>
          </cell>
          <cell r="F53">
            <v>143</v>
          </cell>
          <cell r="G53">
            <v>0</v>
          </cell>
          <cell r="H53">
            <v>7</v>
          </cell>
          <cell r="I53">
            <v>13.574999999999999</v>
          </cell>
        </row>
        <row r="54">
          <cell r="B54">
            <v>209021510</v>
          </cell>
          <cell r="C54" t="str">
            <v>MN01030049</v>
          </cell>
          <cell r="D54" t="str">
            <v xml:space="preserve">BOLSA MIXTA TERMOSELLABLE PARA ESTERILIZAR, 3" X 10" a 10 1/2" (75 X 255 a 265MM) </v>
          </cell>
          <cell r="E54" t="str">
            <v>PRECIO ÚNICO</v>
          </cell>
          <cell r="F54">
            <v>15500</v>
          </cell>
          <cell r="G54">
            <v>3000</v>
          </cell>
          <cell r="H54">
            <v>0</v>
          </cell>
          <cell r="I54">
            <v>2.6499999999999999E-2</v>
          </cell>
        </row>
        <row r="55">
          <cell r="B55">
            <v>209021515</v>
          </cell>
          <cell r="C55" t="str">
            <v>MN01030045</v>
          </cell>
          <cell r="D55" t="str">
            <v xml:space="preserve">BOLSA MIXTA TERMOSELLABLE PARA ESTERILIZAR 5 1/4" A 5 1/2´´ X 10 1/2" A 11´´(130MM A 140MM X 260MM A 280MM). </v>
          </cell>
          <cell r="E55" t="str">
            <v>PRECIO ÚNICO</v>
          </cell>
          <cell r="F55">
            <v>0</v>
          </cell>
          <cell r="G55">
            <v>0</v>
          </cell>
          <cell r="H55">
            <v>0</v>
          </cell>
          <cell r="I55">
            <v>4.1200000000000001E-2</v>
          </cell>
        </row>
        <row r="56">
          <cell r="B56">
            <v>209021516</v>
          </cell>
          <cell r="C56" t="str">
            <v>MN01030053</v>
          </cell>
          <cell r="D56" t="str">
            <v>BOLSA MIXTA TERMOSELLABLE PARA ESTERILIZAR, 8" X 12" (200 X 300MM)</v>
          </cell>
          <cell r="E56" t="str">
            <v>PRECIO ÚNICO</v>
          </cell>
          <cell r="F56">
            <v>0</v>
          </cell>
          <cell r="G56">
            <v>0</v>
          </cell>
          <cell r="H56">
            <v>0</v>
          </cell>
          <cell r="I56">
            <v>6.5299999999999997E-2</v>
          </cell>
        </row>
        <row r="57">
          <cell r="B57">
            <v>209021600</v>
          </cell>
          <cell r="C57" t="str">
            <v>MN01040087</v>
          </cell>
          <cell r="D57" t="str">
            <v>BOLSA HIDROSOLUBLE SE SOLICITA TAMAÑO 28" X 39"</v>
          </cell>
          <cell r="E57" t="str">
            <v>PRECIO ÚNICO</v>
          </cell>
          <cell r="F57">
            <v>43700</v>
          </cell>
          <cell r="G57">
            <v>0</v>
          </cell>
          <cell r="H57">
            <v>0</v>
          </cell>
          <cell r="I57">
            <v>0.78</v>
          </cell>
        </row>
        <row r="58">
          <cell r="B58">
            <v>209021701</v>
          </cell>
          <cell r="C58" t="str">
            <v>MA10030001</v>
          </cell>
          <cell r="D58" t="str">
            <v>BOLSA DE 1 PIEZA PARA COLOSTOMÍA/ILEOSTOMÍA PARA ADULTO RECORTABLE. ABIERTA.  SE SOLICITA CON FILTRO DE CARBON INCORPORADO Y DIAMETRO DE 10mm o 12mm hasta 55mm</v>
          </cell>
          <cell r="E58" t="str">
            <v>PRECIO ÚNICO</v>
          </cell>
          <cell r="F58">
            <v>44640</v>
          </cell>
          <cell r="G58">
            <v>0</v>
          </cell>
          <cell r="H58">
            <v>0</v>
          </cell>
          <cell r="I58">
            <v>2.63</v>
          </cell>
        </row>
        <row r="59">
          <cell r="B59">
            <v>209021702</v>
          </cell>
          <cell r="C59" t="str">
            <v>MA10030003</v>
          </cell>
          <cell r="D59" t="str">
            <v>BOLSA DE 1 PIEZA PARA COLOSTOMÍA/ILEOSTOMÍA PARA ADULTO RECORTABLE ABIERTA.                                                                                                                                       (SE SOLICITA CON FILTRO DE CARBON INCORPORADO Y DIAMETRO DE 10mm o 12mm hasta 70mm)</v>
          </cell>
          <cell r="E59" t="str">
            <v>PRECIO ÚNICO</v>
          </cell>
          <cell r="F59">
            <v>81720</v>
          </cell>
          <cell r="G59">
            <v>0</v>
          </cell>
          <cell r="H59">
            <v>0</v>
          </cell>
          <cell r="I59">
            <v>3.03</v>
          </cell>
        </row>
        <row r="60">
          <cell r="B60">
            <v>209021807</v>
          </cell>
          <cell r="C60" t="str">
            <v>MA10030004</v>
          </cell>
          <cell r="D60" t="str">
            <v>BOLSA DE 1 PIEZA PARA COLOSTOMIA / ILEOSTOMIA PEDIATRICA, ABIERTA (RECORTABLE).  SE SOLICITA DE 10MM A  35MM</v>
          </cell>
          <cell r="E60" t="str">
            <v>PRECIO ÚNICO</v>
          </cell>
          <cell r="F60">
            <v>0</v>
          </cell>
          <cell r="G60">
            <v>0</v>
          </cell>
          <cell r="H60">
            <v>210</v>
          </cell>
          <cell r="I60">
            <v>3.67</v>
          </cell>
        </row>
        <row r="61">
          <cell r="B61">
            <v>209021908</v>
          </cell>
          <cell r="C61" t="str">
            <v>MA03030015</v>
          </cell>
          <cell r="D61" t="str">
            <v>SISTEMA DE DOS PIEZAS PARA UROSTOMÌA DE ADULTO CON DIÀMETRO EXTERNO. SE SOLICITA DE  DE 50MM</v>
          </cell>
          <cell r="E61" t="str">
            <v>PRECIO ÚNICO</v>
          </cell>
          <cell r="F61">
            <v>10500</v>
          </cell>
          <cell r="G61">
            <v>0</v>
          </cell>
          <cell r="H61">
            <v>800</v>
          </cell>
          <cell r="I61">
            <v>6.5</v>
          </cell>
        </row>
        <row r="62">
          <cell r="B62">
            <v>209022100</v>
          </cell>
          <cell r="C62" t="str">
            <v>MA10020001</v>
          </cell>
          <cell r="D62" t="str">
            <v xml:space="preserve">BOLSA COLECTORA DE ORINA PARA ADULTO.
</v>
          </cell>
          <cell r="E62" t="str">
            <v>TRAMITE USUAL</v>
          </cell>
          <cell r="F62">
            <v>0</v>
          </cell>
          <cell r="G62">
            <v>0</v>
          </cell>
          <cell r="H62">
            <v>0</v>
          </cell>
          <cell r="I62">
            <v>1.4</v>
          </cell>
        </row>
        <row r="63">
          <cell r="B63">
            <v>209022300</v>
          </cell>
          <cell r="C63" t="str">
            <v>MA10020002</v>
          </cell>
          <cell r="D63" t="str">
            <v xml:space="preserve">BOLSA COLECTORA DE ORINA DE 30 A 35 ONZA DE CAPACIDAD     (900CC A 1050CC) DE PIERNA . </v>
          </cell>
          <cell r="E63" t="str">
            <v>PRECIO ÚNICO</v>
          </cell>
          <cell r="F63">
            <v>0</v>
          </cell>
          <cell r="G63">
            <v>336</v>
          </cell>
          <cell r="H63">
            <v>0</v>
          </cell>
          <cell r="I63">
            <v>0.55000000000000004</v>
          </cell>
        </row>
        <row r="64">
          <cell r="B64">
            <v>209022305</v>
          </cell>
          <cell r="C64" t="str">
            <v>MA10040026</v>
          </cell>
          <cell r="D64" t="str">
            <v>BOLSA BIODEGRADABLE COLECTORA DE VOMITO.</v>
          </cell>
          <cell r="E64" t="str">
            <v>PRECIO ÚNICO</v>
          </cell>
          <cell r="F64">
            <v>8064</v>
          </cell>
          <cell r="G64">
            <v>2880</v>
          </cell>
          <cell r="H64">
            <v>0</v>
          </cell>
          <cell r="I64">
            <v>1.496</v>
          </cell>
        </row>
        <row r="65">
          <cell r="B65">
            <v>209024800</v>
          </cell>
          <cell r="C65" t="str">
            <v>SC01020001</v>
          </cell>
          <cell r="D65" t="str">
            <v>CUBIERTA DE ZAPATO (Se solicita sin cinta)</v>
          </cell>
          <cell r="E65" t="str">
            <v>TRAMITE USUAL</v>
          </cell>
          <cell r="F65">
            <v>0</v>
          </cell>
          <cell r="G65">
            <v>0</v>
          </cell>
          <cell r="H65">
            <v>0</v>
          </cell>
          <cell r="I65">
            <v>0.05</v>
          </cell>
        </row>
        <row r="66">
          <cell r="B66">
            <v>209025901</v>
          </cell>
          <cell r="C66" t="str">
            <v>SC02030136</v>
          </cell>
          <cell r="D66" t="str">
            <v>BRAZALETE DE IDENTIFICACIÓN PEDIATRICA. SE SOLICITA: 8 PULGADAS DE LONGITUD</v>
          </cell>
          <cell r="E66" t="str">
            <v>PRECIO ÚNICO</v>
          </cell>
          <cell r="F66">
            <v>539100</v>
          </cell>
          <cell r="G66">
            <v>0</v>
          </cell>
          <cell r="H66">
            <v>3500</v>
          </cell>
          <cell r="I66">
            <v>3.6499999999999998E-2</v>
          </cell>
        </row>
        <row r="67">
          <cell r="B67">
            <v>209026003</v>
          </cell>
          <cell r="C67" t="str">
            <v>SC02030006</v>
          </cell>
          <cell r="D67" t="str">
            <v>BRAZALETE DE IDENTIFICACIÓN PARA ADULTOS.                (SE SOLICITA: 12 PULGADAS DE LONGITUD)</v>
          </cell>
          <cell r="E67" t="str">
            <v>PRECIO ÚNICO</v>
          </cell>
          <cell r="F67">
            <v>1804500</v>
          </cell>
          <cell r="G67">
            <v>0</v>
          </cell>
          <cell r="H67">
            <v>0</v>
          </cell>
          <cell r="I67">
            <v>3.6999999999999998E-2</v>
          </cell>
        </row>
        <row r="68">
          <cell r="B68">
            <v>209026600</v>
          </cell>
          <cell r="C68" t="str">
            <v>MA09050004</v>
          </cell>
          <cell r="D68" t="str">
            <v>CALCETA TUBULAR. SE SOLICITA TAMAÑO :  3 " X 25 YARDAS DE ALGODON</v>
          </cell>
          <cell r="E68" t="str">
            <v>PRECIO ÚNICO</v>
          </cell>
          <cell r="F68">
            <v>575</v>
          </cell>
          <cell r="G68">
            <v>30</v>
          </cell>
          <cell r="H68">
            <v>10</v>
          </cell>
          <cell r="I68">
            <v>8.33</v>
          </cell>
        </row>
        <row r="69">
          <cell r="B69">
            <v>209026601</v>
          </cell>
          <cell r="C69" t="str">
            <v>SC02030091</v>
          </cell>
          <cell r="D69" t="str">
            <v>MEDIA ANTIDESLIZANTE. SE SOLICITA MEDIANA  (LONGITUD: 35cms, ANCHO 8.5cm)</v>
          </cell>
          <cell r="E69" t="str">
            <v>PRECIO ÚNICO</v>
          </cell>
          <cell r="F69">
            <v>164200</v>
          </cell>
          <cell r="G69">
            <v>200</v>
          </cell>
          <cell r="H69">
            <v>200</v>
          </cell>
          <cell r="I69">
            <v>0.97599999999999998</v>
          </cell>
        </row>
        <row r="70">
          <cell r="B70">
            <v>209026602</v>
          </cell>
          <cell r="C70" t="str">
            <v>SC02030090</v>
          </cell>
          <cell r="D70" t="str">
            <v>MEDIA ANTIDESLIZANTE                (SE SOLICITA GRANDE (Longitud: 40cms, ancho 9cm).</v>
          </cell>
          <cell r="E70" t="str">
            <v>PRECIO ÚNICO</v>
          </cell>
          <cell r="F70">
            <v>1804500</v>
          </cell>
          <cell r="G70">
            <v>200</v>
          </cell>
          <cell r="H70">
            <v>200</v>
          </cell>
          <cell r="I70">
            <v>0.99399999999999999</v>
          </cell>
        </row>
        <row r="71">
          <cell r="B71">
            <v>209026700</v>
          </cell>
          <cell r="C71" t="str">
            <v>MA09050003</v>
          </cell>
          <cell r="D71" t="str">
            <v xml:space="preserve"> CALCETA TUBULAR. SE SOLICITA TAMAÑO: 4 " X 25 YARDAS.  DE ALGODON</v>
          </cell>
          <cell r="E71" t="str">
            <v>PRECIO ÚNICO</v>
          </cell>
          <cell r="F71">
            <v>220</v>
          </cell>
          <cell r="G71">
            <v>130</v>
          </cell>
          <cell r="H71">
            <v>0</v>
          </cell>
          <cell r="I71">
            <v>10.06447</v>
          </cell>
        </row>
        <row r="72">
          <cell r="B72">
            <v>209027200</v>
          </cell>
          <cell r="C72" t="str">
            <v>MA03020003</v>
          </cell>
          <cell r="D72" t="str">
            <v xml:space="preserve">CANULA INTRAVENOSA SIN JERINGUILLA SE SOLICITA DE 18G  X  1  1/4"  A  1  1/2" DE  POLIURETANO
</v>
          </cell>
          <cell r="E72" t="str">
            <v>TRAMITE USUAL</v>
          </cell>
          <cell r="F72">
            <v>0</v>
          </cell>
          <cell r="G72">
            <v>0</v>
          </cell>
          <cell r="H72">
            <v>0</v>
          </cell>
          <cell r="I72">
            <v>0.16</v>
          </cell>
        </row>
        <row r="73">
          <cell r="B73">
            <v>209027401</v>
          </cell>
          <cell r="C73" t="str">
            <v>MA03020005</v>
          </cell>
          <cell r="D73" t="str">
            <v xml:space="preserve">CANULA INTRAVENOSA SIN JERINGUILLA SE SOLICITA DE POLIURETANO  CALIBRE # 22 G X  DE 1" A  1  1/4" .
</v>
          </cell>
          <cell r="E73" t="str">
            <v>TRAMITE USUAL</v>
          </cell>
          <cell r="F73">
            <v>403400</v>
          </cell>
          <cell r="G73">
            <v>0</v>
          </cell>
          <cell r="H73">
            <v>0</v>
          </cell>
          <cell r="I73">
            <v>0.26315</v>
          </cell>
        </row>
        <row r="74">
          <cell r="B74">
            <v>209027402</v>
          </cell>
          <cell r="C74" t="str">
            <v>MA03020006</v>
          </cell>
          <cell r="D74" t="str">
            <v>CÁNULA INTRAVENOSA SIN JERINGUILLA  (SE SOLICITA DE POLIURETANO, CALIBRE # 24, DE 3/4")</v>
          </cell>
          <cell r="E74" t="str">
            <v>TRAMITE USUAL</v>
          </cell>
          <cell r="F74">
            <v>1950</v>
          </cell>
          <cell r="G74">
            <v>450</v>
          </cell>
          <cell r="H74">
            <v>0</v>
          </cell>
          <cell r="I74">
            <v>0.17929999999999999</v>
          </cell>
        </row>
        <row r="75">
          <cell r="B75">
            <v>209027618</v>
          </cell>
          <cell r="C75" t="str">
            <v>MA03050007</v>
          </cell>
          <cell r="D75" t="str">
            <v>CATETER DE HISTEROSONOGRAFIA, 5Fr O 7FR. SE SOLICITA TAMAÑO  5FR Y BALON DE 3CC</v>
          </cell>
          <cell r="E75" t="str">
            <v>PRECIO ÚNICO</v>
          </cell>
          <cell r="F75">
            <v>240</v>
          </cell>
          <cell r="G75">
            <v>35</v>
          </cell>
          <cell r="H75">
            <v>0</v>
          </cell>
          <cell r="I75">
            <v>18.12</v>
          </cell>
        </row>
        <row r="76">
          <cell r="B76">
            <v>209028310</v>
          </cell>
          <cell r="C76" t="str">
            <v>MA03060229</v>
          </cell>
          <cell r="D76" t="str">
            <v>LIMPIEZA DE SUBCLAVIA CON CLOREXIDINA Y ALCOHOL .    (SE SOLICITA CON UN (1) APLICADOR)</v>
          </cell>
          <cell r="E76" t="str">
            <v>TRAMITE USUAL</v>
          </cell>
          <cell r="F76">
            <v>0</v>
          </cell>
          <cell r="G76">
            <v>0</v>
          </cell>
          <cell r="H76">
            <v>0</v>
          </cell>
          <cell r="I76">
            <v>3.89</v>
          </cell>
        </row>
        <row r="77">
          <cell r="B77">
            <v>209028600</v>
          </cell>
          <cell r="C77" t="str">
            <v>MA06050011</v>
          </cell>
          <cell r="D77" t="str">
            <v xml:space="preserve"> SONDA FOLEY DE LATEX RECUBIERTA CON SILICON, 2 VIAS CON BALON DE 3CC/ML   SE SOLICITA CALIBRE 10FR</v>
          </cell>
          <cell r="E77" t="str">
            <v>PRECIO ÚNICO</v>
          </cell>
          <cell r="F77">
            <v>0</v>
          </cell>
          <cell r="G77">
            <v>130</v>
          </cell>
          <cell r="H77">
            <v>30</v>
          </cell>
          <cell r="I77">
            <v>0.64100000000000001</v>
          </cell>
        </row>
        <row r="78">
          <cell r="B78">
            <v>209028700</v>
          </cell>
          <cell r="C78" t="str">
            <v>MA06050014</v>
          </cell>
          <cell r="D78" t="str">
            <v>SONDA FOLEY DE LATEX RECUBIERTA CON SILICON , 2 VÍAS CON BALÓN DE 5 CC/ML. SE  SOLICITA  CALIBRE 12FR</v>
          </cell>
          <cell r="E78" t="str">
            <v>PRECIO ÚNICO</v>
          </cell>
          <cell r="F78">
            <v>1000</v>
          </cell>
          <cell r="G78">
            <v>170</v>
          </cell>
          <cell r="H78">
            <v>0</v>
          </cell>
          <cell r="I78">
            <v>0.52900000000000003</v>
          </cell>
        </row>
        <row r="79">
          <cell r="B79">
            <v>209028701</v>
          </cell>
          <cell r="C79" t="str">
            <v>MA06050027</v>
          </cell>
          <cell r="D79" t="str">
            <v>SONDA FOLEY DE LATEX RECUBIERTA CON SILICON , 2 VÍAS CON BALÓN DE 5 CC/ML.   SE SOLICITA  CALIBRE 18FR</v>
          </cell>
          <cell r="E79" t="str">
            <v>PRECIO ÚNICO</v>
          </cell>
          <cell r="F79">
            <v>9530</v>
          </cell>
          <cell r="G79">
            <v>0</v>
          </cell>
          <cell r="H79">
            <v>0</v>
          </cell>
          <cell r="I79">
            <v>0.48899999999999999</v>
          </cell>
        </row>
        <row r="80">
          <cell r="B80">
            <v>209028702</v>
          </cell>
          <cell r="C80" t="str">
            <v>MA06050028</v>
          </cell>
          <cell r="D80" t="str">
            <v>SONDA FOLEY DE LATEX RECUBIERTA CON SILICON , 2 VÍAS CON BALÓN DE 5 CC/ML.  (SE SOLICITA CALIBRE 20FR)</v>
          </cell>
          <cell r="E80" t="str">
            <v>PRECIO ÚNICO</v>
          </cell>
          <cell r="F80">
            <v>13230</v>
          </cell>
          <cell r="G80">
            <v>740</v>
          </cell>
          <cell r="H80">
            <v>110</v>
          </cell>
          <cell r="I80">
            <v>0.48899999999999999</v>
          </cell>
        </row>
        <row r="81">
          <cell r="B81">
            <v>209028703</v>
          </cell>
          <cell r="C81" t="str">
            <v>MA06050036</v>
          </cell>
          <cell r="D81" t="str">
            <v xml:space="preserve">SONDA FOLEY DE LATEX RECUBIERTA CON SILICON , 2 VÍAS CON BALÓN DE 5 CC/ML.     SE SOLICITA CALIBRE  22FR </v>
          </cell>
          <cell r="E81" t="str">
            <v>PRECIO ÚNICO</v>
          </cell>
          <cell r="F81">
            <v>11850</v>
          </cell>
          <cell r="G81">
            <v>0</v>
          </cell>
          <cell r="H81">
            <v>0</v>
          </cell>
          <cell r="I81">
            <v>0.48899999999999999</v>
          </cell>
        </row>
        <row r="82">
          <cell r="B82">
            <v>209028800</v>
          </cell>
          <cell r="C82" t="str">
            <v>MA06050016</v>
          </cell>
          <cell r="D82" t="str">
            <v>SONDA FOLEY DE LATEX RECUBIERTA CON SILICON , 2 VÍAS CON BALÓN DE 5 CC/ML.     SE SOLICITA CALIBRE 14FR</v>
          </cell>
          <cell r="E82" t="str">
            <v>PRECIO ÚNICO</v>
          </cell>
          <cell r="F82">
            <v>12365</v>
          </cell>
          <cell r="G82">
            <v>470</v>
          </cell>
          <cell r="H82">
            <v>420</v>
          </cell>
          <cell r="I82">
            <v>0.439</v>
          </cell>
        </row>
        <row r="83">
          <cell r="B83">
            <v>209028801</v>
          </cell>
          <cell r="C83" t="str">
            <v>MA06050017</v>
          </cell>
          <cell r="D83" t="str">
            <v>SONDA FOLEY DE LATEX RECUBIERTA CON SILICON , 2 VÍAS CON BALÓN DE 5 CC/ML.  SE  SOLICITA  CALIBRE 16FR</v>
          </cell>
          <cell r="E83" t="str">
            <v>PRECIO ÚNICO</v>
          </cell>
          <cell r="F83">
            <v>0</v>
          </cell>
          <cell r="G83">
            <v>0</v>
          </cell>
          <cell r="H83">
            <v>0</v>
          </cell>
          <cell r="I83">
            <v>0.5625</v>
          </cell>
        </row>
        <row r="84">
          <cell r="B84">
            <v>209029810</v>
          </cell>
          <cell r="C84" t="str">
            <v>MA06050031</v>
          </cell>
          <cell r="D84" t="str">
            <v>SONDA FOLEY DE LATEX RECUBIERTA CON SILICÒN, 3 VÌAS CON BALÒN DE 30 CC.  SE SOLICITA CALIBRE 24FR</v>
          </cell>
          <cell r="E84" t="str">
            <v>PRECIO ÚNICO</v>
          </cell>
          <cell r="F84">
            <v>1110</v>
          </cell>
          <cell r="G84">
            <v>120</v>
          </cell>
          <cell r="H84">
            <v>1020</v>
          </cell>
          <cell r="I84">
            <v>0.88500000000000001</v>
          </cell>
        </row>
        <row r="85">
          <cell r="B85">
            <v>209029912</v>
          </cell>
          <cell r="C85" t="str">
            <v>IN02020008</v>
          </cell>
          <cell r="D85" t="str">
            <v>TROCAR PARA CIRUGIA LAPAROSCOPICA DE 2MM A 15MM DE DIAMETRO, PUNTA CORTANTE DESECHABLESE.  (SE  SOLICITA TROCAR COMPLETO DE 5MM DE DIAMETRO Y DOS CAMISAS ADICIONALES)</v>
          </cell>
          <cell r="E85" t="str">
            <v>PRECIO ÚNICO</v>
          </cell>
          <cell r="F85">
            <v>1368</v>
          </cell>
          <cell r="G85">
            <v>54</v>
          </cell>
          <cell r="H85">
            <v>0</v>
          </cell>
          <cell r="I85">
            <v>78.959999999999994</v>
          </cell>
        </row>
        <row r="86">
          <cell r="B86">
            <v>209029914</v>
          </cell>
          <cell r="C86" t="str">
            <v>IN02020007</v>
          </cell>
          <cell r="D86" t="str">
            <v xml:space="preserve">TROCAR PARA CIRUGIA LAPAROSCOPICA, DE 2 A 15 MM DE DIAMETRO, PUNTA CORTANTE, DESECHABLE.,                                                                                                          (SE SOLICITA TROCAR COMPLETO DE 12MM DE DIAMETRO Y DOS CAMISAS ADICIONALES) </v>
          </cell>
          <cell r="E86" t="str">
            <v>PRECIO ÚNICO</v>
          </cell>
          <cell r="F86">
            <v>0</v>
          </cell>
          <cell r="G86">
            <v>0</v>
          </cell>
          <cell r="H86">
            <v>0</v>
          </cell>
          <cell r="I86">
            <v>71.08</v>
          </cell>
        </row>
        <row r="87">
          <cell r="B87">
            <v>209030001</v>
          </cell>
          <cell r="C87" t="str">
            <v>MA08020016</v>
          </cell>
          <cell r="D87" t="str">
            <v>JUEGO PARA ACCESO VENOSO PERIFÉRICO (CANALIZACIÓN)</v>
          </cell>
          <cell r="E87" t="str">
            <v>TRAMITE USUAL</v>
          </cell>
          <cell r="F87">
            <v>0</v>
          </cell>
          <cell r="G87">
            <v>0</v>
          </cell>
          <cell r="H87">
            <v>0</v>
          </cell>
          <cell r="I87">
            <v>0.81</v>
          </cell>
        </row>
        <row r="88">
          <cell r="B88">
            <v>209030702</v>
          </cell>
          <cell r="C88" t="str">
            <v>MA12010028</v>
          </cell>
          <cell r="D88" t="str">
            <v>CERA DE HUESO. SE SOLICITA EN BASTÓN</v>
          </cell>
          <cell r="E88" t="str">
            <v>PRECIO ÚNICO</v>
          </cell>
          <cell r="F88">
            <v>0</v>
          </cell>
          <cell r="G88">
            <v>0</v>
          </cell>
          <cell r="H88">
            <v>0</v>
          </cell>
          <cell r="I88">
            <v>1.88</v>
          </cell>
        </row>
        <row r="89">
          <cell r="B89">
            <v>209030904</v>
          </cell>
          <cell r="C89" t="str">
            <v>SC02030008</v>
          </cell>
          <cell r="D89" t="str">
            <v>CINTA DE HILADILLO ESTERIL DE ALGODÓN TRENZADO</v>
          </cell>
          <cell r="E89" t="str">
            <v>PRECIO ÚNICO</v>
          </cell>
          <cell r="F89">
            <v>0</v>
          </cell>
          <cell r="G89">
            <v>0</v>
          </cell>
          <cell r="H89">
            <v>0</v>
          </cell>
          <cell r="I89">
            <v>2.75</v>
          </cell>
        </row>
        <row r="90">
          <cell r="B90">
            <v>209031000</v>
          </cell>
          <cell r="C90" t="str">
            <v>MN01020030</v>
          </cell>
          <cell r="D90" t="str">
            <v>CINTA INDICADORA PARA ESTERILIZACION A VAPOR.  SE SOLICITA TAMAÑO  DE  1/2" X 60 O MAS YARDAS.</v>
          </cell>
          <cell r="E90" t="str">
            <v>PRECIO ÚNICO</v>
          </cell>
          <cell r="F90">
            <v>0</v>
          </cell>
          <cell r="G90">
            <v>0</v>
          </cell>
          <cell r="H90">
            <v>0</v>
          </cell>
          <cell r="I90">
            <v>1.4682999999999999</v>
          </cell>
        </row>
        <row r="91">
          <cell r="B91">
            <v>209031001</v>
          </cell>
          <cell r="C91" t="str">
            <v>MN01020023</v>
          </cell>
          <cell r="D91" t="str">
            <v>CINTA INDICADORA PARA ESTERILIZACION A VAPOR. SE SOLICITATAMAÑO 3/4" X 60 Ó MAS YARDAS.</v>
          </cell>
          <cell r="E91" t="str">
            <v>PRECIO ÚNICO</v>
          </cell>
          <cell r="F91">
            <v>0</v>
          </cell>
          <cell r="G91">
            <v>0</v>
          </cell>
          <cell r="H91">
            <v>0</v>
          </cell>
          <cell r="I91">
            <v>2.0186000000000002</v>
          </cell>
        </row>
        <row r="92">
          <cell r="B92">
            <v>209031002</v>
          </cell>
          <cell r="C92" t="str">
            <v>MN01020031</v>
          </cell>
          <cell r="D92" t="str">
            <v>CINTA INDICADORA PARA ESTERILIZACION A VAPOR                SE SOLICITA TAMAÑO  1" X 60 O MAS YARDAS.</v>
          </cell>
          <cell r="E92" t="str">
            <v>PRECIO ÚNICO</v>
          </cell>
          <cell r="F92">
            <v>0</v>
          </cell>
          <cell r="G92">
            <v>0</v>
          </cell>
          <cell r="H92">
            <v>0</v>
          </cell>
          <cell r="I92">
            <v>2.7970000000000002</v>
          </cell>
        </row>
        <row r="93">
          <cell r="B93">
            <v>209031100</v>
          </cell>
          <cell r="C93" t="str">
            <v>MA08040010</v>
          </cell>
          <cell r="D93" t="str">
            <v>COBERTOR PARA SILLETA (PALETA)</v>
          </cell>
          <cell r="E93" t="str">
            <v>TRAMITE USUAL</v>
          </cell>
          <cell r="F93">
            <v>7000</v>
          </cell>
          <cell r="G93">
            <v>0</v>
          </cell>
          <cell r="H93">
            <v>0</v>
          </cell>
          <cell r="I93">
            <v>0.4</v>
          </cell>
        </row>
        <row r="94">
          <cell r="B94">
            <v>209032201</v>
          </cell>
          <cell r="C94" t="str">
            <v>MA01050048</v>
          </cell>
          <cell r="D94" t="str">
            <v>PROTECTOR PLÁSTICO PARA EL OJO</v>
          </cell>
          <cell r="E94" t="str">
            <v>PRECIO ÚNICO</v>
          </cell>
          <cell r="F94">
            <v>0</v>
          </cell>
          <cell r="G94">
            <v>660</v>
          </cell>
          <cell r="H94">
            <v>408</v>
          </cell>
          <cell r="I94">
            <v>8</v>
          </cell>
        </row>
        <row r="95">
          <cell r="B95">
            <v>209032301</v>
          </cell>
          <cell r="C95" t="str">
            <v>AP03020067</v>
          </cell>
          <cell r="D95" t="str">
            <v>LAPIZ DE CAUTERIO, DESECHABLE CON CONTROL MANUAL DUAL.</v>
          </cell>
          <cell r="E95" t="str">
            <v>PRECIO ÚNICO</v>
          </cell>
          <cell r="F95">
            <v>200</v>
          </cell>
          <cell r="G95">
            <v>500</v>
          </cell>
          <cell r="H95">
            <v>600</v>
          </cell>
          <cell r="I95">
            <v>1.359</v>
          </cell>
        </row>
        <row r="96">
          <cell r="B96">
            <v>209032601</v>
          </cell>
          <cell r="C96" t="str">
            <v>AP03040008</v>
          </cell>
          <cell r="D96" t="str">
            <v>GEL PARA ELECTRODOS. SE SOLICITA TUBO DE 140 GRAMOS</v>
          </cell>
          <cell r="E96" t="str">
            <v>PRECIO ÚNICO</v>
          </cell>
          <cell r="F96">
            <v>0</v>
          </cell>
          <cell r="G96">
            <v>0</v>
          </cell>
          <cell r="H96">
            <v>0</v>
          </cell>
          <cell r="I96">
            <v>3.7949999999999999</v>
          </cell>
        </row>
        <row r="97">
          <cell r="B97">
            <v>209032700</v>
          </cell>
          <cell r="C97" t="str">
            <v>SC02030310</v>
          </cell>
          <cell r="D97" t="str">
            <v xml:space="preserve">PROTECTOR DE COLCHÓN, DESECHABLE, ABSORBENTE, DE ALGODON O DE POLIETILENO POR UN LADO, (SE SOLICITA TAMAÑO 58.4 cm x 91.4 cm  (23"x36")  </v>
          </cell>
          <cell r="E97" t="str">
            <v>TRAMITE USUAL</v>
          </cell>
          <cell r="F97">
            <v>0</v>
          </cell>
          <cell r="G97">
            <v>0</v>
          </cell>
          <cell r="H97">
            <v>0</v>
          </cell>
          <cell r="I97">
            <v>0.21</v>
          </cell>
        </row>
        <row r="98">
          <cell r="B98">
            <v>209033101</v>
          </cell>
          <cell r="C98" t="str">
            <v>MA01010037</v>
          </cell>
          <cell r="D98" t="str">
            <v>VENDA AUTOADHERIBLE DE PLASTICO RECTANGULAR O LARGAS.        (CURITAS RECTANGULAR)</v>
          </cell>
          <cell r="E98" t="str">
            <v>PRECIO ÚNICO</v>
          </cell>
          <cell r="F98">
            <v>0</v>
          </cell>
          <cell r="G98">
            <v>0</v>
          </cell>
          <cell r="H98">
            <v>0</v>
          </cell>
          <cell r="I98">
            <v>9.7999999999999997E-3</v>
          </cell>
        </row>
        <row r="99">
          <cell r="B99">
            <v>209033200</v>
          </cell>
          <cell r="C99" t="str">
            <v>MA01010038</v>
          </cell>
          <cell r="D99" t="str">
            <v>VENDA ADHESIVA DE PLÁSTICO REDONDA</v>
          </cell>
          <cell r="E99" t="str">
            <v>PRECIO ÚNICO</v>
          </cell>
          <cell r="F99">
            <v>0</v>
          </cell>
          <cell r="G99">
            <v>0</v>
          </cell>
          <cell r="H99">
            <v>0</v>
          </cell>
          <cell r="I99">
            <v>9.7999999999999997E-3</v>
          </cell>
        </row>
        <row r="100">
          <cell r="B100">
            <v>209033201</v>
          </cell>
          <cell r="C100" t="str">
            <v>SC02030011</v>
          </cell>
          <cell r="D100" t="str">
            <v>GRAPA PARA LIGAR CORDON UMBILICAL</v>
          </cell>
          <cell r="E100" t="str">
            <v>PRECIO ÚNICO</v>
          </cell>
          <cell r="F100">
            <v>0</v>
          </cell>
          <cell r="G100">
            <v>0</v>
          </cell>
          <cell r="H100">
            <v>950</v>
          </cell>
          <cell r="I100">
            <v>0.19</v>
          </cell>
        </row>
        <row r="101">
          <cell r="B101">
            <v>209033306</v>
          </cell>
          <cell r="C101" t="str">
            <v>SC01010027</v>
          </cell>
          <cell r="D101" t="str">
            <v>BATA DESECHABLE, PARA USO GENERAL NO ESTERIL .AAMI     NIVEL 3.  SE SOLICITA TAMAÑO MEDIANO</v>
          </cell>
          <cell r="E101" t="str">
            <v>PRECIO ÚNICO</v>
          </cell>
          <cell r="F101">
            <v>0</v>
          </cell>
          <cell r="G101">
            <v>0</v>
          </cell>
          <cell r="H101">
            <v>0</v>
          </cell>
          <cell r="I101">
            <v>0.6</v>
          </cell>
        </row>
        <row r="102">
          <cell r="B102">
            <v>209033311</v>
          </cell>
          <cell r="C102" t="str">
            <v>SC01010056</v>
          </cell>
          <cell r="D102" t="str">
            <v>BATA QUIRURGICA ESTERIL .AAMI NIVEL 3. SE SOLICITA TAMAÑO MEDIANO</v>
          </cell>
          <cell r="E102" t="str">
            <v>PRECIO ÚNICO</v>
          </cell>
          <cell r="F102">
            <v>0</v>
          </cell>
          <cell r="G102">
            <v>0</v>
          </cell>
          <cell r="H102">
            <v>0</v>
          </cell>
          <cell r="I102">
            <v>1.1200000000000001</v>
          </cell>
        </row>
        <row r="103">
          <cell r="B103">
            <v>209033312</v>
          </cell>
          <cell r="C103" t="str">
            <v>SC01010058</v>
          </cell>
          <cell r="D103" t="str">
            <v>BATA QUIRURGICA ESTERIL .AAMI NIVEL 3. SE SOLICITA TAMAÑO GRANDE</v>
          </cell>
          <cell r="E103" t="str">
            <v>TRAMITE USUAL</v>
          </cell>
          <cell r="F103">
            <v>0</v>
          </cell>
          <cell r="G103">
            <v>0</v>
          </cell>
          <cell r="H103">
            <v>0</v>
          </cell>
          <cell r="I103">
            <v>2.85</v>
          </cell>
        </row>
        <row r="104">
          <cell r="B104">
            <v>209033314</v>
          </cell>
          <cell r="C104" t="str">
            <v>SC01010061</v>
          </cell>
          <cell r="D104" t="str">
            <v>BATA QUIRURGICA ESTERIL .AAMI NIVEL 4. SE SOLICITA TAMAÑO MEDIANO</v>
          </cell>
          <cell r="E104" t="str">
            <v>PRECIO ÚNICO</v>
          </cell>
          <cell r="F104">
            <v>0</v>
          </cell>
          <cell r="G104">
            <v>0</v>
          </cell>
          <cell r="H104">
            <v>0</v>
          </cell>
          <cell r="I104">
            <v>1.18</v>
          </cell>
        </row>
        <row r="105">
          <cell r="B105">
            <v>209033315</v>
          </cell>
          <cell r="C105" t="str">
            <v>SC01010063</v>
          </cell>
          <cell r="D105" t="str">
            <v>BATA QUIRURGICA ESTERIL .AAMI NIVEL 4.    (SE SOLICITA TAMAÑO GRANDE).</v>
          </cell>
          <cell r="E105" t="str">
            <v>TRAMITE USUAL</v>
          </cell>
          <cell r="F105">
            <v>0</v>
          </cell>
          <cell r="G105">
            <v>0</v>
          </cell>
          <cell r="H105">
            <v>0</v>
          </cell>
          <cell r="I105">
            <v>1.39</v>
          </cell>
        </row>
        <row r="106">
          <cell r="B106">
            <v>209033316</v>
          </cell>
          <cell r="C106" t="str">
            <v>SC01010064</v>
          </cell>
          <cell r="D106" t="str">
            <v>BATA QUIRURGICA ESTERIL .AAMI NIVEL 4.  SE SOLICITA TAMAÑO EXTRA GRANDE</v>
          </cell>
          <cell r="E106" t="str">
            <v>TRAMITE USUAL</v>
          </cell>
          <cell r="F106">
            <v>0</v>
          </cell>
          <cell r="G106">
            <v>0</v>
          </cell>
          <cell r="H106">
            <v>0</v>
          </cell>
          <cell r="I106">
            <v>2.42</v>
          </cell>
        </row>
        <row r="107">
          <cell r="B107">
            <v>209033400</v>
          </cell>
          <cell r="C107" t="str">
            <v>IN01030059</v>
          </cell>
          <cell r="D107" t="str">
            <v xml:space="preserve">DEPRESOR DE LENGUA, ESTÉRIL  </v>
          </cell>
          <cell r="E107" t="str">
            <v>PRECIO ÚNICO</v>
          </cell>
          <cell r="F107">
            <v>218903</v>
          </cell>
          <cell r="G107">
            <v>6700</v>
          </cell>
          <cell r="H107">
            <v>0</v>
          </cell>
          <cell r="I107">
            <v>2.1999999999999999E-2</v>
          </cell>
        </row>
        <row r="108">
          <cell r="B108">
            <v>209033600</v>
          </cell>
          <cell r="C108" t="str">
            <v>IN01010003</v>
          </cell>
          <cell r="D108" t="str">
            <v>DISECTOR CURVO    (MARYLAND)      PARA CIRUGIA LAPAROSCÓPICA.</v>
          </cell>
          <cell r="E108" t="str">
            <v>PRECIO ÚNICO</v>
          </cell>
          <cell r="F108">
            <v>1534</v>
          </cell>
          <cell r="G108">
            <v>36</v>
          </cell>
          <cell r="H108">
            <v>24</v>
          </cell>
          <cell r="I108">
            <v>39.75</v>
          </cell>
        </row>
        <row r="109">
          <cell r="B109">
            <v>209034201</v>
          </cell>
          <cell r="C109" t="str">
            <v>AF01060031</v>
          </cell>
          <cell r="D109" t="str">
            <v>CONECTOR LIBRE DE AGUJA (ESPIGA UNIVERSAL) PARA SOLUCIONES PARENTERALES, UNIDIRECCIONAL O BIDIRECCIONAL.                                                                                     SE SOLICITA: CON VÁLVULA ANTIRREFLUJO UNIDIRECCIONAL</v>
          </cell>
          <cell r="E109" t="str">
            <v>PRECIO ÚNICO</v>
          </cell>
          <cell r="F109">
            <v>27450</v>
          </cell>
          <cell r="G109">
            <v>5010</v>
          </cell>
          <cell r="H109">
            <v>0</v>
          </cell>
          <cell r="I109">
            <v>2.21</v>
          </cell>
        </row>
        <row r="110">
          <cell r="B110">
            <v>209034510</v>
          </cell>
          <cell r="C110" t="str">
            <v>AP03050098</v>
          </cell>
          <cell r="D110" t="str">
            <v xml:space="preserve">ELECTRODO DE MICROPORE PARA MONITOREO DE ADULTO                                                                                                    </v>
          </cell>
          <cell r="E110" t="str">
            <v>PRECIO ÚNICO</v>
          </cell>
          <cell r="F110">
            <v>16500</v>
          </cell>
          <cell r="G110">
            <v>0</v>
          </cell>
          <cell r="H110">
            <v>0</v>
          </cell>
          <cell r="I110">
            <v>7.1999999999999995E-2</v>
          </cell>
        </row>
        <row r="111">
          <cell r="B111">
            <v>209034512</v>
          </cell>
          <cell r="C111" t="str">
            <v>AP03010002</v>
          </cell>
          <cell r="D111" t="str">
            <v>ELECTRODO PARA  EKG MODELO PESTAÑA.                          SE SOLICITA: TAMAÑO NIÑO (PEDIATRICO)</v>
          </cell>
          <cell r="E111" t="str">
            <v>PRECIO ÚNICO</v>
          </cell>
          <cell r="F111">
            <v>0</v>
          </cell>
          <cell r="G111">
            <v>0</v>
          </cell>
          <cell r="H111">
            <v>6200</v>
          </cell>
          <cell r="I111">
            <v>5.6800000000000003E-2</v>
          </cell>
        </row>
        <row r="112">
          <cell r="B112">
            <v>209034700</v>
          </cell>
          <cell r="C112" t="str">
            <v>MA01010009</v>
          </cell>
          <cell r="D112" t="str">
            <v xml:space="preserve">APOSITO ABDOMINAL 8" X 10" y 10" x 12" DE LONGITUD.  SE SOLICITA TAMAÑO: 8" X 10" DE LONGITUD. </v>
          </cell>
          <cell r="E112" t="str">
            <v>PRECIO ÚNICO</v>
          </cell>
          <cell r="F112">
            <v>0</v>
          </cell>
          <cell r="G112">
            <v>0</v>
          </cell>
          <cell r="H112">
            <v>0</v>
          </cell>
          <cell r="I112">
            <v>0.46800000000000003</v>
          </cell>
        </row>
        <row r="113">
          <cell r="B113">
            <v>209034901</v>
          </cell>
          <cell r="C113" t="str">
            <v>SC02010029</v>
          </cell>
          <cell r="D113" t="str">
            <v xml:space="preserve">ESPONJA DESECHABLE CON JABON NEUTRO. SE SOLICITA: TAMAÑO 20CM X 10CM X 1.0CM    
</v>
          </cell>
          <cell r="E113" t="str">
            <v>TRAMITE USUAL</v>
          </cell>
          <cell r="F113">
            <v>0</v>
          </cell>
          <cell r="G113">
            <v>0</v>
          </cell>
          <cell r="H113">
            <v>0</v>
          </cell>
          <cell r="I113">
            <v>0.3</v>
          </cell>
        </row>
        <row r="114">
          <cell r="B114">
            <v>209035001</v>
          </cell>
          <cell r="C114" t="str">
            <v>SC02020029</v>
          </cell>
          <cell r="D114" t="str">
            <v>TOALLA SANITARIA MATERNAL; TOALLA SANITARIA TIPO PERINEAL,     (SE SOLICITA EXTRA GRANDE DE 11 A 12 PULGADAS. NO ESTERIL)</v>
          </cell>
          <cell r="E114" t="str">
            <v>PRECIO ÚNICO</v>
          </cell>
          <cell r="F114">
            <v>0</v>
          </cell>
          <cell r="G114">
            <v>0</v>
          </cell>
          <cell r="H114">
            <v>0</v>
          </cell>
          <cell r="I114">
            <v>9.9299999999999999E-2</v>
          </cell>
        </row>
        <row r="115">
          <cell r="B115">
            <v>209035201</v>
          </cell>
          <cell r="C115" t="str">
            <v>MA09010010</v>
          </cell>
          <cell r="D115" t="str">
            <v>CINTA ADHESIVA DE TELA DE ALGODON (ESPARADRAPO).  SE SOLICITA TAMAÑO DE 2" X 10 Yds</v>
          </cell>
          <cell r="E115" t="str">
            <v>PRECIO ÚNICO</v>
          </cell>
          <cell r="F115">
            <v>5526</v>
          </cell>
          <cell r="G115">
            <v>432</v>
          </cell>
          <cell r="H115">
            <v>0</v>
          </cell>
          <cell r="I115">
            <v>2.8889999999999998</v>
          </cell>
        </row>
        <row r="116">
          <cell r="B116">
            <v>209035202</v>
          </cell>
          <cell r="C116" t="str">
            <v>MA09010011</v>
          </cell>
          <cell r="D116" t="str">
            <v>CINTA ADHESIVA DE TELA DE ALGODON (ESPARADRAPO)  (SE SOLICITA TAMAÑO DE 3" X 10 Yds).</v>
          </cell>
          <cell r="E116" t="str">
            <v>PRECIO ÚNICO</v>
          </cell>
          <cell r="F116">
            <v>2824</v>
          </cell>
          <cell r="G116">
            <v>768</v>
          </cell>
          <cell r="H116">
            <v>0</v>
          </cell>
          <cell r="I116">
            <v>4.7750000000000004</v>
          </cell>
        </row>
        <row r="117">
          <cell r="B117">
            <v>209035203</v>
          </cell>
          <cell r="C117" t="str">
            <v>MA09010004</v>
          </cell>
          <cell r="D117" t="str">
            <v>CINTA  ADHESIVA DE PLASTICO TRANSPARENTE. SE SOLICITA DE 1" X 10 Yardas                                                                                                                                                                                                                              CINTA ADHESIVA DE PLASTICO TRANSPARENTE, HIPOALERGENICO, RESISTENTE A LA HUMEDAD (IMPERMEABLE),
TAMAÑO DE 1/2´´ A 3´´POR 10 YARDA O MAS DE LONGITUD.
LA INSTITUCION SOLICITARA EL TAMAÑO QUE REQUIERA.</v>
          </cell>
          <cell r="E117" t="str">
            <v>TRAMITE USUAL</v>
          </cell>
          <cell r="F117">
            <v>9900</v>
          </cell>
          <cell r="G117">
            <v>0</v>
          </cell>
          <cell r="H117">
            <v>0</v>
          </cell>
          <cell r="I117">
            <v>0.42</v>
          </cell>
        </row>
        <row r="118">
          <cell r="B118">
            <v>209035300</v>
          </cell>
          <cell r="C118" t="str">
            <v>MA09010012</v>
          </cell>
          <cell r="D118" t="str">
            <v>CINTA ADHESIVA DE TELA DE ALGODON (ESPARADRAPO) DE CORTE SURTIDO</v>
          </cell>
          <cell r="E118" t="str">
            <v>PRECIO ÚNICO</v>
          </cell>
          <cell r="F118">
            <v>2900</v>
          </cell>
          <cell r="G118">
            <v>684</v>
          </cell>
          <cell r="H118">
            <v>0</v>
          </cell>
          <cell r="I118">
            <v>16.38</v>
          </cell>
        </row>
        <row r="119">
          <cell r="B119">
            <v>209035400</v>
          </cell>
          <cell r="C119" t="str">
            <v>MA09010005</v>
          </cell>
          <cell r="D119" t="str">
            <v xml:space="preserve">CINTA ADHESIVA DE PAPEL MICROPOROSO. (SE SOLICITA DE 2" X 10 Yads).                                                                                                                                                                                                                                  
</v>
          </cell>
          <cell r="E119" t="str">
            <v>TRAMITE USUAL</v>
          </cell>
          <cell r="F119">
            <v>0</v>
          </cell>
          <cell r="G119">
            <v>0</v>
          </cell>
          <cell r="H119">
            <v>0</v>
          </cell>
          <cell r="I119">
            <v>0.81</v>
          </cell>
        </row>
        <row r="120">
          <cell r="B120">
            <v>209035401</v>
          </cell>
          <cell r="C120" t="str">
            <v>MA09010006</v>
          </cell>
          <cell r="D120" t="str">
            <v xml:space="preserve">CINTA ADHESIVA DE PAPEL MICROPOROSO. (SE SOLICITA DE 3" X 10 Yads)                                                                                                                                                                                                                                                                      </v>
          </cell>
          <cell r="E120" t="str">
            <v>TRAMITE USUAL</v>
          </cell>
          <cell r="F120">
            <v>6734</v>
          </cell>
          <cell r="G120">
            <v>1422</v>
          </cell>
          <cell r="H120">
            <v>0</v>
          </cell>
          <cell r="I120">
            <v>0.66</v>
          </cell>
        </row>
        <row r="121">
          <cell r="B121">
            <v>209036301</v>
          </cell>
          <cell r="C121" t="str">
            <v>AF01020021</v>
          </cell>
          <cell r="D121" t="str">
            <v>CONECTOR O EQUIPO PARA INFUSIÓN DE SOLUCIÓN PARENTERAL, CON DOS FILTRO .</v>
          </cell>
          <cell r="E121" t="str">
            <v>TRAMITE USUAL</v>
          </cell>
          <cell r="F121">
            <v>4384124</v>
          </cell>
          <cell r="G121">
            <v>0</v>
          </cell>
          <cell r="H121">
            <v>0</v>
          </cell>
          <cell r="I121">
            <v>0.17</v>
          </cell>
        </row>
        <row r="122">
          <cell r="B122">
            <v>209036501</v>
          </cell>
          <cell r="C122" t="str">
            <v>MA01020009</v>
          </cell>
          <cell r="D122" t="str">
            <v>GASA SIMPLE  TAMAÑO 3" X 3",12 DOBLECES NO ESTERIL.</v>
          </cell>
          <cell r="E122" t="str">
            <v>TRAMITE USUAL</v>
          </cell>
          <cell r="F122">
            <v>0</v>
          </cell>
          <cell r="G122">
            <v>0</v>
          </cell>
          <cell r="H122">
            <v>0</v>
          </cell>
          <cell r="I122">
            <v>0.01</v>
          </cell>
        </row>
        <row r="123">
          <cell r="B123">
            <v>209036503</v>
          </cell>
          <cell r="C123" t="str">
            <v>MA01020010</v>
          </cell>
          <cell r="D123" t="str">
            <v>GASA SIMPLE 4" X 4" CON 16 DOBLECES, NO ESTERIL.</v>
          </cell>
          <cell r="E123" t="str">
            <v>PRECIO ÚNICO</v>
          </cell>
          <cell r="F123">
            <v>0</v>
          </cell>
          <cell r="G123">
            <v>0</v>
          </cell>
          <cell r="H123">
            <v>0</v>
          </cell>
          <cell r="I123">
            <v>2.4899999999999999E-2</v>
          </cell>
        </row>
        <row r="124">
          <cell r="B124">
            <v>209036505</v>
          </cell>
          <cell r="C124" t="str">
            <v>MA01020007</v>
          </cell>
          <cell r="D124" t="str">
            <v xml:space="preserve">GASA SIMPLE 8" X 4" CON 12 DOBLECES, NO ESTÉRIL.   </v>
          </cell>
          <cell r="E124" t="str">
            <v>TRAMITE USUAL</v>
          </cell>
          <cell r="F124">
            <v>505600</v>
          </cell>
          <cell r="G124">
            <v>24000</v>
          </cell>
          <cell r="H124">
            <v>76000</v>
          </cell>
          <cell r="I124">
            <v>3.5000000000000003E-2</v>
          </cell>
        </row>
        <row r="125">
          <cell r="B125">
            <v>209037800</v>
          </cell>
          <cell r="C125" t="str">
            <v>SC01050002</v>
          </cell>
          <cell r="D125" t="str">
            <v>GUANTES DE EXPLORACIÓN DE LÁTEX, NO ESTÉRIL (SE SOLICITA TAMAÑO CHICO).</v>
          </cell>
          <cell r="E125" t="str">
            <v>TRAMITE USUAL</v>
          </cell>
          <cell r="F125">
            <v>0</v>
          </cell>
          <cell r="G125">
            <v>0</v>
          </cell>
          <cell r="H125">
            <v>0</v>
          </cell>
          <cell r="I125">
            <v>0.05</v>
          </cell>
        </row>
        <row r="126">
          <cell r="B126">
            <v>209037801</v>
          </cell>
          <cell r="C126" t="str">
            <v>SC01050001</v>
          </cell>
          <cell r="D126" t="str">
            <v xml:space="preserve">GUANTES DE EXPLORACIÓN DE LÁTEX, NO ESTÉRIL (SE SOLICITA TAMAÑO MEDIANO). </v>
          </cell>
          <cell r="E126" t="str">
            <v>TRAMITE USUAL</v>
          </cell>
          <cell r="F126">
            <v>0</v>
          </cell>
          <cell r="G126">
            <v>0</v>
          </cell>
          <cell r="H126">
            <v>0</v>
          </cell>
          <cell r="I126">
            <v>0.05</v>
          </cell>
        </row>
        <row r="127">
          <cell r="B127">
            <v>209037802</v>
          </cell>
          <cell r="C127" t="str">
            <v>SC01050008</v>
          </cell>
          <cell r="D127" t="str">
            <v xml:space="preserve">GUANTES DE EXPLORACIÓN DE LÁTEX, NO ESTÉRIL (Se solicita tamaño grande) </v>
          </cell>
          <cell r="E127" t="str">
            <v>TRAMITE USUAL</v>
          </cell>
          <cell r="F127">
            <v>148000</v>
          </cell>
          <cell r="G127">
            <v>0</v>
          </cell>
          <cell r="H127">
            <v>0</v>
          </cell>
          <cell r="I127">
            <v>0.04</v>
          </cell>
        </row>
        <row r="128">
          <cell r="B128">
            <v>209037900</v>
          </cell>
          <cell r="C128" t="str">
            <v>SC01050004</v>
          </cell>
          <cell r="D128" t="str">
            <v xml:space="preserve">GUANTE QUIRURGICO DE LATEX ESTERIL.  SE SOLICITA TAMAÑO 6  1/2"  </v>
          </cell>
          <cell r="E128" t="str">
            <v>TRAMITE USUAL</v>
          </cell>
          <cell r="F128">
            <v>0</v>
          </cell>
          <cell r="G128">
            <v>0</v>
          </cell>
          <cell r="H128">
            <v>0</v>
          </cell>
          <cell r="I128">
            <v>0.1</v>
          </cell>
        </row>
        <row r="129">
          <cell r="B129">
            <v>209037901</v>
          </cell>
          <cell r="C129" t="str">
            <v>SC01050005</v>
          </cell>
          <cell r="D129" t="str">
            <v>GUANTES QUIRURGICO DE LATEX ESTERIL                              (SE SOLICITA TAMAÑO 7 ").</v>
          </cell>
          <cell r="E129" t="str">
            <v>PRECIO ÚNICO</v>
          </cell>
          <cell r="F129">
            <v>0</v>
          </cell>
          <cell r="G129">
            <v>0</v>
          </cell>
          <cell r="H129">
            <v>0</v>
          </cell>
          <cell r="I129">
            <v>0.1699</v>
          </cell>
        </row>
        <row r="130">
          <cell r="B130">
            <v>209037902</v>
          </cell>
          <cell r="C130" t="str">
            <v>SC01050006</v>
          </cell>
          <cell r="D130" t="str">
            <v>GUANTES QUIRURGICO DE LATEX ESTERIL   (SE SOLICITA TAMAÑO 7 1/2")</v>
          </cell>
          <cell r="E130" t="str">
            <v>TRAMITE USUAL</v>
          </cell>
          <cell r="F130">
            <v>0</v>
          </cell>
          <cell r="G130">
            <v>0</v>
          </cell>
          <cell r="H130">
            <v>0</v>
          </cell>
          <cell r="I130">
            <v>0.16</v>
          </cell>
        </row>
        <row r="131">
          <cell r="B131">
            <v>209037903</v>
          </cell>
          <cell r="C131" t="str">
            <v>SC01050007</v>
          </cell>
          <cell r="D131" t="str">
            <v>GUANTES QUIRURGICO DE LATEX ESTERIL  (SE SOLICITA TAMAÑO 8").</v>
          </cell>
          <cell r="E131" t="str">
            <v>PRECIO ÚNICO</v>
          </cell>
          <cell r="F131">
            <v>0</v>
          </cell>
          <cell r="G131">
            <v>0</v>
          </cell>
          <cell r="H131">
            <v>0</v>
          </cell>
          <cell r="I131">
            <v>1.02</v>
          </cell>
        </row>
        <row r="132">
          <cell r="B132">
            <v>209038100</v>
          </cell>
          <cell r="C132" t="str">
            <v>MA09050010</v>
          </cell>
          <cell r="D132" t="str">
            <v xml:space="preserve">ALGODON COMPRIMIDO 100% (SE SOLICITA  3" x 4 YARDAS)
</v>
          </cell>
          <cell r="E132" t="str">
            <v>TRAMITE USUAL</v>
          </cell>
          <cell r="F132">
            <v>0</v>
          </cell>
          <cell r="G132">
            <v>0</v>
          </cell>
          <cell r="H132">
            <v>0</v>
          </cell>
          <cell r="I132">
            <v>0.36</v>
          </cell>
        </row>
        <row r="133">
          <cell r="B133">
            <v>209038101</v>
          </cell>
          <cell r="C133" t="str">
            <v>MA09050008</v>
          </cell>
          <cell r="D133" t="str">
            <v xml:space="preserve">VENDAJE DE 100% DE ALGODÓN COMPRIMIDO, NO ESTÉRIL (Se solicita tamaño 4"x 4) </v>
          </cell>
          <cell r="E133" t="str">
            <v>TRAMITE USUAL</v>
          </cell>
          <cell r="F133">
            <v>0</v>
          </cell>
          <cell r="G133">
            <v>0</v>
          </cell>
          <cell r="H133">
            <v>0</v>
          </cell>
          <cell r="I133">
            <v>0.36</v>
          </cell>
        </row>
        <row r="134">
          <cell r="B134">
            <v>209038102</v>
          </cell>
          <cell r="C134" t="str">
            <v>MA09050009</v>
          </cell>
          <cell r="D134" t="str">
            <v>ALGODON COMPRIMIDO 100% - 6" x 4 YARDAS  (SE SOLICITA TAMAÑO 6 x 4")</v>
          </cell>
          <cell r="E134" t="str">
            <v>TRAMITE USUAL</v>
          </cell>
          <cell r="F134">
            <v>0</v>
          </cell>
          <cell r="G134">
            <v>0</v>
          </cell>
          <cell r="H134">
            <v>0</v>
          </cell>
          <cell r="I134">
            <v>1.02</v>
          </cell>
        </row>
        <row r="135">
          <cell r="B135">
            <v>209038200</v>
          </cell>
          <cell r="C135" t="str">
            <v>IN01010051</v>
          </cell>
          <cell r="D135" t="str">
            <v>HOJA, BISTURÍ, ACERO INOXIDABLE Nº10</v>
          </cell>
          <cell r="E135" t="str">
            <v>TRAMITE USUAL</v>
          </cell>
          <cell r="F135">
            <v>19700</v>
          </cell>
          <cell r="G135">
            <v>7300</v>
          </cell>
          <cell r="H135">
            <v>0</v>
          </cell>
          <cell r="I135">
            <v>0.1</v>
          </cell>
        </row>
        <row r="136">
          <cell r="B136">
            <v>209038201</v>
          </cell>
          <cell r="C136" t="str">
            <v>IN01010052</v>
          </cell>
          <cell r="D136" t="str">
            <v>HOJA DE BISTURÍ  DE ACERO INOXIDABLE (SE SOLICITA TAMAÑO N° 11)</v>
          </cell>
          <cell r="E136" t="str">
            <v>TRAMITE USUAL</v>
          </cell>
          <cell r="F136">
            <v>0</v>
          </cell>
          <cell r="G136">
            <v>0</v>
          </cell>
          <cell r="H136">
            <v>0</v>
          </cell>
          <cell r="I136">
            <v>7.0000000000000007E-2</v>
          </cell>
        </row>
        <row r="137">
          <cell r="B137">
            <v>209038203</v>
          </cell>
          <cell r="C137" t="str">
            <v>IN01010054</v>
          </cell>
          <cell r="D137" t="str">
            <v>HOJA DE BISTURÍ  DE ACERO INOXIDABLE (SE SOLICITA TAMAÑO N° 15)</v>
          </cell>
          <cell r="E137" t="str">
            <v>TRAMITE USUAL</v>
          </cell>
          <cell r="F137">
            <v>0</v>
          </cell>
          <cell r="G137">
            <v>0</v>
          </cell>
          <cell r="H137">
            <v>0</v>
          </cell>
          <cell r="I137">
            <v>7.0000000000000007E-2</v>
          </cell>
        </row>
        <row r="138">
          <cell r="B138">
            <v>209038204</v>
          </cell>
          <cell r="C138" t="str">
            <v>IN01010055</v>
          </cell>
          <cell r="D138" t="str">
            <v xml:space="preserve">HOJA DE BISTURÍ  DE ACERO INOXIDABLE (SE SOLICITA TANAÑO N° 23) </v>
          </cell>
          <cell r="E138" t="str">
            <v>TRAMITE USUAL</v>
          </cell>
          <cell r="F138">
            <v>0</v>
          </cell>
          <cell r="G138">
            <v>0</v>
          </cell>
          <cell r="H138">
            <v>0</v>
          </cell>
          <cell r="I138">
            <v>1.06</v>
          </cell>
        </row>
        <row r="139">
          <cell r="B139">
            <v>209038206</v>
          </cell>
          <cell r="C139" t="str">
            <v>IN01010272</v>
          </cell>
          <cell r="D139" t="str">
            <v xml:space="preserve">CUCHILLETE ESPATULADO ESTILO CRESCENT </v>
          </cell>
          <cell r="E139" t="str">
            <v>PRECIO ÚNICO</v>
          </cell>
          <cell r="F139">
            <v>528</v>
          </cell>
          <cell r="G139">
            <v>432</v>
          </cell>
          <cell r="H139">
            <v>30</v>
          </cell>
          <cell r="I139">
            <v>8</v>
          </cell>
        </row>
        <row r="140">
          <cell r="B140">
            <v>209038207</v>
          </cell>
          <cell r="C140" t="str">
            <v>IN01010001</v>
          </cell>
          <cell r="D140" t="str">
            <v>CUCHILLA PARA FACOEMULSIFICACIÓN (Se solicita de 2.65mm)</v>
          </cell>
          <cell r="E140" t="str">
            <v>PRECIO ÚNICO</v>
          </cell>
          <cell r="F140">
            <v>1926</v>
          </cell>
          <cell r="G140">
            <v>0</v>
          </cell>
          <cell r="H140">
            <v>0</v>
          </cell>
          <cell r="I140">
            <v>8</v>
          </cell>
        </row>
        <row r="141">
          <cell r="B141">
            <v>209038208</v>
          </cell>
          <cell r="C141" t="str">
            <v>IN01010002</v>
          </cell>
          <cell r="D141" t="str">
            <v>CUCHILLA PARA FACOEMULSIFICACIÓN.                             (SE SOLICITA TAMAÑO  3.2MM)</v>
          </cell>
          <cell r="E141" t="str">
            <v>PRECIO ÚNICO</v>
          </cell>
          <cell r="F141">
            <v>0</v>
          </cell>
          <cell r="G141">
            <v>0</v>
          </cell>
          <cell r="H141">
            <v>0</v>
          </cell>
          <cell r="I141">
            <v>8</v>
          </cell>
        </row>
        <row r="142">
          <cell r="B142">
            <v>209039500</v>
          </cell>
          <cell r="C142" t="str">
            <v>MA05020005</v>
          </cell>
          <cell r="D142" t="str">
            <v>JERINGUILLA 2 ONZ. ( 60ML)</v>
          </cell>
          <cell r="E142" t="str">
            <v>PRECIO ÚNICO</v>
          </cell>
          <cell r="F142">
            <v>5650</v>
          </cell>
          <cell r="G142">
            <v>0</v>
          </cell>
          <cell r="H142">
            <v>0</v>
          </cell>
          <cell r="I142">
            <v>0.63</v>
          </cell>
        </row>
        <row r="143">
          <cell r="B143">
            <v>209039800</v>
          </cell>
          <cell r="C143" t="str">
            <v>MA05010002</v>
          </cell>
          <cell r="D143" t="str">
            <v>JERINGUILLA DE 2-3 ML DE CAPACIDAD CON AGUJA DE 21 G X 1½ PULGADAS.</v>
          </cell>
          <cell r="E143" t="str">
            <v>TRAMITE USUAL</v>
          </cell>
          <cell r="F143">
            <v>0</v>
          </cell>
          <cell r="G143">
            <v>0</v>
          </cell>
          <cell r="H143">
            <v>0</v>
          </cell>
          <cell r="I143">
            <v>2.1160000000000002E-2</v>
          </cell>
        </row>
        <row r="144">
          <cell r="B144">
            <v>209039900</v>
          </cell>
          <cell r="C144" t="str">
            <v>MA05010003</v>
          </cell>
          <cell r="D144" t="str">
            <v>JERINGUILLA DE 5 -6 ML,     (SE SOLICITA CON AGUJA 21 G X 1½ PULGADAS)</v>
          </cell>
          <cell r="E144" t="str">
            <v>PRECIO ÚNICO</v>
          </cell>
          <cell r="F144">
            <v>0</v>
          </cell>
          <cell r="G144">
            <v>0</v>
          </cell>
          <cell r="H144">
            <v>0</v>
          </cell>
          <cell r="I144">
            <v>2.179E-2</v>
          </cell>
        </row>
        <row r="145">
          <cell r="B145">
            <v>209040100</v>
          </cell>
          <cell r="C145" t="str">
            <v>MA04020003</v>
          </cell>
          <cell r="D145" t="str">
            <v>AGUJA METALICA CON PISTOLA AUTOMATICA PARA TOMA DE BIOPSIA.  (SE SOLICITA EL TAMAÑO 18G  X 10 A 25CM.)</v>
          </cell>
          <cell r="E145" t="str">
            <v>TRAMITE USUAL</v>
          </cell>
          <cell r="F145">
            <v>520</v>
          </cell>
          <cell r="G145">
            <v>105</v>
          </cell>
          <cell r="H145">
            <v>0</v>
          </cell>
          <cell r="I145">
            <v>31.9</v>
          </cell>
        </row>
        <row r="146">
          <cell r="B146">
            <v>209040200</v>
          </cell>
          <cell r="C146" t="str">
            <v>MA05010004</v>
          </cell>
          <cell r="D146" t="str">
            <v>JERINGUILLA DE 10 -12 ML, CON AGUJA DE 21 G X 1½ PULGADAS.</v>
          </cell>
          <cell r="E146" t="str">
            <v>PRECIO ÚNICO</v>
          </cell>
          <cell r="F146">
            <v>558000</v>
          </cell>
          <cell r="G146">
            <v>76600</v>
          </cell>
          <cell r="H146">
            <v>2000</v>
          </cell>
          <cell r="I146">
            <v>3.2259999999999997E-2</v>
          </cell>
        </row>
        <row r="147">
          <cell r="B147">
            <v>209040500</v>
          </cell>
          <cell r="C147" t="str">
            <v>MA02010002</v>
          </cell>
          <cell r="D147" t="str">
            <v>CANULA PARA IRRIGACION, CAUTERIO Y SUCCION ENDOSCOPICA DE GANCHO DE 5MM.</v>
          </cell>
          <cell r="E147" t="str">
            <v>PRECIO ÚNICO</v>
          </cell>
          <cell r="F147">
            <v>880</v>
          </cell>
          <cell r="G147">
            <v>0</v>
          </cell>
          <cell r="H147">
            <v>35</v>
          </cell>
          <cell r="I147">
            <v>54.975999999999999</v>
          </cell>
        </row>
        <row r="148">
          <cell r="B148">
            <v>209040600</v>
          </cell>
          <cell r="C148" t="str">
            <v>MA07010013</v>
          </cell>
          <cell r="D148" t="str">
            <v>SISTEMA CERRADO PARA DRENAJE DE FLUIDOS CONTINUOS REDONDO.  SE SOLICITA DE 10mm CON RESERVORIO DE 100CC</v>
          </cell>
          <cell r="E148" t="str">
            <v>PRECIO ÚNICO</v>
          </cell>
          <cell r="F148">
            <v>0</v>
          </cell>
          <cell r="G148">
            <v>0</v>
          </cell>
          <cell r="H148">
            <v>0</v>
          </cell>
          <cell r="I148">
            <v>9.4350000000000005</v>
          </cell>
        </row>
        <row r="149">
          <cell r="B149">
            <v>209040601</v>
          </cell>
          <cell r="C149" t="str">
            <v>MA07010014</v>
          </cell>
          <cell r="D149" t="str">
            <v>SISTEMA CERRADO PARA DRENAJE DE FLUIDOS CONTINUOS REDONDO.              (SE SOLICITARA DE 7mm CON RESERVORIO DE 100CC)</v>
          </cell>
          <cell r="E149" t="str">
            <v>PRECIO ÚNICO</v>
          </cell>
          <cell r="F149">
            <v>0</v>
          </cell>
          <cell r="G149">
            <v>0</v>
          </cell>
          <cell r="H149">
            <v>0</v>
          </cell>
          <cell r="I149">
            <v>3.927</v>
          </cell>
        </row>
        <row r="150">
          <cell r="B150">
            <v>209040900</v>
          </cell>
          <cell r="C150" t="str">
            <v>MA05010006</v>
          </cell>
          <cell r="D150" t="str">
            <v>JERINGUILLA 20-25 ML,       (SE SOLICITA PUNTA DE ROSCA SIN AGUJA)</v>
          </cell>
          <cell r="E150" t="str">
            <v>PRECIO ÚNICO</v>
          </cell>
          <cell r="F150">
            <v>590400</v>
          </cell>
          <cell r="G150">
            <v>16000</v>
          </cell>
          <cell r="H150">
            <v>20800</v>
          </cell>
          <cell r="I150">
            <v>4.428E-2</v>
          </cell>
        </row>
        <row r="151">
          <cell r="B151">
            <v>209041200</v>
          </cell>
          <cell r="C151" t="str">
            <v>MA05010011</v>
          </cell>
          <cell r="D151" t="str">
            <v>JERINGUILLA 50-60ML. SE SOLICITA  50ml, PUNTA ROSCA S/AGUJA</v>
          </cell>
          <cell r="E151" t="str">
            <v>PRECIO ÚNICO</v>
          </cell>
          <cell r="F151">
            <v>136800</v>
          </cell>
          <cell r="G151">
            <v>13600</v>
          </cell>
          <cell r="H151">
            <v>0</v>
          </cell>
          <cell r="I151">
            <v>0.11385000000000001</v>
          </cell>
        </row>
        <row r="152">
          <cell r="B152">
            <v>209041900</v>
          </cell>
          <cell r="C152" t="str">
            <v>MA05020009</v>
          </cell>
          <cell r="D152" t="str">
            <v>JERINGUILLA DE TUBERCULINA CON AGUJA 25 G X 5/8".</v>
          </cell>
          <cell r="E152" t="str">
            <v>TRAMITE USUAL</v>
          </cell>
          <cell r="F152">
            <v>351600</v>
          </cell>
          <cell r="G152">
            <v>0</v>
          </cell>
          <cell r="H152">
            <v>0</v>
          </cell>
          <cell r="I152">
            <v>2.112E-2</v>
          </cell>
        </row>
        <row r="153">
          <cell r="B153">
            <v>209041901</v>
          </cell>
          <cell r="C153" t="str">
            <v>MA05020010</v>
          </cell>
          <cell r="D153" t="str">
            <v>JERINGUILLA DE TUBERCULINA     (SE SOLICITA CON AGUJA 26 G X 3/8")</v>
          </cell>
          <cell r="E153" t="str">
            <v>PRECIO ÚNICO</v>
          </cell>
          <cell r="F153">
            <v>0</v>
          </cell>
          <cell r="G153">
            <v>0</v>
          </cell>
          <cell r="H153">
            <v>0</v>
          </cell>
          <cell r="I153">
            <v>2.112E-2</v>
          </cell>
        </row>
        <row r="154">
          <cell r="B154">
            <v>209042201</v>
          </cell>
          <cell r="C154" t="str">
            <v>MA01010458</v>
          </cell>
          <cell r="D154" t="str">
            <v>MULTICAPA DE TRIPLEACCION A BASE DE OCTENIDINA Y ACIDO HIALURONICO TAMAÑO: 10CM X 10CM (3.9" X 3.9")</v>
          </cell>
          <cell r="E154" t="str">
            <v>TRAMITE USUAL</v>
          </cell>
          <cell r="F154">
            <v>3200</v>
          </cell>
          <cell r="G154">
            <v>0</v>
          </cell>
          <cell r="H154">
            <v>0</v>
          </cell>
          <cell r="I154">
            <v>50</v>
          </cell>
        </row>
        <row r="155">
          <cell r="B155">
            <v>209042805</v>
          </cell>
          <cell r="C155" t="str">
            <v>SC01070023</v>
          </cell>
          <cell r="D155" t="str">
            <v>ROPA DESECHABLE PARA CIRUGIA ARTROSCOPICA</v>
          </cell>
          <cell r="E155" t="str">
            <v>TRAMITE USUAL</v>
          </cell>
          <cell r="F155">
            <v>0</v>
          </cell>
          <cell r="G155">
            <v>0</v>
          </cell>
          <cell r="H155">
            <v>0</v>
          </cell>
          <cell r="I155">
            <v>25.33</v>
          </cell>
        </row>
        <row r="156">
          <cell r="B156">
            <v>209043101</v>
          </cell>
          <cell r="C156" t="str">
            <v>MN04010017</v>
          </cell>
          <cell r="D156" t="str">
            <v>MASCARA DE TIENDA PARA OXIGENO DE ADULTO CON TUBO CORRUGADO</v>
          </cell>
          <cell r="E156" t="str">
            <v>PRECIO ÚNICO</v>
          </cell>
          <cell r="F156">
            <v>0</v>
          </cell>
          <cell r="G156">
            <v>1650</v>
          </cell>
          <cell r="H156">
            <v>0</v>
          </cell>
          <cell r="I156">
            <v>1.58</v>
          </cell>
        </row>
        <row r="157">
          <cell r="B157">
            <v>209043200</v>
          </cell>
          <cell r="C157" t="str">
            <v>SC01060006</v>
          </cell>
          <cell r="D157" t="str">
            <v>RESPIRADORES CONTRA PARTICULAS DE ALTA FILTRACION N95 CON O SIN VALVULA DE EXALACION.        (SE SOLICITA TAMAÑO GRANDE , SIN VALVULA DE EXALACION).</v>
          </cell>
          <cell r="E157" t="str">
            <v>PRECIO ÚNICO</v>
          </cell>
          <cell r="F157">
            <v>0</v>
          </cell>
          <cell r="G157">
            <v>0</v>
          </cell>
          <cell r="H157">
            <v>0</v>
          </cell>
          <cell r="I157">
            <v>0.9234</v>
          </cell>
        </row>
        <row r="158">
          <cell r="B158">
            <v>209044100</v>
          </cell>
          <cell r="C158" t="str">
            <v>AF01060058</v>
          </cell>
          <cell r="D158" t="str">
            <v>LLAVE DE TRES VIAS CON DOS (2) CONECTORES,ESTÉRIL.</v>
          </cell>
          <cell r="E158" t="str">
            <v>PRECIO ÚNICO</v>
          </cell>
          <cell r="F158">
            <v>122500</v>
          </cell>
          <cell r="G158">
            <v>1700</v>
          </cell>
          <cell r="H158">
            <v>0</v>
          </cell>
          <cell r="I158">
            <v>0.247</v>
          </cell>
        </row>
        <row r="159">
          <cell r="B159">
            <v>209044300</v>
          </cell>
          <cell r="C159" t="str">
            <v>MA12020059</v>
          </cell>
          <cell r="D159" t="str">
            <v>MALLA PARA REFORZAR PLANOS ANATOMICOS  SE SOLICITA DE 7.5 CM X 12.5CM                                                                                                                                                                                                                                                                                                                                        Para reparación tisular convencional y laparoscópica.
Especificaciones: 
1. Estéril.
2. Polipropileno monofilamentoso no absorbible.
3. Flexible.
4. Bordes lisos redondeados.
5. Autoexpandible.
6. Tamaños:
• 7.5cm a 30.4cm (3” a 12”) x 7.5cm a 35.5cm (3” a 14”).</v>
          </cell>
          <cell r="E159" t="str">
            <v>TRAMITE USUAL</v>
          </cell>
          <cell r="F159">
            <v>0</v>
          </cell>
          <cell r="G159">
            <v>0</v>
          </cell>
          <cell r="H159">
            <v>0</v>
          </cell>
          <cell r="I159">
            <v>14.11</v>
          </cell>
        </row>
        <row r="160">
          <cell r="B160">
            <v>209044400</v>
          </cell>
          <cell r="C160" t="str">
            <v>MA12020057</v>
          </cell>
          <cell r="D160" t="str">
            <v>MALLA PARA REFORZAR PLANOS ANATOMICOS. SE SOLICITA TAMAÑO DE 15 CM X 15CM</v>
          </cell>
          <cell r="E160" t="str">
            <v>PRECIO ÚNICO</v>
          </cell>
          <cell r="F160">
            <v>0</v>
          </cell>
          <cell r="G160">
            <v>0</v>
          </cell>
          <cell r="H160">
            <v>0</v>
          </cell>
          <cell r="I160">
            <v>19.600000000000001</v>
          </cell>
        </row>
        <row r="161">
          <cell r="B161">
            <v>209044401</v>
          </cell>
          <cell r="C161" t="str">
            <v>MA12020058</v>
          </cell>
          <cell r="D161" t="str">
            <v>MALLA PARA REFORZAR PLANOS ANATOMICOS, 3" A 10" (7.5 A 25.4CM.) X 5" A 14" ( 12.5CM  A 35CM),  (SOLICITAMOS  22.9CM X 35CM.)</v>
          </cell>
          <cell r="E161" t="str">
            <v>TRAMITE USUAL</v>
          </cell>
          <cell r="F161">
            <v>0</v>
          </cell>
          <cell r="G161">
            <v>0</v>
          </cell>
          <cell r="H161">
            <v>0</v>
          </cell>
          <cell r="I161">
            <v>65.67</v>
          </cell>
        </row>
        <row r="162">
          <cell r="B162">
            <v>209045000</v>
          </cell>
          <cell r="C162" t="str">
            <v>SC01060010</v>
          </cell>
          <cell r="D162" t="str">
            <v>MASCARILLA RECTANGULAR CON VISOR  (SE SOLICITA CON VISOR PARA ADULTO)</v>
          </cell>
          <cell r="E162" t="str">
            <v>PRECIO ÚNICO</v>
          </cell>
          <cell r="F162">
            <v>531458</v>
          </cell>
          <cell r="G162">
            <v>14000</v>
          </cell>
          <cell r="H162">
            <v>0</v>
          </cell>
          <cell r="I162">
            <v>0.15870000000000001</v>
          </cell>
        </row>
        <row r="163">
          <cell r="B163">
            <v>209045100</v>
          </cell>
          <cell r="C163" t="str">
            <v>MN04010052</v>
          </cell>
          <cell r="D163" t="str">
            <v xml:space="preserve">MASCARILLA PARA OXIGENO DE MEDIA CONCENTRACION  SE SOLICITA TAMAÑO ADULTO ALARGADA SIN RESVORIO                                                                                                                                                                                                                                                              </v>
          </cell>
          <cell r="E163" t="str">
            <v>TRAMITE USUAL</v>
          </cell>
          <cell r="F163">
            <v>0</v>
          </cell>
          <cell r="G163">
            <v>600</v>
          </cell>
          <cell r="H163">
            <v>0</v>
          </cell>
          <cell r="I163">
            <v>1.66</v>
          </cell>
        </row>
        <row r="164">
          <cell r="B164">
            <v>209045101</v>
          </cell>
          <cell r="C164" t="str">
            <v>SC01060014</v>
          </cell>
          <cell r="D164" t="str">
            <v>MASCARILLA DESECHABLE TIPO CONCHA</v>
          </cell>
          <cell r="E164" t="str">
            <v>TRAMITE USUAL</v>
          </cell>
          <cell r="F164">
            <v>0</v>
          </cell>
          <cell r="G164">
            <v>0</v>
          </cell>
          <cell r="H164">
            <v>0</v>
          </cell>
          <cell r="I164">
            <v>0.04</v>
          </cell>
        </row>
        <row r="165">
          <cell r="B165">
            <v>209045200</v>
          </cell>
          <cell r="C165" t="str">
            <v>SC01060026</v>
          </cell>
          <cell r="D165" t="str">
            <v>MASCARILLA RECTANGULAR DESECHABLE CUATRO TIRAS , CON O SIN VISOR.                      (SE SOLICITA  SIN VISOR TAMAÑO ADULTO)</v>
          </cell>
          <cell r="E165" t="str">
            <v>TRAMITE USUAL</v>
          </cell>
          <cell r="F165">
            <v>17450</v>
          </cell>
          <cell r="G165">
            <v>0</v>
          </cell>
          <cell r="H165">
            <v>0</v>
          </cell>
          <cell r="I165">
            <v>0.5</v>
          </cell>
        </row>
        <row r="166">
          <cell r="B166">
            <v>209045301</v>
          </cell>
          <cell r="C166" t="str">
            <v>AF01020027</v>
          </cell>
          <cell r="D166" t="str">
            <v xml:space="preserve">CONECTOR PARA ADMINISTRACION DE SOLUCION INTRAVENOSA CON BURETA (MICROGOTERO) (SE SOLICITA SITIO DE INYECCION CON MENBRANA  Y SITIO EN"Y"  LIBRE DE AGUJA) (SOLICITAMOS LIBRE DE AGUJA.)
</v>
          </cell>
          <cell r="E166" t="str">
            <v>TRAMITE USUAL</v>
          </cell>
          <cell r="F166">
            <v>0</v>
          </cell>
          <cell r="G166">
            <v>0</v>
          </cell>
          <cell r="H166">
            <v>0</v>
          </cell>
          <cell r="I166">
            <v>1.28</v>
          </cell>
        </row>
        <row r="167">
          <cell r="B167">
            <v>209045304</v>
          </cell>
          <cell r="C167" t="str">
            <v>MN04010073</v>
          </cell>
          <cell r="D167" t="str">
            <v>MICRONEBULIZADOR CON MASCARA           (SE SOLICITA TAMAÑO PEDIÁTRICO)</v>
          </cell>
          <cell r="E167" t="str">
            <v>PRECIO ÚNICO</v>
          </cell>
          <cell r="F167">
            <v>27100</v>
          </cell>
          <cell r="G167">
            <v>4600</v>
          </cell>
          <cell r="H167">
            <v>7900</v>
          </cell>
          <cell r="I167">
            <v>0.40365000000000001</v>
          </cell>
        </row>
        <row r="168">
          <cell r="B168">
            <v>209045306</v>
          </cell>
          <cell r="C168" t="str">
            <v>MN04010072</v>
          </cell>
          <cell r="D168" t="str">
            <v>MICRONEBULIZADOR CON MASCARA.          (SE SOLICITA TAMAÑO ADULTO)</v>
          </cell>
          <cell r="E168" t="str">
            <v>PRECIO ÚNICO</v>
          </cell>
          <cell r="F168">
            <v>29300</v>
          </cell>
          <cell r="G168">
            <v>4700</v>
          </cell>
          <cell r="H168">
            <v>5100</v>
          </cell>
          <cell r="I168">
            <v>0.41444999999999999</v>
          </cell>
        </row>
        <row r="169">
          <cell r="B169">
            <v>209045502</v>
          </cell>
          <cell r="C169" t="str">
            <v>MA01040001</v>
          </cell>
          <cell r="D169" t="str">
            <v xml:space="preserve">ALGODÓN EN MOTAS (Se solicita mota de 0.7gr) </v>
          </cell>
          <cell r="E169" t="str">
            <v>TRAMITE USUAL</v>
          </cell>
          <cell r="F169">
            <v>1964000</v>
          </cell>
          <cell r="G169">
            <v>84000</v>
          </cell>
          <cell r="H169">
            <v>0</v>
          </cell>
          <cell r="I169">
            <v>5.0000000000000001E-3</v>
          </cell>
        </row>
        <row r="170">
          <cell r="B170">
            <v>209046111</v>
          </cell>
          <cell r="C170" t="str">
            <v>SC02020007</v>
          </cell>
          <cell r="D170" t="str">
            <v xml:space="preserve">PAÑAL DESECHABLE PARA RECIEN NACIDO HASTA 5 LIBRAS (2.27Kg)                                                                                                                                                                                                                                                         
</v>
          </cell>
          <cell r="E170" t="str">
            <v>TRAMITE USUAL</v>
          </cell>
          <cell r="F170">
            <v>0</v>
          </cell>
          <cell r="G170">
            <v>0</v>
          </cell>
          <cell r="H170">
            <v>0</v>
          </cell>
          <cell r="I170">
            <v>0.33</v>
          </cell>
        </row>
        <row r="171">
          <cell r="B171">
            <v>209046112</v>
          </cell>
          <cell r="C171" t="str">
            <v>SC02020026</v>
          </cell>
          <cell r="D171" t="str">
            <v>PAÑAL DESECHABLE PARA ADULTO                 (SE SOLICITA TAMAÑO DE CINTURA 45" A  58" ( 114.3 CM A 147.32 CM)DE TELA NO TEJIDA)</v>
          </cell>
          <cell r="E171" t="str">
            <v>PRECIO ÚNICO</v>
          </cell>
          <cell r="F171">
            <v>0</v>
          </cell>
          <cell r="G171">
            <v>0</v>
          </cell>
          <cell r="H171">
            <v>0</v>
          </cell>
          <cell r="I171">
            <v>0.26629999999999998</v>
          </cell>
        </row>
        <row r="172">
          <cell r="B172">
            <v>209046113</v>
          </cell>
          <cell r="C172" t="str">
            <v>SC02020008</v>
          </cell>
          <cell r="D172" t="str">
            <v>PAÑAL DESECHABLE PARA NIÑO.                                           (SE SOLICITA  PESO DE 6 LBS A 14 LBS)</v>
          </cell>
          <cell r="E172" t="str">
            <v>PRECIO ÚNICO</v>
          </cell>
          <cell r="F172">
            <v>0</v>
          </cell>
          <cell r="G172">
            <v>4700</v>
          </cell>
          <cell r="H172">
            <v>3600</v>
          </cell>
          <cell r="I172">
            <v>0.25</v>
          </cell>
        </row>
        <row r="173">
          <cell r="B173">
            <v>209046114</v>
          </cell>
          <cell r="C173" t="str">
            <v>SC02020009</v>
          </cell>
          <cell r="D173" t="str">
            <v xml:space="preserve">PAÑAL DESECHABLE PARA NIÑO  SE SOLICITA PESO DE 12 A 24 LBS.                                                                                                                                                                                                                                                      </v>
          </cell>
          <cell r="E173" t="str">
            <v>TRAMITE USUAL</v>
          </cell>
          <cell r="F173">
            <v>528</v>
          </cell>
          <cell r="G173">
            <v>0</v>
          </cell>
          <cell r="H173">
            <v>0</v>
          </cell>
          <cell r="I173">
            <v>0.28178999999999998</v>
          </cell>
        </row>
        <row r="174">
          <cell r="B174">
            <v>209046700</v>
          </cell>
          <cell r="C174" t="str">
            <v>MN01030015</v>
          </cell>
          <cell r="D174" t="str">
            <v>PAPEL PARA ESTERILIZAR GRADO MÉDICO (MINIMO DE 60 GRAMOS POR METRO CUADRADO),                  (SE SOLICITA DE 8" X 8" (20 CMS X 20 CMS).</v>
          </cell>
          <cell r="E174" t="str">
            <v>PRECIO ÚNICO</v>
          </cell>
          <cell r="F174">
            <v>0</v>
          </cell>
          <cell r="G174">
            <v>0</v>
          </cell>
          <cell r="H174">
            <v>0</v>
          </cell>
          <cell r="I174">
            <v>2.9700000000000001E-2</v>
          </cell>
        </row>
        <row r="175">
          <cell r="B175">
            <v>209046701</v>
          </cell>
          <cell r="C175" t="str">
            <v>MN01030016</v>
          </cell>
          <cell r="D175" t="str">
            <v>PAPEL PARA ESTERILIZAR GRADO MÉDICO (MINIMO DE 60 GRAMOS POR METRO CUADRADO) SE SOLICITA DE 12" X  12" (30 CMS X 30 CMS)</v>
          </cell>
          <cell r="E175" t="str">
            <v>PRECIO ÚNICO</v>
          </cell>
          <cell r="F175">
            <v>338000</v>
          </cell>
          <cell r="G175">
            <v>30000</v>
          </cell>
          <cell r="H175">
            <v>0</v>
          </cell>
          <cell r="I175">
            <v>2.5899999999999999E-2</v>
          </cell>
        </row>
        <row r="176">
          <cell r="B176">
            <v>209046704</v>
          </cell>
          <cell r="C176" t="str">
            <v>MN01030017</v>
          </cell>
          <cell r="D176" t="str">
            <v>PAPEL PARA ESTERILIZAR GRADO MÉDICO (MINIMO 60 GRAMOS POR METRO CUADRADO), SE SOLICITA DE 16" X  16" (40 CMS X 40 CMS)</v>
          </cell>
          <cell r="E176" t="str">
            <v>PRECIO ÚNICO</v>
          </cell>
          <cell r="F176">
            <v>23000</v>
          </cell>
          <cell r="G176">
            <v>15000</v>
          </cell>
          <cell r="H176">
            <v>2000</v>
          </cell>
          <cell r="I176">
            <v>3.6799999999999999E-2</v>
          </cell>
        </row>
        <row r="177">
          <cell r="B177">
            <v>209046705</v>
          </cell>
          <cell r="C177" t="str">
            <v>MN01030018</v>
          </cell>
          <cell r="D177" t="str">
            <v>PAPEL PARA ESTERILIZAR GRADO MÉDICO (MINIMO 60 GRAMOS POR METRO CUADRADO),  SE SOLICITA 18" X 18" (46 CMS. X 46 CMS.)</v>
          </cell>
          <cell r="E177" t="str">
            <v>PRECIO ÚNICO</v>
          </cell>
          <cell r="F177">
            <v>0</v>
          </cell>
          <cell r="G177">
            <v>0</v>
          </cell>
          <cell r="H177">
            <v>0</v>
          </cell>
          <cell r="I177">
            <v>4.8599999999999997E-2</v>
          </cell>
        </row>
        <row r="178">
          <cell r="B178">
            <v>209046707</v>
          </cell>
          <cell r="C178" t="str">
            <v>MN01030019</v>
          </cell>
          <cell r="D178" t="str">
            <v>PAPEL PARA ESTERILIZAR GRADO MÉDICO (MINIMO DE 60 GRAMOS POR METRO CUADRADO),             (SE SOLICITA DE 24" X 24" 60 CMS. X 60 CMS.)</v>
          </cell>
          <cell r="E178" t="str">
            <v>PRECIO ÚNICO</v>
          </cell>
          <cell r="F178">
            <v>0</v>
          </cell>
          <cell r="G178">
            <v>500</v>
          </cell>
          <cell r="H178">
            <v>0</v>
          </cell>
          <cell r="I178">
            <v>8.5199999999999998E-2</v>
          </cell>
        </row>
        <row r="179">
          <cell r="B179">
            <v>209046709</v>
          </cell>
          <cell r="C179" t="str">
            <v>MN01030020</v>
          </cell>
          <cell r="D179" t="str">
            <v>PAPEL PARA ESTERILIZAR GRADO MÉDICO (MÍNIMO 60 GRAMOS POR METRO CUADRADO),  SOLICITAMOS 30" X 30" (75 CMS. 75 CMS).</v>
          </cell>
          <cell r="E179" t="str">
            <v>PRECIO ÚNICO</v>
          </cell>
          <cell r="F179">
            <v>0</v>
          </cell>
          <cell r="G179">
            <v>0</v>
          </cell>
          <cell r="H179">
            <v>0</v>
          </cell>
          <cell r="I179">
            <v>0.1182</v>
          </cell>
        </row>
        <row r="180">
          <cell r="B180">
            <v>209047500</v>
          </cell>
          <cell r="C180" t="str">
            <v>IN01020001</v>
          </cell>
          <cell r="D180" t="str">
            <v>PINZA DE AGARRE LAPAROSCOPICA CON DIENTE, 5MM DESECHABLE</v>
          </cell>
          <cell r="E180" t="str">
            <v>TRAMITE USUAL</v>
          </cell>
          <cell r="F180">
            <v>500</v>
          </cell>
          <cell r="G180">
            <v>0</v>
          </cell>
          <cell r="H180">
            <v>0</v>
          </cell>
          <cell r="I180">
            <v>34.806690000000003</v>
          </cell>
        </row>
        <row r="181">
          <cell r="B181">
            <v>209047501</v>
          </cell>
          <cell r="C181" t="str">
            <v>SU02020001</v>
          </cell>
          <cell r="D181" t="str">
            <v>INSTRUMENTO PARA LIGAR VASOS DE TITANIUM, DESECHABLE  (SE SOLICITA TAMAÑO GRANDE)</v>
          </cell>
          <cell r="E181" t="str">
            <v>TRAMITE USUAL</v>
          </cell>
          <cell r="F181">
            <v>0</v>
          </cell>
          <cell r="G181">
            <v>54</v>
          </cell>
          <cell r="H181">
            <v>20</v>
          </cell>
          <cell r="I181">
            <v>82.14</v>
          </cell>
        </row>
        <row r="182">
          <cell r="B182">
            <v>209047502</v>
          </cell>
          <cell r="C182" t="str">
            <v>SU02020003</v>
          </cell>
          <cell r="D182" t="str">
            <v>INSTRUMENTO PARA LIGAR VASOS DE TITANIUM, DESECHABLE  (SE SOLICITA TAMAÑO MEDIANO)</v>
          </cell>
          <cell r="E182" t="str">
            <v>TRAMITE USUAL</v>
          </cell>
          <cell r="F182">
            <v>0</v>
          </cell>
          <cell r="G182">
            <v>0</v>
          </cell>
          <cell r="H182">
            <v>0</v>
          </cell>
          <cell r="I182">
            <v>60.89</v>
          </cell>
        </row>
        <row r="183">
          <cell r="B183">
            <v>209047600</v>
          </cell>
          <cell r="C183" t="str">
            <v>SC02030019</v>
          </cell>
          <cell r="D183" t="str">
            <v>PLACA PARA IMPRESIÓN PLANTAR</v>
          </cell>
          <cell r="E183" t="str">
            <v>TRAMITE USUAL</v>
          </cell>
          <cell r="F183">
            <v>0</v>
          </cell>
          <cell r="G183">
            <v>0</v>
          </cell>
          <cell r="H183">
            <v>0</v>
          </cell>
          <cell r="I183">
            <v>0.66069</v>
          </cell>
        </row>
        <row r="184">
          <cell r="B184">
            <v>209048600</v>
          </cell>
          <cell r="C184" t="str">
            <v>MA07010017</v>
          </cell>
          <cell r="D184" t="str">
            <v>SISTEMA CERRADO PARA DRENAJE DE FLUIDOS CONTINUOS.     SE SOLICITA DE 19FR.(7MM), 1/4 Y DE SILICONA RESERVORIO 400CC A 450CC</v>
          </cell>
          <cell r="E184" t="str">
            <v>PRECIO ÚNICO</v>
          </cell>
          <cell r="F184">
            <v>0</v>
          </cell>
          <cell r="G184">
            <v>0</v>
          </cell>
          <cell r="H184">
            <v>108</v>
          </cell>
          <cell r="I184">
            <v>9.7650000000000006</v>
          </cell>
        </row>
        <row r="185">
          <cell r="B185">
            <v>209048901</v>
          </cell>
          <cell r="C185" t="str">
            <v>MA07010002</v>
          </cell>
          <cell r="D185" t="str">
            <v xml:space="preserve"> SISTEMA PARA ASPIRACION DE MUESTRA DE MUCOSIDADES (TRAMPA)</v>
          </cell>
          <cell r="E185" t="str">
            <v>PRECIO ÚNICO</v>
          </cell>
          <cell r="F185">
            <v>0</v>
          </cell>
          <cell r="G185">
            <v>0</v>
          </cell>
          <cell r="H185">
            <v>0</v>
          </cell>
          <cell r="I185">
            <v>1.0516000000000001</v>
          </cell>
        </row>
        <row r="186">
          <cell r="B186">
            <v>209049500</v>
          </cell>
          <cell r="C186" t="str">
            <v>SC02030022</v>
          </cell>
          <cell r="D186" t="str">
            <v>JUEGO DE BOLSA DESECHABLE PARA CADÁVER</v>
          </cell>
          <cell r="E186" t="str">
            <v>PRECIO ÚNICO</v>
          </cell>
          <cell r="F186">
            <v>17050</v>
          </cell>
          <cell r="G186">
            <v>50</v>
          </cell>
          <cell r="H186">
            <v>0</v>
          </cell>
          <cell r="I186">
            <v>6.93</v>
          </cell>
        </row>
        <row r="187">
          <cell r="B187">
            <v>209049600</v>
          </cell>
          <cell r="C187" t="str">
            <v>AF01020026</v>
          </cell>
          <cell r="D187" t="str">
            <v>CONECTOR LIBRE DE AGUJAS PARA ACCESOS VASCULARES VENOSOS</v>
          </cell>
          <cell r="E187" t="str">
            <v>PRECIO ÚNICO</v>
          </cell>
          <cell r="F187">
            <v>0</v>
          </cell>
          <cell r="G187">
            <v>0</v>
          </cell>
          <cell r="H187">
            <v>0</v>
          </cell>
          <cell r="I187">
            <v>0.46650000000000003</v>
          </cell>
        </row>
        <row r="188">
          <cell r="B188">
            <v>209049700</v>
          </cell>
          <cell r="C188" t="str">
            <v>SU02050001</v>
          </cell>
          <cell r="D188" t="str">
            <v>SET DESECHABLE PARA REMOVER PUNTOS DE SUTURAS. SE SOLICITA PINZA DE METAL</v>
          </cell>
          <cell r="E188" t="str">
            <v>PRECIO ÚNICO</v>
          </cell>
          <cell r="F188">
            <v>0</v>
          </cell>
          <cell r="G188">
            <v>0</v>
          </cell>
          <cell r="H188">
            <v>0</v>
          </cell>
          <cell r="I188">
            <v>0.52800000000000002</v>
          </cell>
        </row>
        <row r="189">
          <cell r="B189">
            <v>209049704</v>
          </cell>
          <cell r="C189" t="str">
            <v>MA03030005</v>
          </cell>
          <cell r="D189" t="str">
            <v>SISTEMA DE CATÉTER URETERAL DOBLE J, PARA ADULTO.                    (SE SOLICITA DIAMETRO DE 6FR)</v>
          </cell>
          <cell r="E189" t="str">
            <v>PRECIO ÚNICO</v>
          </cell>
          <cell r="F189">
            <v>30</v>
          </cell>
          <cell r="G189">
            <v>0</v>
          </cell>
          <cell r="H189">
            <v>0</v>
          </cell>
          <cell r="I189">
            <v>70.930000000000007</v>
          </cell>
        </row>
        <row r="190">
          <cell r="B190">
            <v>209049800</v>
          </cell>
          <cell r="C190" t="str">
            <v>MA08020010</v>
          </cell>
          <cell r="D190" t="str">
            <v>BANDEJA PARA PREPARACIÓN Y RASURADO DE LA PIEL
DESECHABLE PARA LA PREPARACION Y RASURADO DE LA PIEL, COMPUESTO POR:
1- BANDEJA PLÀSTICA CON COMPARTIMIENTOS.
2- UNA MAQUINA DE RASURAR CON SU HOJA.
3- GASA 4" X 4". 4- CON SOLUCION JABONOSA DE BETHADINE. 5- DOS (2) APLICADORES DE 3" CON PUNTA DE ALGODÒN. 6- DOS (2)TOALLAS PARA LA LIMPIEZA.BANDEJA PARA PREPARACION Y RASURADO DE LA PIEL.</v>
          </cell>
          <cell r="E190" t="str">
            <v>TRAMITE USUAL</v>
          </cell>
          <cell r="F190">
            <v>0</v>
          </cell>
          <cell r="G190">
            <v>0</v>
          </cell>
          <cell r="H190">
            <v>0</v>
          </cell>
          <cell r="I190">
            <v>1.16662</v>
          </cell>
        </row>
        <row r="191">
          <cell r="B191">
            <v>209049802</v>
          </cell>
          <cell r="C191" t="str">
            <v>MA10040022</v>
          </cell>
          <cell r="D191" t="str">
            <v>RECIPIENTE PARA SUCCION  SE SOLICITA Con válvulas de cierre</v>
          </cell>
          <cell r="E191" t="str">
            <v>PRECIO ÚNICO</v>
          </cell>
          <cell r="F191">
            <v>10840</v>
          </cell>
          <cell r="G191">
            <v>400</v>
          </cell>
          <cell r="H191">
            <v>200</v>
          </cell>
          <cell r="I191">
            <v>1.669</v>
          </cell>
        </row>
        <row r="192">
          <cell r="B192">
            <v>209049803</v>
          </cell>
          <cell r="C192" t="str">
            <v>MA10040023</v>
          </cell>
          <cell r="D192" t="str">
            <v>RECIPIENTE PARA SUCCION      SE SOLICITA Con válvulas de cierre -Capacidad De  2000 A 3000 cc DEBE ENTREGAR LOS EQUIPOS Y CONECTORES NECESARIOS PARA SU UTILIZACION, MINIMO 300 UNIDADES O SER COMPATIBLE CON EQUIPO EN LA INSTITUCION ADJUDICACION GLOBAL CON EL RENGLON 367</v>
          </cell>
          <cell r="E192" t="str">
            <v>PRECIO ÚNICO</v>
          </cell>
          <cell r="F192">
            <v>7011</v>
          </cell>
          <cell r="G192">
            <v>0</v>
          </cell>
          <cell r="H192">
            <v>0</v>
          </cell>
          <cell r="I192">
            <v>1.669</v>
          </cell>
        </row>
        <row r="193">
          <cell r="B193">
            <v>209050104</v>
          </cell>
          <cell r="C193" t="str">
            <v>MA02010003</v>
          </cell>
          <cell r="D193" t="str">
            <v>SISTEMA DE SUCCION E IRRIGACION LAPAROSCOPICA CON ESPATULA</v>
          </cell>
          <cell r="E193" t="str">
            <v>PRECIO ÚNICO</v>
          </cell>
          <cell r="F193">
            <v>4601</v>
          </cell>
          <cell r="G193">
            <v>10</v>
          </cell>
          <cell r="H193">
            <v>0</v>
          </cell>
          <cell r="I193">
            <v>54.966999999999999</v>
          </cell>
        </row>
        <row r="194">
          <cell r="B194">
            <v>209051000</v>
          </cell>
          <cell r="C194" t="str">
            <v>MA06050005</v>
          </cell>
          <cell r="D194" t="str">
            <v>SONDA LISA DE CAUCHO BLANDO ROJO PARA CATETERISMO URETRAL. SE SOLICITA TAMAÑO 8 FR</v>
          </cell>
          <cell r="E194" t="str">
            <v>PRECIO ÚNICO</v>
          </cell>
          <cell r="F194">
            <v>0</v>
          </cell>
          <cell r="G194">
            <v>220</v>
          </cell>
          <cell r="H194">
            <v>100</v>
          </cell>
          <cell r="I194">
            <v>0.39679999999999999</v>
          </cell>
        </row>
        <row r="195">
          <cell r="B195">
            <v>209051001</v>
          </cell>
          <cell r="C195" t="str">
            <v>MA06050010</v>
          </cell>
          <cell r="D195" t="str">
            <v>SONDA LISA DE CAUCHO BLANDO ROJO PARA CATETERISMO URETRAL. (SE SOLICITA TAMAÑO 10 FR)</v>
          </cell>
          <cell r="E195" t="str">
            <v>PRECIO ÚNICO</v>
          </cell>
          <cell r="F195">
            <v>0</v>
          </cell>
          <cell r="G195">
            <v>550</v>
          </cell>
          <cell r="H195">
            <v>520</v>
          </cell>
          <cell r="I195">
            <v>0.39679999999999999</v>
          </cell>
        </row>
        <row r="196">
          <cell r="B196">
            <v>209051002</v>
          </cell>
          <cell r="C196" t="str">
            <v>MA06050001</v>
          </cell>
          <cell r="D196" t="str">
            <v>SONDA LISA DE CAUCHO BLANDO ROJO PARA CATETERISMO URETRAL. (SE SOLICITA TAMAÑO 12 FR)</v>
          </cell>
          <cell r="E196" t="str">
            <v>PRECIO ÚNICO</v>
          </cell>
          <cell r="F196">
            <v>400</v>
          </cell>
          <cell r="G196">
            <v>0</v>
          </cell>
          <cell r="H196">
            <v>100</v>
          </cell>
          <cell r="I196">
            <v>0.39679999999999999</v>
          </cell>
        </row>
        <row r="197">
          <cell r="B197">
            <v>209051003</v>
          </cell>
          <cell r="C197" t="str">
            <v>MA06050006</v>
          </cell>
          <cell r="D197" t="str">
            <v>SONDA LISA DE CAUCHO BLANDO ROJO PARA CATETERISMO URETRAL. (SE SOLICITA TAMAÑO 14 FR)</v>
          </cell>
          <cell r="E197" t="str">
            <v>PRECIO ÚNICO</v>
          </cell>
          <cell r="F197">
            <v>16000</v>
          </cell>
          <cell r="G197">
            <v>0</v>
          </cell>
          <cell r="H197">
            <v>0</v>
          </cell>
          <cell r="I197">
            <v>0.38719999999999999</v>
          </cell>
        </row>
        <row r="198">
          <cell r="B198">
            <v>209051004</v>
          </cell>
          <cell r="C198" t="str">
            <v>MA06050002</v>
          </cell>
          <cell r="D198" t="str">
            <v>SONDA LISA DE CAUCHO BLANDO ROJO PARA CATETERISMO URETRAL. SE SOLICITA  TAMAÑO 16FR</v>
          </cell>
          <cell r="E198" t="str">
            <v>PRECIO ÚNICO</v>
          </cell>
          <cell r="F198">
            <v>300</v>
          </cell>
          <cell r="G198">
            <v>300</v>
          </cell>
          <cell r="H198">
            <v>0</v>
          </cell>
          <cell r="I198">
            <v>0.38750000000000001</v>
          </cell>
        </row>
        <row r="199">
          <cell r="B199">
            <v>209051005</v>
          </cell>
          <cell r="C199" t="str">
            <v>MA06050003</v>
          </cell>
          <cell r="D199" t="str">
            <v>SONDA LISA DE CAUCHO BLANDO ROJO PARA CATETERISMO URETRAL. (SE SOLICITA TAMAÑO 18 FR)</v>
          </cell>
          <cell r="E199" t="str">
            <v>PRECIO ÚNICO</v>
          </cell>
          <cell r="F199">
            <v>1780</v>
          </cell>
          <cell r="G199">
            <v>100</v>
          </cell>
          <cell r="H199">
            <v>0</v>
          </cell>
          <cell r="I199">
            <v>0.38750000000000001</v>
          </cell>
        </row>
        <row r="200">
          <cell r="B200">
            <v>209051201</v>
          </cell>
          <cell r="C200" t="str">
            <v>MA06020007</v>
          </cell>
          <cell r="D200" t="str">
            <v xml:space="preserve">CATETER DE SUCCION NASO-FARINGEA . SE SOLICITA, CALIBRE 8FR DE 35CM DE LONGITD, CON GRADUACION Y PRESENTACION LONGITUDINAL.
</v>
          </cell>
          <cell r="E200" t="str">
            <v>TRAMITE USUAL</v>
          </cell>
          <cell r="F200">
            <v>0</v>
          </cell>
          <cell r="G200">
            <v>1500</v>
          </cell>
          <cell r="H200">
            <v>0</v>
          </cell>
          <cell r="I200">
            <v>0.2</v>
          </cell>
        </row>
        <row r="201">
          <cell r="B201">
            <v>209051300</v>
          </cell>
          <cell r="C201" t="str">
            <v>MA06020001</v>
          </cell>
          <cell r="D201" t="str">
            <v xml:space="preserve">CATETER DE SUCCION NASO-FARINGEA . SE SOLICITA, CALIBRE 10FR DE 45CM DE LONGITD, CON GRADUACION Y PRESENTACION LONGITUDINAL.
</v>
          </cell>
          <cell r="E201" t="str">
            <v>TRAMITE USUAL</v>
          </cell>
          <cell r="F201">
            <v>0</v>
          </cell>
          <cell r="G201">
            <v>0</v>
          </cell>
          <cell r="H201">
            <v>60</v>
          </cell>
          <cell r="I201">
            <v>0.22</v>
          </cell>
        </row>
        <row r="202">
          <cell r="B202">
            <v>209051301</v>
          </cell>
          <cell r="C202" t="str">
            <v>MA06020002</v>
          </cell>
          <cell r="D202" t="str">
            <v>CATETER DE SUCCION NASO-FARINGEA. (SE SOICITA, CALIIBRE 12FR DE 45CM DE LONGITD, CON GRADUACION Y PRESENTACION LONGITUDINAL.)</v>
          </cell>
          <cell r="E202" t="str">
            <v>TRAMITE USUAL</v>
          </cell>
          <cell r="F202">
            <v>0</v>
          </cell>
          <cell r="G202">
            <v>0</v>
          </cell>
          <cell r="H202">
            <v>0</v>
          </cell>
          <cell r="I202">
            <v>0.23</v>
          </cell>
        </row>
        <row r="203">
          <cell r="B203">
            <v>209051302</v>
          </cell>
          <cell r="C203" t="str">
            <v>MA06020003</v>
          </cell>
          <cell r="D203" t="str">
            <v xml:space="preserve">CATETER DE SUCCION NASO-FARINGEA . SE SOICITA, CALIIBRE 14FR DE 45CM DE LONGITD, CON GRADUACION Y PRESENTACION LONGITUDINAL.
</v>
          </cell>
          <cell r="E203" t="str">
            <v>TRAMITE USUAL</v>
          </cell>
          <cell r="F203">
            <v>0</v>
          </cell>
          <cell r="G203">
            <v>0</v>
          </cell>
          <cell r="H203">
            <v>0</v>
          </cell>
          <cell r="I203">
            <v>0.15</v>
          </cell>
        </row>
        <row r="204">
          <cell r="B204">
            <v>209051303</v>
          </cell>
          <cell r="C204" t="str">
            <v>MA06020004</v>
          </cell>
          <cell r="D204" t="str">
            <v>CATETER DE SUCCION NASO-FARINGEA. (SE SOLICITA, CALIBRE 16FR DE 45CM DE LONGITD, CON GRADUACION Y PRESENTACION LONGITUDINAL.)</v>
          </cell>
          <cell r="E204" t="str">
            <v>TRAMITE USUAL</v>
          </cell>
          <cell r="F204">
            <v>0</v>
          </cell>
          <cell r="G204">
            <v>0</v>
          </cell>
          <cell r="H204">
            <v>0</v>
          </cell>
          <cell r="I204">
            <v>0.28000000000000003</v>
          </cell>
        </row>
        <row r="205">
          <cell r="B205">
            <v>209051304</v>
          </cell>
          <cell r="C205" t="str">
            <v>MA06020005</v>
          </cell>
          <cell r="D205" t="str">
            <v xml:space="preserve">CATETER DE SUCCION NASO-FARINGEA SE SOLICITA CALIBRE 18Fr,45cm DE LONGITUD CON GRADUACION Y PRESENTACION LONGITUDINAL
</v>
          </cell>
          <cell r="E205" t="str">
            <v>TRAMITE USUAL</v>
          </cell>
          <cell r="F205">
            <v>6263</v>
          </cell>
          <cell r="G205">
            <v>600</v>
          </cell>
          <cell r="H205">
            <v>368</v>
          </cell>
          <cell r="I205">
            <v>0.22</v>
          </cell>
        </row>
        <row r="206">
          <cell r="B206">
            <v>209051901</v>
          </cell>
          <cell r="C206" t="str">
            <v>MA12020051</v>
          </cell>
          <cell r="D206" t="str">
            <v xml:space="preserve">MALLA HEMOSTATICA  (SE SOLICITA TIPO MALLA 2" X 14", 5CM X 35CM)                                                                                                                                                                                                                                                                                                                            </v>
          </cell>
          <cell r="E206" t="str">
            <v>TRAMITE USUAL</v>
          </cell>
          <cell r="F206">
            <v>222</v>
          </cell>
          <cell r="G206">
            <v>0</v>
          </cell>
          <cell r="H206">
            <v>0</v>
          </cell>
          <cell r="I206">
            <v>21.5</v>
          </cell>
        </row>
        <row r="207">
          <cell r="B207">
            <v>209051902</v>
          </cell>
          <cell r="C207" t="str">
            <v>MA12020032</v>
          </cell>
          <cell r="D207" t="str">
            <v>MALLA HEMOSTATICA       SE SOLICITA  TIPO MALLA 4" X 8", 10CM X 20CM</v>
          </cell>
          <cell r="E207" t="str">
            <v>PRECIO ÚNICO</v>
          </cell>
          <cell r="F207">
            <v>0</v>
          </cell>
          <cell r="G207">
            <v>48</v>
          </cell>
          <cell r="H207">
            <v>0</v>
          </cell>
          <cell r="I207">
            <v>28.88</v>
          </cell>
        </row>
        <row r="208">
          <cell r="B208">
            <v>209051903</v>
          </cell>
          <cell r="C208" t="str">
            <v>MA12020052</v>
          </cell>
          <cell r="D208" t="str">
            <v>MALLA HEMOSTATICA.                (SE SOLICITA TIPO TELA DE 7.6 CM X 10.2CM DE LARGO)</v>
          </cell>
          <cell r="E208" t="str">
            <v>PRECIO ÚNICO</v>
          </cell>
          <cell r="F208">
            <v>0</v>
          </cell>
          <cell r="G208">
            <v>0</v>
          </cell>
          <cell r="H208">
            <v>0</v>
          </cell>
          <cell r="I208">
            <v>61.88</v>
          </cell>
        </row>
        <row r="209">
          <cell r="B209">
            <v>209051906</v>
          </cell>
          <cell r="C209" t="str">
            <v>MA12020061</v>
          </cell>
          <cell r="D209" t="str">
            <v xml:space="preserve">MALLA QUIRURGICA TRIDIMENSIONAL PARA REFORZAR PLANOS ANATOMICOS  SE SOLICITA  4.5CM X 7.5CM                                                                                                                                                                                                                      </v>
          </cell>
          <cell r="E209" t="str">
            <v>TRAMITE USUAL</v>
          </cell>
          <cell r="F209">
            <v>76</v>
          </cell>
          <cell r="G209">
            <v>0</v>
          </cell>
          <cell r="H209">
            <v>0</v>
          </cell>
          <cell r="I209">
            <v>194.12101000000001</v>
          </cell>
        </row>
        <row r="210">
          <cell r="B210">
            <v>209051907</v>
          </cell>
          <cell r="C210" t="str">
            <v>MA12020060</v>
          </cell>
          <cell r="D210" t="str">
            <v xml:space="preserve">MALLA QUIRURGICA TRIDIMENSIONAL PARA REFORZAR PLANOS ANATOMICOS  (SE SOLICITA 4.5CMS X 10CM  (BASE DE 10CMS TAMAÑO GRANDE)                                                                                                                                                                                                                      </v>
          </cell>
          <cell r="E210" t="str">
            <v>TRAMITE USUAL</v>
          </cell>
          <cell r="F210">
            <v>0</v>
          </cell>
          <cell r="G210">
            <v>0</v>
          </cell>
          <cell r="H210">
            <v>0</v>
          </cell>
          <cell r="I210">
            <v>206.11</v>
          </cell>
        </row>
        <row r="211">
          <cell r="B211">
            <v>209052001</v>
          </cell>
          <cell r="C211" t="str">
            <v>MA09050026</v>
          </cell>
          <cell r="D211" t="str">
            <v>MALLA EXPANDIBLE TUBULAR            (SE SOLICITA TAMAÑO 1)</v>
          </cell>
          <cell r="E211" t="str">
            <v>PRECIO ÚNICO</v>
          </cell>
          <cell r="F211">
            <v>39</v>
          </cell>
          <cell r="G211">
            <v>64</v>
          </cell>
          <cell r="H211">
            <v>50</v>
          </cell>
          <cell r="I211">
            <v>3.6225299999999998</v>
          </cell>
        </row>
        <row r="212">
          <cell r="B212">
            <v>209052002</v>
          </cell>
          <cell r="C212" t="str">
            <v>MA09050027</v>
          </cell>
          <cell r="D212" t="str">
            <v xml:space="preserve"> MALLA EXPANDIBLE TUBULAR. SE SOLICITA  TAMAÑO 2</v>
          </cell>
          <cell r="E212" t="str">
            <v>PRECIO ÚNICO</v>
          </cell>
          <cell r="F212">
            <v>180</v>
          </cell>
          <cell r="G212">
            <v>99</v>
          </cell>
          <cell r="H212">
            <v>81</v>
          </cell>
          <cell r="I212">
            <v>3.2618</v>
          </cell>
        </row>
        <row r="213">
          <cell r="B213">
            <v>209052004</v>
          </cell>
          <cell r="C213" t="str">
            <v>MA09050029</v>
          </cell>
          <cell r="D213" t="str">
            <v xml:space="preserve"> MALLA EXPANDIBLE TUBULAR.  SE SOLICITA TAMAÑO 4</v>
          </cell>
          <cell r="E213" t="str">
            <v>PRECIO ÚNICO</v>
          </cell>
          <cell r="F213">
            <v>1003</v>
          </cell>
          <cell r="G213">
            <v>24</v>
          </cell>
          <cell r="H213">
            <v>8</v>
          </cell>
          <cell r="I213">
            <v>4.2817999999999996</v>
          </cell>
        </row>
        <row r="214">
          <cell r="B214">
            <v>209052005</v>
          </cell>
          <cell r="C214" t="str">
            <v>MA09050030</v>
          </cell>
          <cell r="D214" t="str">
            <v>MALLA EXPANDIBLE TUBULAR.           (SE SOLICITA TAMAÑO 5)</v>
          </cell>
          <cell r="E214" t="str">
            <v>PRECIO ÚNICO</v>
          </cell>
          <cell r="F214">
            <v>0</v>
          </cell>
          <cell r="G214">
            <v>0</v>
          </cell>
          <cell r="H214">
            <v>0</v>
          </cell>
          <cell r="I214">
            <v>4.2817999999999996</v>
          </cell>
        </row>
        <row r="215">
          <cell r="B215">
            <v>209052006</v>
          </cell>
          <cell r="C215" t="str">
            <v>MA09050031</v>
          </cell>
          <cell r="D215" t="str">
            <v xml:space="preserve"> MALLA EXPANDIBLE TUBULAR.  SE SOLICITA TAMAÑO 6</v>
          </cell>
          <cell r="E215" t="str">
            <v>PRECIO ÚNICO</v>
          </cell>
          <cell r="F215">
            <v>0</v>
          </cell>
          <cell r="G215">
            <v>0</v>
          </cell>
          <cell r="H215">
            <v>0</v>
          </cell>
          <cell r="I215">
            <v>6.9728500000000002</v>
          </cell>
        </row>
        <row r="216">
          <cell r="B216">
            <v>209052007</v>
          </cell>
          <cell r="C216" t="str">
            <v>MA09050032</v>
          </cell>
          <cell r="D216" t="str">
            <v>MALLA EXPANDIBLE TUBULAR.  SE SOLICITA TAMAÑO 7</v>
          </cell>
          <cell r="E216" t="str">
            <v>PRECIO ÚNICO</v>
          </cell>
          <cell r="F216">
            <v>467</v>
          </cell>
          <cell r="G216">
            <v>0</v>
          </cell>
          <cell r="H216">
            <v>52</v>
          </cell>
          <cell r="I216">
            <v>8.6844099999999997</v>
          </cell>
        </row>
        <row r="217">
          <cell r="B217">
            <v>209052008</v>
          </cell>
          <cell r="C217" t="str">
            <v>MA09050033</v>
          </cell>
          <cell r="D217" t="str">
            <v>MALLA EXPANDIBLE TUBULAR.   (SE SOLICITA TAMAÑO 8 SIN CODIFICADOR DE COLORES)</v>
          </cell>
          <cell r="E217" t="str">
            <v>PRECIO ÚNICO</v>
          </cell>
          <cell r="F217">
            <v>3</v>
          </cell>
          <cell r="G217">
            <v>0</v>
          </cell>
          <cell r="H217">
            <v>0</v>
          </cell>
          <cell r="I217">
            <v>9.2801200000000001</v>
          </cell>
        </row>
        <row r="218">
          <cell r="B218">
            <v>209052009</v>
          </cell>
          <cell r="C218" t="str">
            <v>MA09050034</v>
          </cell>
          <cell r="D218" t="str">
            <v>MALLA EXPANDIBLE TUBULAR. SE SOLICITA TAMAÑO 9 SIN CODIFICADOR DE COLORES.</v>
          </cell>
          <cell r="E218" t="str">
            <v>PRECIO ÚNICO</v>
          </cell>
          <cell r="F218">
            <v>77</v>
          </cell>
          <cell r="G218">
            <v>370</v>
          </cell>
          <cell r="H218">
            <v>0</v>
          </cell>
          <cell r="I218">
            <v>12.45307</v>
          </cell>
        </row>
        <row r="219">
          <cell r="B219">
            <v>209052102</v>
          </cell>
          <cell r="C219" t="str">
            <v>MA09020012</v>
          </cell>
          <cell r="D219" t="str">
            <v>FÉRULA CERVICAL PARA CUELLO DE DOS PIEZAS, TIPO PHILADELPHIA CIRCUNFERENCIA: PEQUEÑO DE 10" A 13". ALTURA: DE 2¼ A 3¼</v>
          </cell>
          <cell r="E219" t="str">
            <v>TRAMITE USUAL</v>
          </cell>
          <cell r="F219">
            <v>102</v>
          </cell>
          <cell r="G219">
            <v>0</v>
          </cell>
          <cell r="H219">
            <v>0</v>
          </cell>
          <cell r="I219">
            <v>10.824170000000001</v>
          </cell>
        </row>
        <row r="220">
          <cell r="B220">
            <v>209052103</v>
          </cell>
          <cell r="C220" t="str">
            <v>MA09020011</v>
          </cell>
          <cell r="D220" t="str">
            <v>FÉRULA CERVICAL PARA CUELLO DE DOS PIEZAS, TIPO PHILADELPHIA, CIRCUNFERENCIA: MEDIANO DE 13" A 16". ALTURA: DE 2¼ A 4¼</v>
          </cell>
          <cell r="E220" t="str">
            <v>TRAMITE USUAL</v>
          </cell>
          <cell r="F220">
            <v>0</v>
          </cell>
          <cell r="G220">
            <v>173</v>
          </cell>
          <cell r="H220">
            <v>0</v>
          </cell>
          <cell r="I220">
            <v>11.3</v>
          </cell>
        </row>
        <row r="221">
          <cell r="B221">
            <v>209052104</v>
          </cell>
          <cell r="C221" t="str">
            <v>MA09020013</v>
          </cell>
          <cell r="D221" t="str">
            <v xml:space="preserve">FÉRULA CERVICAL PARA CUELLO DE DOS PIEZAS, TIPO PHILADELPHIA (Se solicita circunferencia grande de  16" a 19", altura de 1½" a 5¼")                                                                                                   </v>
          </cell>
          <cell r="E221" t="str">
            <v>TRAMITE USUAL</v>
          </cell>
          <cell r="F221">
            <v>0</v>
          </cell>
          <cell r="G221">
            <v>0</v>
          </cell>
          <cell r="H221">
            <v>0</v>
          </cell>
          <cell r="I221">
            <v>14.11</v>
          </cell>
        </row>
        <row r="222">
          <cell r="B222">
            <v>209052502</v>
          </cell>
          <cell r="C222" t="str">
            <v>AF01060013</v>
          </cell>
          <cell r="D222" t="str">
            <v xml:space="preserve">TAPÓN ESTÉRIL HEPARINIZADO  PARA CIERRE TEMPORAL DE CÁNULA  INTRAVENOSA Y ADMINISTRACIÓN DE MEDICAMENTOS A INTERVALOS REGULARES, CON MEMBRANA RESISTENTE A MÚLTIPLES PUNCIONES. CON CONEXIÓN DE ROSCA (LUER LOCK).   </v>
          </cell>
          <cell r="E222" t="str">
            <v>TRAMITE USUAL</v>
          </cell>
          <cell r="F222">
            <v>0</v>
          </cell>
          <cell r="G222">
            <v>0</v>
          </cell>
          <cell r="H222">
            <v>0</v>
          </cell>
          <cell r="I222">
            <v>0.16</v>
          </cell>
        </row>
        <row r="223">
          <cell r="B223">
            <v>209052801</v>
          </cell>
          <cell r="C223" t="str">
            <v>IN01010072</v>
          </cell>
          <cell r="D223" t="str">
            <v>TIJERA CURVA PARA CIRUGIA LAPAROSCÓPICA.   Utilizada para la ralización de procedimientos laparóscopicas
Especificaciones:
1. De 5 mm de diámetro. 
2. Vástago de 29 a 44cm de largo y debe rotar 360°.
3. Recubierto con plástico aislante contra quemaduras.
4. Con conexión de electrocauterio unipolar.
5. Eje de 31 mm. de largo.
6. Hoja cortante de 16mm. de largo cobertura máxima de 8 mm.
7. Estéril.
8. Desechable.</v>
          </cell>
          <cell r="E223" t="str">
            <v>TRAMITE USUAL</v>
          </cell>
          <cell r="F223">
            <v>0</v>
          </cell>
          <cell r="G223">
            <v>0</v>
          </cell>
          <cell r="H223">
            <v>0</v>
          </cell>
          <cell r="I223">
            <v>34.22</v>
          </cell>
        </row>
        <row r="224">
          <cell r="B224">
            <v>209053500</v>
          </cell>
          <cell r="C224" t="str">
            <v>AP02060039</v>
          </cell>
          <cell r="D224" t="str">
            <v>TUBO UNIVERSAL DE PLASTICO.  SE SOLICITA DE 6 MM. (1/4 DE PULGADA) DE LONGITUD DE 30 MT. (100PIES)</v>
          </cell>
          <cell r="E224" t="str">
            <v>PRECIO ÚNICO</v>
          </cell>
          <cell r="F224">
            <v>2522</v>
          </cell>
          <cell r="G224">
            <v>0</v>
          </cell>
          <cell r="H224">
            <v>37</v>
          </cell>
          <cell r="I224">
            <v>7.97</v>
          </cell>
        </row>
        <row r="225">
          <cell r="B225">
            <v>209054600</v>
          </cell>
          <cell r="C225" t="str">
            <v>MA06010005</v>
          </cell>
          <cell r="D225" t="str">
            <v xml:space="preserve">TUBO NASOGASTRICA TIPO LEVIN .SOLICITAMOS TAMAÑO 8 FR, LONG 120CM.
</v>
          </cell>
          <cell r="E225" t="str">
            <v>TRAMITE USUAL</v>
          </cell>
          <cell r="F225">
            <v>0</v>
          </cell>
          <cell r="G225">
            <v>0</v>
          </cell>
          <cell r="H225">
            <v>0</v>
          </cell>
          <cell r="I225">
            <v>0.54</v>
          </cell>
        </row>
        <row r="226">
          <cell r="B226">
            <v>209054601</v>
          </cell>
          <cell r="C226" t="str">
            <v>MA06010002</v>
          </cell>
          <cell r="D226" t="str">
            <v xml:space="preserve">TUBO NASOGASTRICA TIPO LEVIN. SOLICITAMOS TAMAÑO 10FR, LONG 120CM
</v>
          </cell>
          <cell r="E226" t="str">
            <v>TRAMITE USUAL</v>
          </cell>
          <cell r="F226">
            <v>136</v>
          </cell>
          <cell r="G226">
            <v>0</v>
          </cell>
          <cell r="H226">
            <v>100</v>
          </cell>
          <cell r="I226">
            <v>0.62</v>
          </cell>
        </row>
        <row r="227">
          <cell r="B227">
            <v>209054602</v>
          </cell>
          <cell r="C227" t="str">
            <v>MA06010003</v>
          </cell>
          <cell r="D227" t="str">
            <v xml:space="preserve">TUBO NASOGASTRICA TIPO LEVIN. SOLICITAMOS TAMAÑO 12 FR, LONG 120CM
</v>
          </cell>
          <cell r="E227" t="str">
            <v>TRAMITE USUAL</v>
          </cell>
          <cell r="F227">
            <v>0</v>
          </cell>
          <cell r="G227">
            <v>150</v>
          </cell>
          <cell r="H227">
            <v>0</v>
          </cell>
          <cell r="I227">
            <v>0.96</v>
          </cell>
        </row>
        <row r="228">
          <cell r="B228">
            <v>209054603</v>
          </cell>
          <cell r="C228" t="str">
            <v>MA06010004</v>
          </cell>
          <cell r="D228" t="str">
            <v>TUBO NASOGASTRICA TIPO LEVIN (SOLICITAMOS TAMAÑO 14FR, LONG 120CM)</v>
          </cell>
          <cell r="E228" t="str">
            <v>TRAMITE USUAL</v>
          </cell>
          <cell r="F228">
            <v>0</v>
          </cell>
          <cell r="G228">
            <v>0</v>
          </cell>
          <cell r="H228">
            <v>0</v>
          </cell>
          <cell r="I228">
            <v>0.92</v>
          </cell>
        </row>
        <row r="229">
          <cell r="B229">
            <v>209054700</v>
          </cell>
          <cell r="C229" t="str">
            <v>MA06010009</v>
          </cell>
          <cell r="D229" t="str">
            <v>TUBO NASOGASTRICA TIPO LEVIN. SOLICITAMOS TAMAÑO 18 FR, LONG 120CM</v>
          </cell>
          <cell r="E229" t="str">
            <v>TRAMITE USUAL</v>
          </cell>
          <cell r="F229">
            <v>1600</v>
          </cell>
          <cell r="G229">
            <v>154</v>
          </cell>
          <cell r="H229">
            <v>370</v>
          </cell>
          <cell r="I229">
            <v>1.07</v>
          </cell>
        </row>
        <row r="230">
          <cell r="B230">
            <v>209054800</v>
          </cell>
          <cell r="C230" t="str">
            <v>MA06010008</v>
          </cell>
          <cell r="D230" t="str">
            <v xml:space="preserve">TUBO NASOGÁSTRICO TIPO LEVIN (Se solicita de 16 FR, longitud 120cm)  
</v>
          </cell>
          <cell r="E230" t="str">
            <v>TRAMITE USUAL</v>
          </cell>
          <cell r="F230">
            <v>0</v>
          </cell>
          <cell r="G230">
            <v>80</v>
          </cell>
          <cell r="H230">
            <v>100</v>
          </cell>
          <cell r="I230">
            <v>0.93</v>
          </cell>
        </row>
        <row r="231">
          <cell r="B231">
            <v>209055601</v>
          </cell>
          <cell r="C231" t="str">
            <v>MN04020162</v>
          </cell>
          <cell r="D231" t="str">
            <v>TUBO ENDOTRAQUEAL CON BALON            (SE SOLICITA TAMAÑO DE 7MM)</v>
          </cell>
          <cell r="E231" t="str">
            <v>PRECIO ÚNICO</v>
          </cell>
          <cell r="F231">
            <v>30200</v>
          </cell>
          <cell r="G231">
            <v>200</v>
          </cell>
          <cell r="H231">
            <v>150</v>
          </cell>
          <cell r="I231">
            <v>0.51300000000000001</v>
          </cell>
        </row>
        <row r="232">
          <cell r="B232">
            <v>209055602</v>
          </cell>
          <cell r="C232" t="str">
            <v>MN04020053</v>
          </cell>
          <cell r="D232" t="str">
            <v>TUBO ENDOTRAQUEAL CON BALON.      SE SOLICITA TAMAÑO DE 7.5MM</v>
          </cell>
          <cell r="E232" t="str">
            <v>PRECIO ÚNICO</v>
          </cell>
          <cell r="F232">
            <v>40280</v>
          </cell>
          <cell r="G232">
            <v>0</v>
          </cell>
          <cell r="H232">
            <v>0</v>
          </cell>
          <cell r="I232">
            <v>0.51300000000000001</v>
          </cell>
        </row>
        <row r="233">
          <cell r="B233">
            <v>209055603</v>
          </cell>
          <cell r="C233" t="str">
            <v>MN04020054</v>
          </cell>
          <cell r="D233" t="str">
            <v>TUBO ENDOTRAQUEAL CON BALON             (SE SOLICITA TAMAÑO DE 8MM)</v>
          </cell>
          <cell r="E233" t="str">
            <v>PRECIO ÚNICO</v>
          </cell>
          <cell r="F233">
            <v>31700</v>
          </cell>
          <cell r="G233">
            <v>100</v>
          </cell>
          <cell r="H233">
            <v>0</v>
          </cell>
          <cell r="I233">
            <v>0.51300000000000001</v>
          </cell>
        </row>
        <row r="234">
          <cell r="B234">
            <v>209055604</v>
          </cell>
          <cell r="C234" t="str">
            <v>MN04020055</v>
          </cell>
          <cell r="D234" t="str">
            <v>TUBO ENDOTRAQUEAL CON BALON.                                      (SE SOLICITA TAMAÑO DE 8.5MM)</v>
          </cell>
          <cell r="E234" t="str">
            <v>PRECIO ÚNICO</v>
          </cell>
          <cell r="F234">
            <v>0</v>
          </cell>
          <cell r="G234">
            <v>210</v>
          </cell>
          <cell r="H234">
            <v>0</v>
          </cell>
          <cell r="I234">
            <v>0.51300000000000001</v>
          </cell>
        </row>
        <row r="235">
          <cell r="B235">
            <v>209055901</v>
          </cell>
          <cell r="C235" t="str">
            <v>MA02030006</v>
          </cell>
          <cell r="D235" t="str">
            <v>CANÚLA DE TRAQUEOSTOMÍA. SE SOLICITA TAMAÑO N° 8</v>
          </cell>
          <cell r="E235" t="str">
            <v>PRECIO ÚNICO</v>
          </cell>
          <cell r="F235">
            <v>0</v>
          </cell>
          <cell r="G235">
            <v>0</v>
          </cell>
          <cell r="H235">
            <v>9</v>
          </cell>
          <cell r="I235">
            <v>39.99</v>
          </cell>
        </row>
        <row r="236">
          <cell r="B236">
            <v>209055904</v>
          </cell>
          <cell r="C236" t="str">
            <v>MA02030005</v>
          </cell>
          <cell r="D236" t="str">
            <v>CANÚLA DE TRAQUEOSTOMÍA.                      (SE SOLICITA TAMAÑO N° 6)</v>
          </cell>
          <cell r="E236" t="str">
            <v>PRECIO ÚNICO</v>
          </cell>
          <cell r="F236">
            <v>34</v>
          </cell>
          <cell r="G236">
            <v>68</v>
          </cell>
          <cell r="H236">
            <v>20</v>
          </cell>
          <cell r="I236">
            <v>39.99</v>
          </cell>
        </row>
        <row r="237">
          <cell r="B237">
            <v>209056301</v>
          </cell>
          <cell r="C237" t="str">
            <v>MN04020172</v>
          </cell>
          <cell r="D237" t="str">
            <v>CÁNULA OROFARINGEA TIPO BERMAN (SE SOLICITA DE 90MM ADULTO).</v>
          </cell>
          <cell r="E237" t="str">
            <v>PRECIO ÚNICO</v>
          </cell>
          <cell r="F237">
            <v>12900</v>
          </cell>
          <cell r="G237">
            <v>100</v>
          </cell>
          <cell r="H237">
            <v>0</v>
          </cell>
          <cell r="I237">
            <v>232</v>
          </cell>
        </row>
        <row r="238">
          <cell r="B238">
            <v>209056302</v>
          </cell>
          <cell r="C238" t="str">
            <v>MN04020170</v>
          </cell>
          <cell r="D238" t="str">
            <v>CANULA OROFARINGEA TIPO BERMAN.  SE SOLICITA DE 100MM ADULTO</v>
          </cell>
          <cell r="E238" t="str">
            <v>PRECIO ÚNICO</v>
          </cell>
          <cell r="F238">
            <v>0</v>
          </cell>
          <cell r="G238">
            <v>0</v>
          </cell>
          <cell r="H238">
            <v>0</v>
          </cell>
          <cell r="I238">
            <v>0.25</v>
          </cell>
        </row>
        <row r="239">
          <cell r="B239">
            <v>209056400</v>
          </cell>
          <cell r="C239" t="str">
            <v>MA06010006</v>
          </cell>
          <cell r="D239" t="str">
            <v xml:space="preserve">SONDA O TUBO PARA ALIMENTACIÓN ENTERAL DE 5 FR A 20FR (Se solicita calibre 5FR y 38cm de longitud) 
</v>
          </cell>
          <cell r="E239" t="str">
            <v>TRAMITE USUAL</v>
          </cell>
          <cell r="F239">
            <v>0</v>
          </cell>
          <cell r="G239">
            <v>0</v>
          </cell>
          <cell r="H239">
            <v>0</v>
          </cell>
          <cell r="I239">
            <v>0.51876999999999995</v>
          </cell>
        </row>
        <row r="240">
          <cell r="B240">
            <v>209056500</v>
          </cell>
          <cell r="C240" t="str">
            <v>MA06010007</v>
          </cell>
          <cell r="D240" t="str">
            <v>SONDA O TUBO PARA ALIMENTACION ENTERAL DE 5 FR A 20FR.        (SE SOLICITA CALIBRE 8 FR Y 38CM DE LONGITUD)</v>
          </cell>
          <cell r="E240" t="str">
            <v>PRECIO ÚNICO</v>
          </cell>
          <cell r="F240">
            <v>0</v>
          </cell>
          <cell r="G240">
            <v>500</v>
          </cell>
          <cell r="H240">
            <v>0</v>
          </cell>
          <cell r="I240">
            <v>0.55000000000000004</v>
          </cell>
        </row>
        <row r="241">
          <cell r="B241">
            <v>209056700</v>
          </cell>
          <cell r="C241" t="str">
            <v>MA07020093</v>
          </cell>
          <cell r="D241" t="str">
            <v>TUBOS DE DRENAJE TIPO PENROSE.    SE SOLICITA 1/4" 6.35MM x 45.7 CM</v>
          </cell>
          <cell r="E241" t="str">
            <v>PRECIO ÚNICO</v>
          </cell>
          <cell r="F241">
            <v>1200</v>
          </cell>
          <cell r="G241">
            <v>0</v>
          </cell>
          <cell r="H241">
            <v>30</v>
          </cell>
          <cell r="I241">
            <v>0.96799999999999997</v>
          </cell>
        </row>
        <row r="242">
          <cell r="B242">
            <v>209056702</v>
          </cell>
          <cell r="C242" t="str">
            <v>MA07020004</v>
          </cell>
          <cell r="D242" t="str">
            <v>TUBO DE DRENAJE TIPO PEMROSE. SE SOLICITA DE:  1/2" (12.70MM)  X 12" (30.5CM)  DE LONGITUD</v>
          </cell>
          <cell r="E242" t="str">
            <v>PRECIO ÚNICO</v>
          </cell>
          <cell r="F242">
            <v>480</v>
          </cell>
          <cell r="G242">
            <v>20</v>
          </cell>
          <cell r="H242">
            <v>0</v>
          </cell>
          <cell r="I242">
            <v>0.96799999999999997</v>
          </cell>
        </row>
        <row r="243">
          <cell r="B243">
            <v>209056800</v>
          </cell>
          <cell r="C243" t="str">
            <v>MN04020006</v>
          </cell>
          <cell r="D243" t="str">
            <v>CANULA NASAL PARA ADMINISTRAR OXIGENO (SE SOLICITA TAMAÑO ADULTO)</v>
          </cell>
          <cell r="E243" t="str">
            <v>TRAMITE USUAL</v>
          </cell>
          <cell r="F243">
            <v>0</v>
          </cell>
          <cell r="G243">
            <v>0</v>
          </cell>
          <cell r="H243">
            <v>0</v>
          </cell>
          <cell r="I243">
            <v>0.37</v>
          </cell>
        </row>
        <row r="244">
          <cell r="B244">
            <v>209056801</v>
          </cell>
          <cell r="C244" t="str">
            <v>MN04020175</v>
          </cell>
          <cell r="D244" t="str">
            <v>CANULA NASAL PARA ADMINISTRAR OXIGENO. SE SOLICITA: TAMAÑO PEDIATRICO</v>
          </cell>
          <cell r="E244" t="str">
            <v>PRECIO ÚNICO</v>
          </cell>
          <cell r="F244">
            <v>5812</v>
          </cell>
          <cell r="G244">
            <v>510</v>
          </cell>
          <cell r="H244">
            <v>0</v>
          </cell>
          <cell r="I244">
            <v>0.17685000000000001</v>
          </cell>
        </row>
        <row r="245">
          <cell r="B245">
            <v>209057600</v>
          </cell>
          <cell r="C245" t="str">
            <v>OA04010032</v>
          </cell>
          <cell r="D245" t="str">
            <v>VASO PLÁSTICO DESECHABLE  PARA MEDICAMENTO          (SE SOLICITA SIN TAPA)</v>
          </cell>
          <cell r="E245" t="str">
            <v>TRAMITE USUAL</v>
          </cell>
          <cell r="F245">
            <v>0</v>
          </cell>
          <cell r="G245">
            <v>0</v>
          </cell>
          <cell r="H245">
            <v>44500</v>
          </cell>
          <cell r="I245">
            <v>1.0619999999999999E-2</v>
          </cell>
        </row>
        <row r="246">
          <cell r="B246">
            <v>209057702</v>
          </cell>
          <cell r="C246" t="str">
            <v>MA09050037</v>
          </cell>
          <cell r="D246" t="str">
            <v>VENDA ABDOMINAL QUIRÚRGICA . SE SOLICITA  TAMAÑO 18 X 18" PULGADAS.                                                                                                                                                                                                                          
Venda abdominal de gasa prelavada, Estéril De 8¨ a 18" x 18"a 36¨ Malla de 20 a 24 x 28 hilos, Cuatro a seis(4-6) dobleces. Con elemento radio-opaco. LA INSTITUCION SOLICITARA EL TAMAÑO REQUERIDO.</v>
          </cell>
          <cell r="E246" t="str">
            <v>TRAMITE USUAL</v>
          </cell>
          <cell r="F246">
            <v>13300</v>
          </cell>
          <cell r="G246">
            <v>10000</v>
          </cell>
          <cell r="H246">
            <v>0</v>
          </cell>
          <cell r="I246">
            <v>0.28000000000000003</v>
          </cell>
        </row>
        <row r="247">
          <cell r="B247">
            <v>209057800</v>
          </cell>
          <cell r="C247" t="str">
            <v>MA09050018</v>
          </cell>
          <cell r="D247" t="str">
            <v xml:space="preserve">VENDA AJUSTABLE DE GASA ABSORBENTE DE 1 A 2 DOBLECES (Se solicita de 1") </v>
          </cell>
          <cell r="E247" t="str">
            <v>TRAMITE USUAL</v>
          </cell>
          <cell r="F247">
            <v>0</v>
          </cell>
          <cell r="G247">
            <v>0</v>
          </cell>
          <cell r="H247">
            <v>0</v>
          </cell>
          <cell r="I247">
            <v>0.16</v>
          </cell>
        </row>
        <row r="248">
          <cell r="B248">
            <v>209057801</v>
          </cell>
          <cell r="C248" t="str">
            <v>MA09050021</v>
          </cell>
          <cell r="D248" t="str">
            <v>VENDA AJUSTABLE DE GASA ABSORBENTE DE 1 A 2 DOBLECES. SE SOLICITA TAMAÑO DE  2"</v>
          </cell>
          <cell r="E248" t="str">
            <v>PRECIO ÚNICO</v>
          </cell>
          <cell r="F248">
            <v>0</v>
          </cell>
          <cell r="G248">
            <v>96</v>
          </cell>
          <cell r="H248">
            <v>0</v>
          </cell>
          <cell r="I248">
            <v>7.9399999999999998E-2</v>
          </cell>
        </row>
        <row r="249">
          <cell r="B249">
            <v>209057802</v>
          </cell>
          <cell r="C249" t="str">
            <v>MA09050022</v>
          </cell>
          <cell r="D249" t="str">
            <v>VENDA AJUSTABLE DE GASA ABSORBENTE DE 1 A 2 DOBLECES. SE  SOLICITA  TAMAÑO DE  3"</v>
          </cell>
          <cell r="E249" t="str">
            <v>TRAMITE USUAL</v>
          </cell>
          <cell r="F249">
            <v>0</v>
          </cell>
          <cell r="G249">
            <v>0</v>
          </cell>
          <cell r="H249">
            <v>0</v>
          </cell>
          <cell r="I249">
            <v>0.12325</v>
          </cell>
        </row>
        <row r="250">
          <cell r="B250">
            <v>209057803</v>
          </cell>
          <cell r="C250" t="str">
            <v>MA09050020</v>
          </cell>
          <cell r="D250" t="str">
            <v>VENDA AJUSTABLE DE GASA ABSORBENTE DE 1 A 2 DOBLECES. SE  SOLICITA TAMAÑO DE  4"</v>
          </cell>
          <cell r="E250" t="str">
            <v>PRECIO ÚNICO</v>
          </cell>
          <cell r="F250">
            <v>0</v>
          </cell>
          <cell r="G250">
            <v>0</v>
          </cell>
          <cell r="H250">
            <v>0</v>
          </cell>
          <cell r="I250">
            <v>0.1368</v>
          </cell>
        </row>
        <row r="251">
          <cell r="B251">
            <v>209058002</v>
          </cell>
          <cell r="C251" t="str">
            <v>MA09050023</v>
          </cell>
          <cell r="D251" t="str">
            <v xml:space="preserve">VENDA DE GASA SIMPLE 1 A 4" DE ANCHO                                                                                                                                                                                                              </v>
          </cell>
          <cell r="E251" t="str">
            <v>TRAMITE USUAL</v>
          </cell>
          <cell r="F251">
            <v>0</v>
          </cell>
          <cell r="G251">
            <v>0</v>
          </cell>
          <cell r="H251">
            <v>0</v>
          </cell>
          <cell r="I251">
            <v>0.24099999999999999</v>
          </cell>
        </row>
        <row r="252">
          <cell r="B252">
            <v>209058003</v>
          </cell>
          <cell r="C252" t="str">
            <v>MA09050025</v>
          </cell>
          <cell r="D252" t="str">
            <v xml:space="preserve">VENDA DE GASA SIMPLE  (Se solicita de 4" de ancho y 10yds de longitud). </v>
          </cell>
          <cell r="E252" t="str">
            <v>TRAMITE USUAL</v>
          </cell>
          <cell r="F252">
            <v>0</v>
          </cell>
          <cell r="G252">
            <v>0</v>
          </cell>
          <cell r="H252">
            <v>0</v>
          </cell>
          <cell r="I252">
            <v>0.52</v>
          </cell>
        </row>
        <row r="253">
          <cell r="B253">
            <v>209058100</v>
          </cell>
          <cell r="C253" t="str">
            <v>MA09050013</v>
          </cell>
          <cell r="D253" t="str">
            <v xml:space="preserve">VENDA ELASTICA  SE SOLICITA 2" DE ANCHO X 5" YARDAS DE LONGITUD                                                                                                                                                                                                                                                                            </v>
          </cell>
          <cell r="E253" t="str">
            <v>TRAMITE USUAL</v>
          </cell>
          <cell r="F253">
            <v>0</v>
          </cell>
          <cell r="G253">
            <v>0</v>
          </cell>
          <cell r="H253">
            <v>0</v>
          </cell>
          <cell r="I253">
            <v>0.17696999999999999</v>
          </cell>
        </row>
        <row r="254">
          <cell r="B254">
            <v>209058101</v>
          </cell>
          <cell r="C254" t="str">
            <v>MA09050014</v>
          </cell>
          <cell r="D254" t="str">
            <v xml:space="preserve">VENDA ELASTICA  SE SOLICITA 3" DE ANCHO X 5" YARDAS DE LONGITUD                                                                                                                                                                                                                                                                               </v>
          </cell>
          <cell r="E254" t="str">
            <v>TRAMITE USUAL</v>
          </cell>
          <cell r="F254">
            <v>0</v>
          </cell>
          <cell r="G254">
            <v>0</v>
          </cell>
          <cell r="H254">
            <v>0</v>
          </cell>
          <cell r="I254">
            <v>0.26194000000000001</v>
          </cell>
        </row>
        <row r="255">
          <cell r="B255">
            <v>209058102</v>
          </cell>
          <cell r="C255" t="str">
            <v>MA09050011</v>
          </cell>
          <cell r="D255" t="str">
            <v xml:space="preserve">VENDA ELASTICA  SE SOLICITA 4" DE ANCHO X 5" YARDAS DE LONGITUD                                                                                                                                                                                                                                                                               </v>
          </cell>
          <cell r="E255" t="str">
            <v>TRAMITE USUAL</v>
          </cell>
          <cell r="F255">
            <v>0</v>
          </cell>
          <cell r="G255">
            <v>0</v>
          </cell>
          <cell r="H255">
            <v>0</v>
          </cell>
          <cell r="I255">
            <v>0.40262999999999999</v>
          </cell>
        </row>
        <row r="256">
          <cell r="B256">
            <v>209058103</v>
          </cell>
          <cell r="C256" t="str">
            <v>MA09050012</v>
          </cell>
          <cell r="D256" t="str">
            <v xml:space="preserve">VENDA ELASTICA  SE SOLICITA 6" DE ANCHO X 5" YARDAS DE LONGITUD                                                                                                                                                                                                                                                                               </v>
          </cell>
          <cell r="E256" t="str">
            <v>TRAMITE USUAL</v>
          </cell>
          <cell r="F256">
            <v>0</v>
          </cell>
          <cell r="G256">
            <v>0</v>
          </cell>
          <cell r="H256">
            <v>0</v>
          </cell>
          <cell r="I256">
            <v>0.69</v>
          </cell>
        </row>
        <row r="257">
          <cell r="B257">
            <v>209058300</v>
          </cell>
          <cell r="C257" t="str">
            <v>MA09050044</v>
          </cell>
          <cell r="D257" t="str">
            <v>VENDA DE YESO     (SE SOLICITA DE FRAGUADO RÁPIDO DE 3" X 3 YARDAS, DE MAXIMO DE 5 MINUTOS)</v>
          </cell>
          <cell r="E257" t="str">
            <v>PRECIO ÚNICO</v>
          </cell>
          <cell r="F257">
            <v>1404</v>
          </cell>
          <cell r="G257">
            <v>508</v>
          </cell>
          <cell r="H257">
            <v>60</v>
          </cell>
          <cell r="I257">
            <v>1.1100000000000001</v>
          </cell>
        </row>
        <row r="258">
          <cell r="B258">
            <v>209058301</v>
          </cell>
          <cell r="C258" t="str">
            <v>MA09050039</v>
          </cell>
          <cell r="D258" t="str">
            <v>VENDA DE YESO . SE SOLICITA DE FRAGUADO RÁPIDO MAXIMO DE 5 MINUTOS DE 4" X 3 YARDAS</v>
          </cell>
          <cell r="E258" t="str">
            <v>PRECIO ÚNICO</v>
          </cell>
          <cell r="F258">
            <v>2940</v>
          </cell>
          <cell r="G258">
            <v>144</v>
          </cell>
          <cell r="H258">
            <v>432</v>
          </cell>
          <cell r="I258">
            <v>1.53</v>
          </cell>
        </row>
        <row r="259">
          <cell r="B259">
            <v>209058302</v>
          </cell>
          <cell r="C259" t="str">
            <v>MA09050040</v>
          </cell>
          <cell r="D259" t="str">
            <v>VENDA DE YESO         SE SOLICITA DE FRAGUADO RÁPIDO MAXIMO DE 5 MINUTOS DE  4" X 5 YARDAS</v>
          </cell>
          <cell r="E259" t="str">
            <v>PRECIO ÚNICO</v>
          </cell>
          <cell r="F259">
            <v>0</v>
          </cell>
          <cell r="G259">
            <v>626</v>
          </cell>
          <cell r="H259">
            <v>0</v>
          </cell>
          <cell r="I259">
            <v>2.42</v>
          </cell>
        </row>
        <row r="260">
          <cell r="B260">
            <v>209058303</v>
          </cell>
          <cell r="C260" t="str">
            <v>MA09050041</v>
          </cell>
          <cell r="D260" t="str">
            <v>VENDA DE YESO  SE SOLICITA DE FRAGUADO RÁPIDO MAXIMO DE 5 MINUTOS DE 5" X 5 YARDAS</v>
          </cell>
          <cell r="E260" t="str">
            <v>PRECIO ÚNICO</v>
          </cell>
          <cell r="F260">
            <v>0</v>
          </cell>
          <cell r="G260">
            <v>672</v>
          </cell>
          <cell r="H260">
            <v>288</v>
          </cell>
          <cell r="I260">
            <v>2.4500000000000002</v>
          </cell>
        </row>
        <row r="261">
          <cell r="B261">
            <v>209058304</v>
          </cell>
          <cell r="C261" t="str">
            <v>MA09050042</v>
          </cell>
          <cell r="D261" t="str">
            <v>VENDA DE YESO    SE SOLICITA DE FRAGUADO RÁPIDO MAXIMO DE 5 MINUTOS DE 6" X 5 YARDAS</v>
          </cell>
          <cell r="E261" t="str">
            <v>PRECIO ÚNICO</v>
          </cell>
          <cell r="F261">
            <v>228</v>
          </cell>
          <cell r="G261">
            <v>0</v>
          </cell>
          <cell r="H261">
            <v>348</v>
          </cell>
          <cell r="I261">
            <v>2.85</v>
          </cell>
        </row>
        <row r="262">
          <cell r="B262">
            <v>209058306</v>
          </cell>
          <cell r="C262" t="str">
            <v>MA09050043</v>
          </cell>
          <cell r="D262" t="str">
            <v>VENDA DE YESO   SE SOLICITA DE FRAGUADO RÁPIDO MAXIMO DE  5 MINUTOS DE  8" X 5 YARDAS</v>
          </cell>
          <cell r="E262" t="str">
            <v>PRECIO ÚNICO</v>
          </cell>
          <cell r="F262">
            <v>2184</v>
          </cell>
          <cell r="G262">
            <v>796</v>
          </cell>
          <cell r="H262">
            <v>288</v>
          </cell>
          <cell r="I262">
            <v>3.71</v>
          </cell>
        </row>
        <row r="263">
          <cell r="B263">
            <v>209058400</v>
          </cell>
          <cell r="C263" t="str">
            <v>MA09050019</v>
          </cell>
          <cell r="D263" t="str">
            <v>VENDA DE GASA ABSORBENTE AJUSTABLE,  6 DOBLECES</v>
          </cell>
          <cell r="E263" t="str">
            <v>TRAMITE USUAL</v>
          </cell>
          <cell r="F263">
            <v>0</v>
          </cell>
          <cell r="G263">
            <v>0</v>
          </cell>
          <cell r="H263">
            <v>0</v>
          </cell>
          <cell r="I263">
            <v>0.38900000000000001</v>
          </cell>
        </row>
        <row r="264">
          <cell r="B264">
            <v>209058900</v>
          </cell>
          <cell r="C264" t="str">
            <v>SU01010018</v>
          </cell>
          <cell r="D264" t="str">
            <v xml:space="preserve">SUTURA CATGUT CRÓMICO, CALIBRE 0, LONGITUD 67 A 75 CM.  AGUJA DE 35 A 37MM, DELGADA, ½ ÍIRCULO, PUNTA REDONDA. </v>
          </cell>
          <cell r="E264" t="str">
            <v>TRAMITE USUAL</v>
          </cell>
          <cell r="F264">
            <v>24048</v>
          </cell>
          <cell r="G264">
            <v>216</v>
          </cell>
          <cell r="H264">
            <v>312</v>
          </cell>
          <cell r="I264">
            <v>0.69</v>
          </cell>
        </row>
        <row r="265">
          <cell r="B265">
            <v>209059200</v>
          </cell>
          <cell r="C265" t="str">
            <v>SU01010019</v>
          </cell>
          <cell r="D265" t="str">
            <v>SUTURA: CATGUT CRÓMICO, CALIBRE 1</v>
          </cell>
          <cell r="E265" t="str">
            <v>PRECIO ÚNICO</v>
          </cell>
          <cell r="F265">
            <v>0</v>
          </cell>
          <cell r="G265">
            <v>540</v>
          </cell>
          <cell r="H265">
            <v>0</v>
          </cell>
          <cell r="I265">
            <v>0.74773999999999996</v>
          </cell>
        </row>
        <row r="266">
          <cell r="B266">
            <v>209059300</v>
          </cell>
          <cell r="C266" t="str">
            <v>SU01010020</v>
          </cell>
          <cell r="D266" t="str">
            <v>SUTURA: CATGUT CRÓMICO, (SE SOLICITA CALIBRE 1)</v>
          </cell>
          <cell r="E266" t="str">
            <v>PRECIO ÚNICO</v>
          </cell>
          <cell r="F266">
            <v>0</v>
          </cell>
          <cell r="G266">
            <v>504</v>
          </cell>
          <cell r="H266">
            <v>0</v>
          </cell>
          <cell r="I266">
            <v>0.81650999999999996</v>
          </cell>
        </row>
        <row r="267">
          <cell r="B267">
            <v>209059400</v>
          </cell>
          <cell r="C267" t="str">
            <v>SU01010021</v>
          </cell>
          <cell r="D267" t="str">
            <v xml:space="preserve">SUTURA: CATGUT CRÓMICO, CALIBRE 1, LONGITUD 75 CM,  AGUJA DE  37 MM, GRUESA, ½ CÍRCULO, PUNTA REDONDA GRUESA. </v>
          </cell>
          <cell r="E267" t="str">
            <v>TRAMITE USUAL</v>
          </cell>
          <cell r="F267">
            <v>0</v>
          </cell>
          <cell r="G267">
            <v>0</v>
          </cell>
          <cell r="H267">
            <v>0</v>
          </cell>
          <cell r="I267">
            <v>0.76388999999999996</v>
          </cell>
        </row>
        <row r="268">
          <cell r="B268">
            <v>209059700</v>
          </cell>
          <cell r="C268" t="str">
            <v>SU01010022</v>
          </cell>
          <cell r="D268" t="str">
            <v>SUTURA: CATGUT CRÓMICO, CALIBRE 2-0</v>
          </cell>
          <cell r="E268" t="str">
            <v>PRECIO ÚNICO</v>
          </cell>
          <cell r="F268">
            <v>2400</v>
          </cell>
          <cell r="G268">
            <v>0</v>
          </cell>
          <cell r="H268">
            <v>48</v>
          </cell>
          <cell r="I268">
            <v>0.77051999999999998</v>
          </cell>
        </row>
        <row r="269">
          <cell r="B269">
            <v>209059800</v>
          </cell>
          <cell r="C269" t="str">
            <v>SU01010023</v>
          </cell>
          <cell r="D269" t="str">
            <v>SUTURA: CATGUT CRÓMICO CALIBRE  2-0,  SE SOLICITA DE LONGITUD DE 75 CM CON AGUJA DE 37 MM PUNTA REDONDA DELGADA</v>
          </cell>
          <cell r="E269" t="str">
            <v>TRAMITE USUAL</v>
          </cell>
          <cell r="F269">
            <v>0</v>
          </cell>
          <cell r="G269">
            <v>0</v>
          </cell>
          <cell r="H269">
            <v>0</v>
          </cell>
          <cell r="I269">
            <v>0.74</v>
          </cell>
        </row>
        <row r="270">
          <cell r="B270">
            <v>209059901</v>
          </cell>
          <cell r="C270" t="str">
            <v>SU01010033</v>
          </cell>
          <cell r="D270" t="str">
            <v xml:space="preserve">SUTURA: CATGUT SIMPLE, CALIBRE 2-0, LONGITUD 67 A 75cm, AGUJA DE 20 A 22mm, ½ CÍRCULO, PUNTA REDONDA ESTÉRIL </v>
          </cell>
          <cell r="E270" t="str">
            <v>TRAMITE USUAL</v>
          </cell>
          <cell r="F270">
            <v>36</v>
          </cell>
          <cell r="G270">
            <v>444</v>
          </cell>
          <cell r="H270">
            <v>0</v>
          </cell>
          <cell r="I270">
            <v>0.91</v>
          </cell>
        </row>
        <row r="271">
          <cell r="B271">
            <v>209060000</v>
          </cell>
          <cell r="C271" t="str">
            <v>SU01010025</v>
          </cell>
          <cell r="D271" t="str">
            <v>SUTURA: CATGUT CRÓMICO, CALIBRE 3-0</v>
          </cell>
          <cell r="E271" t="str">
            <v>PRECIO ÚNICO</v>
          </cell>
          <cell r="F271">
            <v>0</v>
          </cell>
          <cell r="G271">
            <v>0</v>
          </cell>
          <cell r="H271">
            <v>0</v>
          </cell>
          <cell r="I271">
            <v>0.81774999999999998</v>
          </cell>
        </row>
        <row r="272">
          <cell r="B272">
            <v>209060300</v>
          </cell>
          <cell r="C272" t="str">
            <v>SU01010029</v>
          </cell>
          <cell r="D272" t="str">
            <v>SUTURA: CATGUT CROMICO, CALIBRE 4-0</v>
          </cell>
          <cell r="E272" t="str">
            <v>PRECIO ÚNICO</v>
          </cell>
          <cell r="F272">
            <v>0</v>
          </cell>
          <cell r="G272">
            <v>0</v>
          </cell>
          <cell r="H272">
            <v>0</v>
          </cell>
          <cell r="I272">
            <v>0.73158000000000001</v>
          </cell>
        </row>
        <row r="273">
          <cell r="B273">
            <v>209060500</v>
          </cell>
          <cell r="C273" t="str">
            <v>SU01010031</v>
          </cell>
          <cell r="D273" t="str">
            <v xml:space="preserve">SUTURA: CATGUT CRÓMICO, CALIBRE  5-0, LONGITUD 45 CM. AGUJA DE 12 o 13 MM., ⅜ CÍRCULO, PUNTA CORTANTE ESTÉRIL. </v>
          </cell>
          <cell r="E273" t="str">
            <v>TRAMITE USUAL</v>
          </cell>
          <cell r="F273">
            <v>4764</v>
          </cell>
          <cell r="G273">
            <v>120</v>
          </cell>
          <cell r="H273">
            <v>36</v>
          </cell>
          <cell r="I273">
            <v>0.78</v>
          </cell>
        </row>
        <row r="274">
          <cell r="B274">
            <v>209062502</v>
          </cell>
          <cell r="C274" t="str">
            <v>SU01020017</v>
          </cell>
          <cell r="D274" t="str">
            <v>SUTURA: POLIPROPILENO MONOFILAMENTO AZUL, CALIBRE 0</v>
          </cell>
          <cell r="E274" t="str">
            <v>PRECIO ÚNICO</v>
          </cell>
          <cell r="F274">
            <v>0</v>
          </cell>
          <cell r="G274">
            <v>0</v>
          </cell>
          <cell r="H274">
            <v>0</v>
          </cell>
          <cell r="I274">
            <v>0.87421000000000004</v>
          </cell>
        </row>
        <row r="275">
          <cell r="B275">
            <v>209062504</v>
          </cell>
          <cell r="C275" t="str">
            <v>SU01020019</v>
          </cell>
          <cell r="D275" t="str">
            <v xml:space="preserve">SUTURA: POLIPROPILENO MONOFILAMENTO AZUL, CALIBRE 2-0, AGUJA REDONDA LONGITUD 75 A 90 CM. AGUJA DOBLE DE 25 A 26 MM., ½ CÍRCULO, PUNTA REDONDA ESTÉRIL. </v>
          </cell>
          <cell r="E275" t="str">
            <v>TRAMITE USUAL</v>
          </cell>
          <cell r="F275">
            <v>564</v>
          </cell>
          <cell r="G275">
            <v>144</v>
          </cell>
          <cell r="H275">
            <v>120</v>
          </cell>
          <cell r="I275">
            <v>1.18</v>
          </cell>
        </row>
        <row r="276">
          <cell r="B276">
            <v>209062506</v>
          </cell>
          <cell r="C276" t="str">
            <v>SU01020018</v>
          </cell>
          <cell r="D276" t="str">
            <v>SUTURA DE POLIPROPILENO MONOFILAMENTO AZUL,CALIBRE1</v>
          </cell>
          <cell r="E276" t="str">
            <v>PRECIO ÚNICO</v>
          </cell>
          <cell r="F276">
            <v>0</v>
          </cell>
          <cell r="G276">
            <v>72</v>
          </cell>
          <cell r="H276">
            <v>0</v>
          </cell>
          <cell r="I276">
            <v>0.93152000000000001</v>
          </cell>
        </row>
        <row r="277">
          <cell r="B277">
            <v>209062602</v>
          </cell>
          <cell r="C277" t="str">
            <v>SU01020004</v>
          </cell>
          <cell r="D277" t="str">
            <v>SUTURA: NYLON MONOFILAMENTO, CALIBRE 3-0</v>
          </cell>
          <cell r="E277" t="str">
            <v>PRECIO ÚNICO</v>
          </cell>
          <cell r="F277">
            <v>0</v>
          </cell>
          <cell r="G277">
            <v>0</v>
          </cell>
          <cell r="H277">
            <v>0</v>
          </cell>
          <cell r="I277">
            <v>0.51121000000000005</v>
          </cell>
        </row>
        <row r="278">
          <cell r="B278">
            <v>209062701</v>
          </cell>
          <cell r="C278" t="str">
            <v>SU01020005</v>
          </cell>
          <cell r="D278" t="str">
            <v>SUTURA NYLON MONOFILAMENTO, CALIBRE 3-0
Con longitud 75 cm. con aguja de 24 mm., 3/8 circulo, punta cortantes reverso estéril.</v>
          </cell>
          <cell r="E278" t="str">
            <v>TRAMITE USUAL</v>
          </cell>
          <cell r="F278">
            <v>0</v>
          </cell>
          <cell r="G278">
            <v>0</v>
          </cell>
          <cell r="H278">
            <v>0</v>
          </cell>
          <cell r="I278">
            <v>0.47</v>
          </cell>
        </row>
        <row r="279">
          <cell r="B279">
            <v>209062704</v>
          </cell>
          <cell r="C279" t="str">
            <v>SU01020006</v>
          </cell>
          <cell r="D279" t="str">
            <v>SUTURA: NYLON MONOFILAMENTO, CALIBRE 4-0</v>
          </cell>
          <cell r="E279" t="str">
            <v>PRECIO ÚNICO</v>
          </cell>
          <cell r="F279">
            <v>0</v>
          </cell>
          <cell r="G279">
            <v>0</v>
          </cell>
          <cell r="H279">
            <v>0</v>
          </cell>
          <cell r="I279">
            <v>0.49748999999999999</v>
          </cell>
        </row>
        <row r="280">
          <cell r="B280">
            <v>209062902</v>
          </cell>
          <cell r="C280" t="str">
            <v>SU01020001</v>
          </cell>
          <cell r="D280" t="str">
            <v xml:space="preserve">SUTURA: NYLON MONOFILAMENTO, CALIBRE 10-0, LONGITUD 30CM, DOBLE AGUJA DE </v>
          </cell>
          <cell r="E280" t="str">
            <v>TRAMITE USUAL</v>
          </cell>
          <cell r="F280">
            <v>0</v>
          </cell>
          <cell r="G280">
            <v>0</v>
          </cell>
          <cell r="H280">
            <v>0</v>
          </cell>
          <cell r="I280">
            <v>3.6</v>
          </cell>
        </row>
        <row r="281">
          <cell r="B281">
            <v>209063300</v>
          </cell>
          <cell r="C281" t="str">
            <v>SU01020009</v>
          </cell>
          <cell r="D281" t="str">
            <v>SUTURA: NYLON MONOFILAMENTO,          (SE SOLICITA CALIBRE 6-0)</v>
          </cell>
          <cell r="E281" t="str">
            <v>PRECIO ÚNICO</v>
          </cell>
          <cell r="F281">
            <v>924</v>
          </cell>
          <cell r="G281">
            <v>216</v>
          </cell>
          <cell r="H281">
            <v>288</v>
          </cell>
          <cell r="I281">
            <v>0.59860999999999998</v>
          </cell>
        </row>
        <row r="282">
          <cell r="B282">
            <v>209063306</v>
          </cell>
          <cell r="C282" t="str">
            <v>SU01020007</v>
          </cell>
          <cell r="D282" t="str">
            <v xml:space="preserve">SUTURA: NYLON MONOFILAMENTO, CALIBRE 5-0, LONGITUD 45 CM., AGUJA DE 19 MA 20 MM., ⅜ CÍRCULO, PUNTA CORTANTE. </v>
          </cell>
          <cell r="E282" t="str">
            <v>TRAMITE USUAL</v>
          </cell>
          <cell r="F282">
            <v>3288</v>
          </cell>
          <cell r="G282">
            <v>144</v>
          </cell>
          <cell r="H282">
            <v>0</v>
          </cell>
          <cell r="I282">
            <v>0.57811999999999997</v>
          </cell>
        </row>
        <row r="283">
          <cell r="B283">
            <v>209063308</v>
          </cell>
          <cell r="C283" t="str">
            <v>SU01020030</v>
          </cell>
          <cell r="D283" t="str">
            <v>SUTURA: POLIPROPILENO MONOFILAMENTO, CALIBRE 7-0</v>
          </cell>
          <cell r="E283" t="str">
            <v>PRECIO ÚNICO</v>
          </cell>
          <cell r="F283">
            <v>0</v>
          </cell>
          <cell r="G283">
            <v>336</v>
          </cell>
          <cell r="H283">
            <v>0</v>
          </cell>
          <cell r="I283">
            <v>2.64575</v>
          </cell>
        </row>
        <row r="284">
          <cell r="B284">
            <v>209063313</v>
          </cell>
          <cell r="C284" t="str">
            <v>SU01020071</v>
          </cell>
          <cell r="D284" t="str">
            <v>SUTURA MONOFILAMENTO POLIDIOXANONA CALIBRE 4-0 Descripción del producto: Sutura Monofilamento de Polidioxanona recubierta de triclosan ,incolora,    (SE SOLICITA: calibre 4-0,longitud 45cm, aguja de 19mm,3/8 circulo,punta cortante.)</v>
          </cell>
          <cell r="E284" t="str">
            <v>TRAMITE USUAL</v>
          </cell>
          <cell r="F284">
            <v>12</v>
          </cell>
          <cell r="G284">
            <v>0</v>
          </cell>
          <cell r="H284">
            <v>0</v>
          </cell>
          <cell r="I284">
            <v>7.2</v>
          </cell>
        </row>
        <row r="285">
          <cell r="B285">
            <v>209063317</v>
          </cell>
          <cell r="C285" t="str">
            <v>SU01020050</v>
          </cell>
          <cell r="D285" t="str">
            <v xml:space="preserve">SUTURA MONOFILAMENTO POLIDIOXANONA  CALIBRE 1 SE SOLICITA CON AGUJA 36.4MM Y LONGITUD DE 70 CM                                                                                                                                                                                                                                                                                                                                                                                                                                                          </v>
          </cell>
          <cell r="E285" t="str">
            <v>PRECIO ÚNICO</v>
          </cell>
          <cell r="F285">
            <v>0</v>
          </cell>
          <cell r="G285">
            <v>0</v>
          </cell>
          <cell r="H285">
            <v>0</v>
          </cell>
          <cell r="I285">
            <v>17.78</v>
          </cell>
        </row>
        <row r="286">
          <cell r="B286">
            <v>209063318</v>
          </cell>
          <cell r="C286" t="str">
            <v>SC02030114</v>
          </cell>
          <cell r="D286" t="str">
            <v>SOLUCION ADHESIVA TOPICA PARA LA SUTURA DE LA PIEL  (SE SOLICITA DE 0.5ML
ESTERIL DE USO UNICO, EN ENVASE BURBUJA CON PUNTA, APLICADOR, DE FORMULACION MONOMETRICA DE (2
OCTIL CIANOACRILATO) Y CON BARRERA MICROBIAL DE 0.25ML,0.50ML,0.75ML DE LIQUIDO ADHESIVO.)</v>
          </cell>
          <cell r="E286" t="str">
            <v>TRAMITE USUAL</v>
          </cell>
          <cell r="F286">
            <v>0</v>
          </cell>
          <cell r="G286">
            <v>0</v>
          </cell>
          <cell r="H286">
            <v>0</v>
          </cell>
          <cell r="I286">
            <v>42.44</v>
          </cell>
        </row>
        <row r="287">
          <cell r="B287">
            <v>209063402</v>
          </cell>
          <cell r="C287" t="str">
            <v>SU01010005</v>
          </cell>
          <cell r="D287" t="str">
            <v>SUTURA: ÁCIDO POLIGLICÓLICO TRENZADO, CALIBRE  0, SE SOLICITA AGUJA DE 26 MM LONGITUD 75CM</v>
          </cell>
          <cell r="E287" t="str">
            <v>TRAMITE USUAL</v>
          </cell>
          <cell r="F287">
            <v>0</v>
          </cell>
          <cell r="G287">
            <v>0</v>
          </cell>
          <cell r="H287">
            <v>0</v>
          </cell>
          <cell r="I287">
            <v>0.81730999999999998</v>
          </cell>
        </row>
        <row r="288">
          <cell r="B288">
            <v>209063404</v>
          </cell>
          <cell r="C288" t="str">
            <v>SU01010007</v>
          </cell>
          <cell r="D288" t="str">
            <v xml:space="preserve">SUTURA: ACIDO POLIGLICOLICO TRENZADO, CALIBRE 0, LONGITUD 70 CM. AGUJA DE 37 MM. GRUESA 1/2 CIRCULO, PUNTA REDONDA ESTERIL. </v>
          </cell>
          <cell r="E288" t="str">
            <v>TRAMITE USUAL</v>
          </cell>
          <cell r="F288">
            <v>0</v>
          </cell>
          <cell r="G288">
            <v>108</v>
          </cell>
          <cell r="H288">
            <v>0</v>
          </cell>
          <cell r="I288">
            <v>0.9</v>
          </cell>
        </row>
        <row r="289">
          <cell r="B289">
            <v>209063406</v>
          </cell>
          <cell r="C289" t="str">
            <v>SU01010008</v>
          </cell>
          <cell r="D289" t="str">
            <v>SUTURA: ACIDO POLIGLICOLICO TRENZADO, CALIBRE 1,   SE SOLICITA AGUJA DE 35 MM. LONGITUD 70CM</v>
          </cell>
          <cell r="E289" t="str">
            <v>PRECIO ÚNICO</v>
          </cell>
          <cell r="F289">
            <v>0</v>
          </cell>
          <cell r="G289">
            <v>0</v>
          </cell>
          <cell r="H289">
            <v>0</v>
          </cell>
          <cell r="I289">
            <v>1.00051</v>
          </cell>
        </row>
        <row r="290">
          <cell r="B290">
            <v>209063500</v>
          </cell>
          <cell r="C290" t="str">
            <v>SU01010010</v>
          </cell>
          <cell r="D290" t="str">
            <v>SUTURA: ÁCIDO POLIGLICÓLICO TRENZADA, CALIBRE 2-0</v>
          </cell>
          <cell r="E290" t="str">
            <v>PRECIO ÚNICO</v>
          </cell>
          <cell r="F290">
            <v>0</v>
          </cell>
          <cell r="G290">
            <v>0</v>
          </cell>
          <cell r="H290">
            <v>0</v>
          </cell>
          <cell r="I290">
            <v>0.67722000000000004</v>
          </cell>
        </row>
        <row r="291">
          <cell r="B291">
            <v>209063504</v>
          </cell>
          <cell r="C291" t="str">
            <v>SU01010009</v>
          </cell>
          <cell r="D291" t="str">
            <v xml:space="preserve">SUTURA: ÁCIDO POLIGLICÓLICO TRENZADO, CALIBRE 1 LONGITUD 67 A 75 CM. AGUJA DE 35 A 37 MM., 1/2 CÍRCULO, PUNTA REDONDA GRUESA.                                                                                              SOLICITAMOS: AGUJA CALIBRE 36MM LONG 70CM </v>
          </cell>
          <cell r="E291" t="str">
            <v>TRAMITE USUAL</v>
          </cell>
          <cell r="F291">
            <v>5928</v>
          </cell>
          <cell r="G291">
            <v>0</v>
          </cell>
          <cell r="H291">
            <v>0</v>
          </cell>
          <cell r="I291">
            <v>0.96</v>
          </cell>
        </row>
        <row r="292">
          <cell r="B292">
            <v>209063509</v>
          </cell>
          <cell r="C292" t="str">
            <v>SU01010015</v>
          </cell>
          <cell r="D292" t="str">
            <v>SUTURA ACIDO POLIGLICOLICO TRENZADO, CALIBRE 4-0, SE SOLICITA AGUJA 19MM, 3/8 CIRCULO PUNTA CORTANTE ESTERIL, LONGITUD 45CM</v>
          </cell>
          <cell r="E292" t="str">
            <v>TRAMITE USUAL</v>
          </cell>
          <cell r="F292">
            <v>0</v>
          </cell>
          <cell r="G292">
            <v>0</v>
          </cell>
          <cell r="H292">
            <v>72</v>
          </cell>
          <cell r="I292">
            <v>0.93</v>
          </cell>
        </row>
        <row r="293">
          <cell r="B293">
            <v>209063510</v>
          </cell>
          <cell r="C293" t="str">
            <v>SU01010016</v>
          </cell>
          <cell r="D293" t="str">
            <v>SUTURA: ACIDO POLIGLICÓLICO TRENZADO, CALIBRE 4-0</v>
          </cell>
          <cell r="E293" t="str">
            <v>PRECIO ÚNICO</v>
          </cell>
          <cell r="F293">
            <v>0</v>
          </cell>
          <cell r="G293">
            <v>0</v>
          </cell>
          <cell r="H293">
            <v>0</v>
          </cell>
          <cell r="I293">
            <v>0.87431000000000003</v>
          </cell>
        </row>
        <row r="294">
          <cell r="B294">
            <v>209063513</v>
          </cell>
          <cell r="C294" t="str">
            <v>SU01010013</v>
          </cell>
          <cell r="D294" t="str">
            <v xml:space="preserve">SUTURA: ÁCIDO POLIGLICÓLICO TRENZADO, CALIBRE 3-0 </v>
          </cell>
          <cell r="E294" t="str">
            <v>PRECIO ÚNICO</v>
          </cell>
          <cell r="F294">
            <v>504</v>
          </cell>
          <cell r="G294">
            <v>144</v>
          </cell>
          <cell r="H294">
            <v>0</v>
          </cell>
          <cell r="I294">
            <v>0.93154999999999999</v>
          </cell>
        </row>
        <row r="295">
          <cell r="B295">
            <v>209063802</v>
          </cell>
          <cell r="C295" t="str">
            <v>SU01010044</v>
          </cell>
          <cell r="D295" t="str">
            <v>SUTURA ACIDO POLIGLICOLICO TRENZADO,           (SE SOLICITA CALIBRE 6-0)</v>
          </cell>
          <cell r="E295" t="str">
            <v>PRECIO ÚNICO</v>
          </cell>
          <cell r="F295">
            <v>0</v>
          </cell>
          <cell r="G295">
            <v>0</v>
          </cell>
          <cell r="H295">
            <v>0</v>
          </cell>
          <cell r="I295">
            <v>3.6499899999999998</v>
          </cell>
        </row>
        <row r="296">
          <cell r="B296">
            <v>209064000</v>
          </cell>
          <cell r="C296" t="str">
            <v>SU01020031</v>
          </cell>
          <cell r="D296" t="str">
            <v>SUTURA: SEDA NEGRA TRENZADA SILICONIZADA CALIBRE 0</v>
          </cell>
          <cell r="E296" t="str">
            <v>PRECIO ÚNICO</v>
          </cell>
          <cell r="F296">
            <v>0</v>
          </cell>
          <cell r="G296">
            <v>0</v>
          </cell>
          <cell r="H296">
            <v>288</v>
          </cell>
          <cell r="I296">
            <v>0.47150999999999998</v>
          </cell>
        </row>
        <row r="297">
          <cell r="B297">
            <v>209064200</v>
          </cell>
          <cell r="C297" t="str">
            <v>SU01020033</v>
          </cell>
          <cell r="D297" t="str">
            <v>SUTURA: SEDA NEGRA TRENZADA SILICONIZADA CALIBRE 1.</v>
          </cell>
          <cell r="E297" t="str">
            <v>PRECIO ÚNICO</v>
          </cell>
          <cell r="F297">
            <v>0</v>
          </cell>
          <cell r="G297">
            <v>0</v>
          </cell>
          <cell r="H297">
            <v>0</v>
          </cell>
          <cell r="I297">
            <v>0.47150999999999998</v>
          </cell>
        </row>
        <row r="298">
          <cell r="B298">
            <v>209064201</v>
          </cell>
          <cell r="C298" t="str">
            <v>SU01020034</v>
          </cell>
          <cell r="D298" t="str">
            <v>SUTURA: SEDA NEGRA TRENZADA SILICONIZADA, CALIBRE 1,  SE SOLICITA   LONGITUD 75CM.,  10 HEBRAS</v>
          </cell>
          <cell r="E298" t="str">
            <v>PRECIO ÚNICO</v>
          </cell>
          <cell r="F298">
            <v>0</v>
          </cell>
          <cell r="G298">
            <v>0</v>
          </cell>
          <cell r="H298">
            <v>0</v>
          </cell>
          <cell r="I298">
            <v>0.67852999999999997</v>
          </cell>
        </row>
        <row r="299">
          <cell r="B299">
            <v>209064400</v>
          </cell>
          <cell r="C299" t="str">
            <v>SU01020036</v>
          </cell>
          <cell r="D299" t="str">
            <v>SUTURA: SEDA NEGRA TRENZADA SILICÓN IZADA CALIBRE 2.0    SE SOLICITA LONGITUD 75CM, 10 HEBRAS</v>
          </cell>
          <cell r="E299" t="str">
            <v>PRECIO ÚNICO</v>
          </cell>
          <cell r="F299">
            <v>0</v>
          </cell>
          <cell r="G299">
            <v>0</v>
          </cell>
          <cell r="H299">
            <v>0</v>
          </cell>
          <cell r="I299">
            <v>0.47155999999999998</v>
          </cell>
        </row>
        <row r="300">
          <cell r="B300">
            <v>209064500</v>
          </cell>
          <cell r="C300" t="str">
            <v>SU01020035</v>
          </cell>
          <cell r="D300" t="str">
            <v>SUTURA: SEDA NEGRA TRENZADA SILICONIZADA CALIBRE 2.0         (SE SOLICITA DE LONGITUD 75CM)</v>
          </cell>
          <cell r="E300" t="str">
            <v>PRECIO ÚNICO</v>
          </cell>
          <cell r="F300">
            <v>108</v>
          </cell>
          <cell r="G300">
            <v>804</v>
          </cell>
          <cell r="H300">
            <v>0</v>
          </cell>
          <cell r="I300">
            <v>0.48931000000000002</v>
          </cell>
        </row>
        <row r="301">
          <cell r="B301">
            <v>209064600</v>
          </cell>
          <cell r="C301" t="str">
            <v>SU01020041</v>
          </cell>
          <cell r="D301" t="str">
            <v>SUTURA: SEDA NEGRA TRENZADA SILICÓNIZADA, CALIBRE 3-0</v>
          </cell>
          <cell r="E301" t="str">
            <v>PRECIO ÚNICO</v>
          </cell>
          <cell r="F301">
            <v>0</v>
          </cell>
          <cell r="G301">
            <v>0</v>
          </cell>
          <cell r="H301">
            <v>0</v>
          </cell>
          <cell r="I301">
            <v>0.47150999999999998</v>
          </cell>
        </row>
        <row r="302">
          <cell r="B302">
            <v>209064701</v>
          </cell>
          <cell r="C302" t="str">
            <v>SU01020040</v>
          </cell>
          <cell r="D302" t="str">
            <v>SUTURA: SEDA NEGRA TRENZADA SILICONIZADA, CALIBRE 3-0</v>
          </cell>
          <cell r="E302" t="str">
            <v>PRECIO ÚNICO</v>
          </cell>
          <cell r="F302">
            <v>0</v>
          </cell>
          <cell r="G302">
            <v>0</v>
          </cell>
          <cell r="H302">
            <v>588</v>
          </cell>
          <cell r="I302">
            <v>0.49784</v>
          </cell>
        </row>
        <row r="303">
          <cell r="B303">
            <v>209064800</v>
          </cell>
          <cell r="C303" t="str">
            <v>SU01020038</v>
          </cell>
          <cell r="D303" t="str">
            <v>SUTURA: SEDA NEGRA TRENZADA SILICONIZADA CALIBRE 3.0   SE SOLICITA AGUJA DE 22 MM</v>
          </cell>
          <cell r="E303" t="str">
            <v>PRECIO ÚNICO</v>
          </cell>
          <cell r="F303">
            <v>0</v>
          </cell>
          <cell r="G303">
            <v>0</v>
          </cell>
          <cell r="H303">
            <v>0</v>
          </cell>
          <cell r="I303">
            <v>0.48232000000000003</v>
          </cell>
        </row>
        <row r="304">
          <cell r="B304">
            <v>209065300</v>
          </cell>
          <cell r="C304" t="str">
            <v>SU01020042</v>
          </cell>
          <cell r="D304" t="str">
            <v>SUTURA: SEDA NEGRA TRENZADA SILICONIZADA, CALIBRE 4-0, LONGITUD 45cm, AGUJA DE 12 A 13mm, ⅜ CÍRCULO, PUNTA CORTANTE, ESTÉRIL</v>
          </cell>
          <cell r="E304" t="str">
            <v>TRAMITE USUAL</v>
          </cell>
          <cell r="F304">
            <v>0</v>
          </cell>
          <cell r="G304">
            <v>0</v>
          </cell>
          <cell r="H304">
            <v>0</v>
          </cell>
          <cell r="I304">
            <v>0.81</v>
          </cell>
        </row>
        <row r="305">
          <cell r="B305">
            <v>209065500</v>
          </cell>
          <cell r="C305" t="str">
            <v>SU01020046</v>
          </cell>
          <cell r="D305" t="str">
            <v>SUTURA: SEDA NEGRA TRENZADA  SILICONIZADA, CALIBRE 6-0. SE SOLICITA LONGITUD 45 CM.  AGUJA DE 11 A 12 MM., 3/8 CIRCULO, PUNTA CORTANTE</v>
          </cell>
          <cell r="E305" t="str">
            <v>PRECIO ÚNICO</v>
          </cell>
          <cell r="F305">
            <v>864</v>
          </cell>
          <cell r="G305">
            <v>180</v>
          </cell>
          <cell r="H305">
            <v>144</v>
          </cell>
          <cell r="I305">
            <v>1.63</v>
          </cell>
        </row>
        <row r="306">
          <cell r="B306">
            <v>209066101</v>
          </cell>
          <cell r="C306" t="str">
            <v>SU01020020</v>
          </cell>
          <cell r="D306" t="str">
            <v>SUTURA: POLIPROPILENO MONOFILAMENTO CALIBRE 3-0, DE LONGITUD 90CM, DOBLE AGUJA DE 25 - 26MM, 1/2 CÍRCULO PUNTA REDONDA ESTÉRIL</v>
          </cell>
          <cell r="E306" t="str">
            <v>PRECIO ÚNICO</v>
          </cell>
          <cell r="F306">
            <v>0</v>
          </cell>
          <cell r="G306">
            <v>96</v>
          </cell>
          <cell r="H306">
            <v>240</v>
          </cell>
          <cell r="I306">
            <v>1.35982</v>
          </cell>
        </row>
        <row r="307">
          <cell r="B307">
            <v>209069700</v>
          </cell>
          <cell r="C307" t="str">
            <v>AP03040005</v>
          </cell>
          <cell r="D307" t="str">
            <v>PLANCHA DE CAUTERIO DESECHABLE</v>
          </cell>
          <cell r="E307" t="str">
            <v>PRECIO ÚNICO</v>
          </cell>
          <cell r="F307">
            <v>0</v>
          </cell>
          <cell r="G307">
            <v>0</v>
          </cell>
          <cell r="H307">
            <v>0</v>
          </cell>
          <cell r="I307">
            <v>1.92</v>
          </cell>
        </row>
        <row r="308">
          <cell r="B308">
            <v>209076301</v>
          </cell>
          <cell r="C308" t="str">
            <v>MA01010439</v>
          </cell>
          <cell r="D308" t="str">
            <v>APOSITO PROTECTOR, SE SOLICITA TAMAÑO 10CM X 10CM</v>
          </cell>
          <cell r="E308" t="str">
            <v>TRAMITE USUAL</v>
          </cell>
          <cell r="F308">
            <v>0</v>
          </cell>
          <cell r="G308">
            <v>0</v>
          </cell>
          <cell r="H308">
            <v>0</v>
          </cell>
          <cell r="I308">
            <v>16.8</v>
          </cell>
        </row>
        <row r="309">
          <cell r="B309">
            <v>209076401</v>
          </cell>
          <cell r="C309" t="str">
            <v>MA01010440</v>
          </cell>
          <cell r="D309" t="str">
            <v>APOSITO DE ESPUMA, se solicita Tamaños con borde 15 CM X 20 CM</v>
          </cell>
          <cell r="E309" t="str">
            <v>TRAMITE USUAL</v>
          </cell>
          <cell r="F309">
            <v>0</v>
          </cell>
          <cell r="G309">
            <v>0</v>
          </cell>
          <cell r="H309">
            <v>0</v>
          </cell>
          <cell r="I309">
            <v>38.700000000000003</v>
          </cell>
        </row>
        <row r="310">
          <cell r="B310">
            <v>209076501</v>
          </cell>
          <cell r="C310" t="str">
            <v>MA01010441</v>
          </cell>
          <cell r="D310" t="str">
            <v>APOSITO DE ESPUMA, se solicita Tamaños sin borde 12.5CM X 12.5CM</v>
          </cell>
          <cell r="E310" t="str">
            <v>TRAMITE USUAL</v>
          </cell>
          <cell r="F310">
            <v>0</v>
          </cell>
          <cell r="G310">
            <v>0</v>
          </cell>
          <cell r="H310">
            <v>0</v>
          </cell>
          <cell r="I310">
            <v>26.5</v>
          </cell>
        </row>
        <row r="311">
          <cell r="B311">
            <v>209076601</v>
          </cell>
          <cell r="C311" t="str">
            <v>MA01010442</v>
          </cell>
          <cell r="D311" t="str">
            <v>APOSITO DE ESPUMA, se solicita Tamaños SIN BORDEN 20CM X 20CM</v>
          </cell>
          <cell r="E311" t="str">
            <v>TRAMITE USUAL</v>
          </cell>
          <cell r="F311">
            <v>0</v>
          </cell>
          <cell r="G311">
            <v>0</v>
          </cell>
          <cell r="H311">
            <v>0</v>
          </cell>
          <cell r="I311">
            <v>47.8</v>
          </cell>
        </row>
        <row r="312">
          <cell r="B312">
            <v>209076701</v>
          </cell>
          <cell r="C312" t="str">
            <v>MA01010443</v>
          </cell>
          <cell r="D312" t="str">
            <v>CAPA POROSA O BIOMATRIZ, SE SOLICITA TAMAÑO 10 cm x 10 cm, con 420 agujeros de 1600 micrones.</v>
          </cell>
          <cell r="E312" t="str">
            <v>TRAMITE USUAL</v>
          </cell>
          <cell r="F312">
            <v>3860</v>
          </cell>
          <cell r="G312">
            <v>0</v>
          </cell>
          <cell r="H312">
            <v>0</v>
          </cell>
          <cell r="I312">
            <v>60</v>
          </cell>
        </row>
        <row r="313">
          <cell r="B313">
            <v>209077401</v>
          </cell>
          <cell r="C313" t="str">
            <v>MA01050128</v>
          </cell>
          <cell r="D313" t="str">
            <v>SOLUCIÓN PARA LAVADO, IRRIGACIÓN Y DESBRIDAMIENTO DE HERIDAS, se solicita Botella con tapa rosca 500ml</v>
          </cell>
          <cell r="E313" t="str">
            <v>TRAMITE USUAL</v>
          </cell>
          <cell r="F313">
            <v>2592</v>
          </cell>
          <cell r="G313">
            <v>312</v>
          </cell>
          <cell r="H313">
            <v>0</v>
          </cell>
          <cell r="I313">
            <v>27.5</v>
          </cell>
        </row>
        <row r="314">
          <cell r="B314">
            <v>209077501</v>
          </cell>
          <cell r="C314" t="str">
            <v>MA01050129</v>
          </cell>
          <cell r="D314" t="str">
            <v>SOLUCIÓN PARA LAVADO, IRRIGACIÓN Y DESBRIDAMIENTO DE HERIDAS, se solicita, Dispensador en aerosol con tapa atomizador 250 ml</v>
          </cell>
          <cell r="E314" t="str">
            <v>TRAMITE USUAL</v>
          </cell>
          <cell r="F314">
            <v>3600</v>
          </cell>
          <cell r="G314">
            <v>300</v>
          </cell>
          <cell r="H314">
            <v>0</v>
          </cell>
          <cell r="I314">
            <v>18.5</v>
          </cell>
        </row>
        <row r="315">
          <cell r="B315">
            <v>209077601</v>
          </cell>
          <cell r="C315" t="str">
            <v>MA01050130</v>
          </cell>
          <cell r="D315" t="str">
            <v>SOLUCIÓN PARA LAVADO, IRRIGACIÓN Y DESBRIDAMIENTO DE HERIDAS, se solicita tamaño en bolsas con puerto de irrigación de 1000 ml.</v>
          </cell>
          <cell r="E315" t="str">
            <v>TRAMITE USUAL</v>
          </cell>
          <cell r="F315">
            <v>3400</v>
          </cell>
          <cell r="G315">
            <v>132</v>
          </cell>
          <cell r="H315">
            <v>0</v>
          </cell>
          <cell r="I315">
            <v>62.4</v>
          </cell>
        </row>
        <row r="316">
          <cell r="B316">
            <v>209077701</v>
          </cell>
          <cell r="C316" t="str">
            <v>MA01050131</v>
          </cell>
          <cell r="D316" t="str">
            <v>SOLUCIÓN PARA LAVADO, IRRIGACIÓN Y DESBRIDAMIENTO DE HERIDAS, SE SOLICITA EL TAMAÑO Compresa presaturada Empaque individual de gasa de 8 capas de 10 cm x 10 cm.</v>
          </cell>
          <cell r="E316" t="str">
            <v>TRAMITE USUAL</v>
          </cell>
          <cell r="F316">
            <v>2925</v>
          </cell>
          <cell r="G316">
            <v>300</v>
          </cell>
          <cell r="H316">
            <v>0</v>
          </cell>
          <cell r="I316">
            <v>6.9</v>
          </cell>
        </row>
        <row r="317">
          <cell r="B317">
            <v>209077801</v>
          </cell>
          <cell r="C317" t="str">
            <v>MA01050132</v>
          </cell>
          <cell r="D317" t="str">
            <v>SOLUCIÓN PARA LAVADO, IRRIGACIÓN Y DESBRIDAMIENTO DE HERIDAS SE SOLICITA, Gel Dispensador en spray aerosol 100 g.</v>
          </cell>
          <cell r="E317" t="str">
            <v>TRAMITE USUAL</v>
          </cell>
          <cell r="F317">
            <v>224</v>
          </cell>
          <cell r="G317">
            <v>216</v>
          </cell>
          <cell r="H317">
            <v>0</v>
          </cell>
          <cell r="I317">
            <v>47.5</v>
          </cell>
        </row>
        <row r="318">
          <cell r="B318">
            <v>209091701</v>
          </cell>
          <cell r="C318" t="str">
            <v>MA01010445</v>
          </cell>
          <cell r="D318" t="str">
            <v>ESPUMA DE POLIURETANO (PU) CON SISTEMA DE CONTROL DE CARGA DE TRANSPIRACIÓN CONTINUA, se solicita 4" x 5" (10.2 cm x 12.7 cm)</v>
          </cell>
          <cell r="E318" t="str">
            <v>TRAMITE USUAL</v>
          </cell>
          <cell r="F318">
            <v>0</v>
          </cell>
          <cell r="G318">
            <v>230</v>
          </cell>
          <cell r="H318">
            <v>0</v>
          </cell>
          <cell r="I318">
            <v>28.9</v>
          </cell>
        </row>
        <row r="319">
          <cell r="B319">
            <v>209091801</v>
          </cell>
          <cell r="C319" t="str">
            <v>MA01010446</v>
          </cell>
          <cell r="D319" t="str">
            <v>ESPUMA DE POLIURETANO (PU) CON SISTEMA DE CONTROL DE CARGA DE TRANSPIRACIÓN CONTINUA, se solicita "8x8"(20.3 cm x 20.3 cm)</v>
          </cell>
          <cell r="E319" t="str">
            <v>TRAMITE USUAL</v>
          </cell>
          <cell r="F319">
            <v>0</v>
          </cell>
          <cell r="G319">
            <v>320</v>
          </cell>
          <cell r="H319">
            <v>0</v>
          </cell>
          <cell r="I319">
            <v>73.42</v>
          </cell>
        </row>
        <row r="320">
          <cell r="B320">
            <v>209091901</v>
          </cell>
          <cell r="C320" t="str">
            <v>MA01010447</v>
          </cell>
          <cell r="D320" t="str">
            <v>ESPUMA DE POLIURETANO CON SISTEMA DE CONTROL DE CARGA IMPERMEABLE, se solicita "4 x 5" (10.2cm x 12.7 cm)</v>
          </cell>
          <cell r="E320" t="str">
            <v>TRAMITE USUAL</v>
          </cell>
          <cell r="F320">
            <v>1200</v>
          </cell>
          <cell r="G320">
            <v>100</v>
          </cell>
          <cell r="H320">
            <v>0</v>
          </cell>
          <cell r="I320">
            <v>27.8</v>
          </cell>
        </row>
        <row r="321">
          <cell r="B321">
            <v>209092001</v>
          </cell>
          <cell r="C321" t="str">
            <v>MA01010448</v>
          </cell>
          <cell r="D321" t="str">
            <v>ESPUMA DE POLIURETANO CON SISTEMA DE CONTROL DE CARGA IMPERMEABLE, se solicita "8x8"(20.3 cm x 20.3 cm)</v>
          </cell>
          <cell r="E321" t="str">
            <v>TRAMITE USUAL</v>
          </cell>
          <cell r="F321">
            <v>1800</v>
          </cell>
          <cell r="G321">
            <v>100</v>
          </cell>
          <cell r="H321">
            <v>0</v>
          </cell>
          <cell r="I321">
            <v>73.42</v>
          </cell>
        </row>
        <row r="322">
          <cell r="B322">
            <v>209092101</v>
          </cell>
          <cell r="C322" t="str">
            <v>MA01010449</v>
          </cell>
          <cell r="D322" t="str">
            <v>ESPUMA DE ALCOHOL POLIVINILICO CON SISTEMA DE CONTROL DE CARGA,    (SE SOLICITA ,EXUDADO MODERADO SIN PELÍCULA DE RETENCIÓN DE HUMEDAD 15.2 cm x 15.2 cm (6” x 6”).</v>
          </cell>
          <cell r="E322" t="str">
            <v>TRAMITE USUAL</v>
          </cell>
          <cell r="F322">
            <v>840</v>
          </cell>
          <cell r="G322">
            <v>100</v>
          </cell>
          <cell r="H322">
            <v>100</v>
          </cell>
          <cell r="I322">
            <v>14.61</v>
          </cell>
        </row>
        <row r="323">
          <cell r="B323">
            <v>209092201</v>
          </cell>
          <cell r="C323" t="str">
            <v>MA01010450</v>
          </cell>
          <cell r="D323" t="str">
            <v>ESPUMA DE ALCOHOL POLIVINILICO CON SISTEMA DE CONTROL DE CARGA,      (SE SOLICITA PARA TUNELIZACION DE 9 mm (1.2g)</v>
          </cell>
          <cell r="E323" t="str">
            <v>TRAMITE USUAL</v>
          </cell>
          <cell r="F323">
            <v>0</v>
          </cell>
          <cell r="G323">
            <v>0</v>
          </cell>
          <cell r="H323">
            <v>100</v>
          </cell>
          <cell r="I323">
            <v>14.61</v>
          </cell>
        </row>
        <row r="324">
          <cell r="B324">
            <v>209092301</v>
          </cell>
          <cell r="C324" t="str">
            <v>MA01010451</v>
          </cell>
          <cell r="D324" t="str">
            <v>ESPUMA DE ALCOHOL POLIVINILICO CON SISTEMA DE CONTROL DE CARGA,     (SE SOLICITA, EXUDADO MODERADO SIN PELÍCULA DE RETENCIÓN DE HUMEDAD, TAMAÑO 10.2 cm x 10.2 cm (4” x 4”).</v>
          </cell>
          <cell r="E324" t="str">
            <v>TRAMITE USUAL</v>
          </cell>
          <cell r="F324">
            <v>0</v>
          </cell>
          <cell r="G324">
            <v>0</v>
          </cell>
          <cell r="H324">
            <v>0</v>
          </cell>
          <cell r="I324">
            <v>56.21</v>
          </cell>
        </row>
        <row r="325">
          <cell r="B325">
            <v>209092401</v>
          </cell>
          <cell r="C325" t="str">
            <v>MA01010452</v>
          </cell>
          <cell r="D325" t="str">
            <v>ESPUMA DE ALCOHOL POLIVINILICO CON SISTEMA DE CONTROL DE CARGA,    ( SE SOLICITA , EXUDADO ABUNDANTE SIN PELÍCULA DE RETENCIÓN DE HUMEDAD TAMAÑO De forma isla adherente de 10.2 cm x 12 cm (4" x 4.75") y espuma de 5 cm x 7 cm (2" x 2.75").</v>
          </cell>
          <cell r="E325" t="str">
            <v>TRAMITE USUAL</v>
          </cell>
          <cell r="F325">
            <v>0</v>
          </cell>
          <cell r="G325">
            <v>0</v>
          </cell>
          <cell r="H325">
            <v>0</v>
          </cell>
          <cell r="I325">
            <v>34.979999999999997</v>
          </cell>
        </row>
        <row r="326">
          <cell r="B326">
            <v>209094100</v>
          </cell>
          <cell r="C326" t="str">
            <v>SC02010019</v>
          </cell>
          <cell r="D326" t="str">
            <v>CUCHILLA PARA PODADORA DE VELLOS Y CABELLOS CON SISTEMA OSCILANTE (Ofrecer Nueva Tecnologia) SE SOLICITAN UN MINIMO DE 100</v>
          </cell>
          <cell r="E326" t="str">
            <v>PRECIO ÚNICO</v>
          </cell>
          <cell r="F326">
            <v>20250</v>
          </cell>
          <cell r="G326">
            <v>900</v>
          </cell>
          <cell r="H326">
            <v>500</v>
          </cell>
          <cell r="I326">
            <v>1.7999000000000001</v>
          </cell>
        </row>
        <row r="327">
          <cell r="B327">
            <v>209100700</v>
          </cell>
          <cell r="C327" t="str">
            <v>IN01030005</v>
          </cell>
          <cell r="D327" t="str">
            <v>ESPECULO VAGINAL   SE SOLICITA TAMAÑO CHICO</v>
          </cell>
          <cell r="E327" t="str">
            <v>PRECIO ÚNICO</v>
          </cell>
          <cell r="F327">
            <v>200</v>
          </cell>
          <cell r="G327">
            <v>0</v>
          </cell>
          <cell r="H327">
            <v>600</v>
          </cell>
          <cell r="I327">
            <v>0.222</v>
          </cell>
        </row>
        <row r="328">
          <cell r="B328">
            <v>209100701</v>
          </cell>
          <cell r="C328" t="str">
            <v>IN01030004</v>
          </cell>
          <cell r="D328" t="str">
            <v>ESPECULO VAGINAL    SE SOLICITA TAMAÑO MEDIANO</v>
          </cell>
          <cell r="E328" t="str">
            <v>PRECIO ÚNICO</v>
          </cell>
          <cell r="F328">
            <v>3250</v>
          </cell>
          <cell r="G328">
            <v>1000</v>
          </cell>
          <cell r="H328">
            <v>200</v>
          </cell>
          <cell r="I328">
            <v>0.222</v>
          </cell>
        </row>
        <row r="329">
          <cell r="B329">
            <v>209100702</v>
          </cell>
          <cell r="C329" t="str">
            <v>IN01030003</v>
          </cell>
          <cell r="D329" t="str">
            <v xml:space="preserve">ESPECULO VAGINAL    SE SOLICITA TAMAÑO GRANDE  </v>
          </cell>
          <cell r="E329" t="str">
            <v>PRECIO ÚNICO</v>
          </cell>
          <cell r="F329">
            <v>8000</v>
          </cell>
          <cell r="G329">
            <v>1500</v>
          </cell>
          <cell r="H329">
            <v>0</v>
          </cell>
          <cell r="I329">
            <v>0.222</v>
          </cell>
        </row>
        <row r="330">
          <cell r="B330">
            <v>209111100</v>
          </cell>
          <cell r="C330" t="str">
            <v>SU01010014</v>
          </cell>
          <cell r="D330" t="str">
            <v>SUTURA ÁCIDO POLIGLICOLICO TENZADO            (SE SOLICITA CALIBRE 3-0).</v>
          </cell>
          <cell r="E330" t="str">
            <v>PRECIO ÚNICO</v>
          </cell>
          <cell r="F330">
            <v>20538</v>
          </cell>
          <cell r="G330">
            <v>792</v>
          </cell>
          <cell r="H330">
            <v>0</v>
          </cell>
          <cell r="I330">
            <v>0.93891000000000002</v>
          </cell>
        </row>
        <row r="331">
          <cell r="B331">
            <v>209111200</v>
          </cell>
          <cell r="C331" t="str">
            <v>SU01010004</v>
          </cell>
          <cell r="D331" t="str">
            <v>SUTURA DE ÁCIDO POLIGLICÓLICO CALIBRE 0 DE 60-75CM DE LONGITUD.</v>
          </cell>
          <cell r="E331" t="str">
            <v>TRAMITE USUAL</v>
          </cell>
          <cell r="F331">
            <v>0</v>
          </cell>
          <cell r="G331">
            <v>0</v>
          </cell>
          <cell r="H331">
            <v>0</v>
          </cell>
          <cell r="I331">
            <v>1.73691</v>
          </cell>
        </row>
        <row r="332">
          <cell r="B332">
            <v>209111300</v>
          </cell>
          <cell r="C332" t="str">
            <v>MA12040040</v>
          </cell>
          <cell r="D332" t="str">
            <v xml:space="preserve">MATRIZ EXTRACELULAR TRIDIMENSIONAL (SE SOLICITA 7 x 20CM, MALLA)   </v>
          </cell>
          <cell r="E332" t="str">
            <v>TRAMITE USUAL</v>
          </cell>
          <cell r="F332">
            <v>0</v>
          </cell>
          <cell r="G332">
            <v>0</v>
          </cell>
          <cell r="H332">
            <v>0</v>
          </cell>
          <cell r="I332">
            <v>268.24286999999998</v>
          </cell>
        </row>
        <row r="333">
          <cell r="B333">
            <v>209111600</v>
          </cell>
          <cell r="C333" t="str">
            <v>MA12040100</v>
          </cell>
          <cell r="D333" t="str">
            <v xml:space="preserve">MATRIZ DE CELULOSA OXIDADA REGENERADA Y COLÀGENO   SE SOLICITA TAMAÑO 123 CENTIMETROS CUADRADOS.                                                                                                                                                                                                                                                                      </v>
          </cell>
          <cell r="E333" t="str">
            <v>TRAMITE USUAL</v>
          </cell>
          <cell r="F333">
            <v>400</v>
          </cell>
          <cell r="G333">
            <v>0</v>
          </cell>
          <cell r="H333">
            <v>70</v>
          </cell>
          <cell r="I333">
            <v>47.87</v>
          </cell>
        </row>
        <row r="334">
          <cell r="B334">
            <v>209112500</v>
          </cell>
          <cell r="C334" t="str">
            <v>AP03020018</v>
          </cell>
          <cell r="D334" t="str">
            <v>INSTRUMENTO O PINZA CURVA PARA FUSION DE TEJIDOS PARA ELECTROCAUTERIO MULTIMODAL O BIPOLAR AVANZADO (CIRUGIA ABIERTA) DESECHABLE</v>
          </cell>
          <cell r="E334" t="str">
            <v>PRECIO ÚNICO</v>
          </cell>
          <cell r="F334">
            <v>0</v>
          </cell>
          <cell r="G334">
            <v>108</v>
          </cell>
          <cell r="H334">
            <v>0</v>
          </cell>
          <cell r="I334">
            <v>625</v>
          </cell>
        </row>
        <row r="335">
          <cell r="B335">
            <v>209112600</v>
          </cell>
          <cell r="C335" t="str">
            <v>IN01010061</v>
          </cell>
          <cell r="D335" t="str">
            <v>PINZA LAPARASCOPICA DE 10 MM CON CORTE INCORPORADO PARA SELLADO DE VASOS SANGUINEOS MEDIANTE PRESION.                                                                                                                                                         
Pinza de 10 mm. para Ligadura y Sellado de Vasos Sanguíneos, con Corte Incorporado, Desechable, de 37 cm. de largo,
mandíbulas Rectas, Rotación 359 grados, con electrodo incorporado, ancho de 6 mm., largo de 22 mm., Superficie Lisa con
Protuberancias de cerámicas, con Dispersión térmica de 2 mm., activada por pedal.
Estéril.</v>
          </cell>
          <cell r="E335" t="str">
            <v>TRAMITE USUAL</v>
          </cell>
          <cell r="F335">
            <v>0</v>
          </cell>
          <cell r="G335">
            <v>0</v>
          </cell>
          <cell r="H335">
            <v>0</v>
          </cell>
          <cell r="I335">
            <v>404.75</v>
          </cell>
        </row>
        <row r="336">
          <cell r="B336">
            <v>209112700</v>
          </cell>
          <cell r="C336" t="str">
            <v>AP03020030</v>
          </cell>
          <cell r="D336" t="str">
            <v xml:space="preserve">LAPIZ PARA ELECTROCAUTERIO MULTIMODAL (CORTE,DISECCION Y COAGULACION)                                                                                                                                                                                                                                                             </v>
          </cell>
          <cell r="E336" t="str">
            <v>TRAMITE USUAL</v>
          </cell>
          <cell r="F336">
            <v>0</v>
          </cell>
          <cell r="G336">
            <v>400</v>
          </cell>
          <cell r="H336">
            <v>0</v>
          </cell>
          <cell r="I336">
            <v>42.981909999999999</v>
          </cell>
        </row>
        <row r="337">
          <cell r="B337">
            <v>209112800</v>
          </cell>
          <cell r="C337" t="str">
            <v>IN01010060</v>
          </cell>
          <cell r="D337" t="str">
            <v xml:space="preserve">PINZA PARA FUSION DE TEJIDOS Y DISECCION MONOPOLAR DE 5MM LAPARASCOPICA PARA ELECTROCAUTERIO MULTIMODAL. (Se Solicita de 37 Long, mandibula curva). </v>
          </cell>
          <cell r="E337" t="str">
            <v>TRAMITE USUAL</v>
          </cell>
          <cell r="F337">
            <v>0</v>
          </cell>
          <cell r="G337">
            <v>0</v>
          </cell>
          <cell r="H337">
            <v>0</v>
          </cell>
          <cell r="I337">
            <v>846.54</v>
          </cell>
        </row>
        <row r="338">
          <cell r="B338">
            <v>209112900</v>
          </cell>
          <cell r="C338" t="str">
            <v>IN01010062</v>
          </cell>
          <cell r="D338" t="str">
            <v xml:space="preserve">PINZA LAPARASCOPICA DE 5 MM CON CORTE INCORPORADO PARA SELLADO DE VASOS SANGUINEOS MEDIANTE PRESION.                                                                                                                              </v>
          </cell>
          <cell r="E338" t="str">
            <v>TRAMITE USUAL</v>
          </cell>
          <cell r="F338">
            <v>0</v>
          </cell>
          <cell r="G338">
            <v>0</v>
          </cell>
          <cell r="H338">
            <v>0</v>
          </cell>
          <cell r="I338">
            <v>598.01</v>
          </cell>
        </row>
        <row r="339">
          <cell r="B339">
            <v>209113300</v>
          </cell>
          <cell r="C339" t="str">
            <v>IN02020002</v>
          </cell>
          <cell r="D339" t="str">
            <v>TROCAR PARA CIRUGIA LAPAROSCOPICA DE 2MM A 15MM DE DIAMETRO, PUNTA CORTANTE DESECHABLE CON PROTECCION ACTIVA Y REDUCTOR INCORPORADO</v>
          </cell>
          <cell r="E339" t="str">
            <v>TRAMITE USUAL</v>
          </cell>
          <cell r="F339">
            <v>1920</v>
          </cell>
          <cell r="G339">
            <v>66</v>
          </cell>
          <cell r="H339">
            <v>0</v>
          </cell>
          <cell r="I339">
            <v>64.62</v>
          </cell>
        </row>
        <row r="340">
          <cell r="B340">
            <v>209113400</v>
          </cell>
          <cell r="C340" t="str">
            <v>IN01060002</v>
          </cell>
          <cell r="D340" t="str">
            <v>INSTRUMENTO PARA PROLAPSO RECTAL Y HEMORROIDES</v>
          </cell>
          <cell r="E340" t="str">
            <v>PRECIO ÚNICO</v>
          </cell>
          <cell r="F340">
            <v>177</v>
          </cell>
          <cell r="G340">
            <v>0</v>
          </cell>
          <cell r="H340">
            <v>0</v>
          </cell>
          <cell r="I340">
            <v>199.5</v>
          </cell>
        </row>
        <row r="341">
          <cell r="B341">
            <v>209113500</v>
          </cell>
          <cell r="C341" t="str">
            <v>IN02020010</v>
          </cell>
          <cell r="D341" t="str">
            <v xml:space="preserve">TROCAR PARA CIRUGIA LAPAROSCOPICA  DE 5MM A 12MM DE DIAMETRO CON SISTEMA DE ANCLAJE (TIPO HASSAN O TÉCNICA ABIERTA) PUNTA ROMA DESECHABLE.                                             </v>
          </cell>
          <cell r="E341" t="str">
            <v>TRAMITE USUAL</v>
          </cell>
          <cell r="F341">
            <v>0</v>
          </cell>
          <cell r="G341">
            <v>0</v>
          </cell>
          <cell r="H341">
            <v>0</v>
          </cell>
          <cell r="I341">
            <v>41.69</v>
          </cell>
        </row>
        <row r="342">
          <cell r="B342">
            <v>209113600</v>
          </cell>
          <cell r="C342" t="str">
            <v>MA12020018</v>
          </cell>
          <cell r="D342" t="str">
            <v>MALLA TRI-LAMINADA DELGADA.  (SE SOLICITA TAMAÑO 8" X 12" (20 X 30cm))</v>
          </cell>
          <cell r="E342" t="str">
            <v>TRAMITE USUAL</v>
          </cell>
          <cell r="F342">
            <v>0</v>
          </cell>
          <cell r="G342">
            <v>0</v>
          </cell>
          <cell r="H342">
            <v>0</v>
          </cell>
          <cell r="I342">
            <v>1651.43</v>
          </cell>
        </row>
        <row r="343">
          <cell r="B343">
            <v>209113700</v>
          </cell>
          <cell r="C343" t="str">
            <v>MA12020001</v>
          </cell>
          <cell r="D343" t="str">
            <v>HEMOSTATICO ABSORVIBLE DE TEXTURA ALGODONOSA            (SE SOLICITA: TAMAÑO: 2.5 X 5CM)</v>
          </cell>
          <cell r="E343" t="str">
            <v>PRECIO ÚNICO</v>
          </cell>
          <cell r="F343">
            <v>0</v>
          </cell>
          <cell r="G343">
            <v>0</v>
          </cell>
          <cell r="H343">
            <v>0</v>
          </cell>
          <cell r="I343">
            <v>110</v>
          </cell>
        </row>
        <row r="344">
          <cell r="B344">
            <v>209119500</v>
          </cell>
          <cell r="C344" t="str">
            <v>SU01020047</v>
          </cell>
          <cell r="D344" t="str">
            <v>SUTURA MONOFILAMENTO POLIDIOXANONA  CALIBRE 1  (SE SOLICITA AGUJA  70MM )</v>
          </cell>
          <cell r="E344" t="str">
            <v>PRECIO ÚNICO</v>
          </cell>
          <cell r="F344">
            <v>168</v>
          </cell>
          <cell r="G344">
            <v>0</v>
          </cell>
          <cell r="H344">
            <v>0</v>
          </cell>
          <cell r="I344">
            <v>20</v>
          </cell>
        </row>
        <row r="345">
          <cell r="B345">
            <v>209119600</v>
          </cell>
          <cell r="C345" t="str">
            <v>SU01010086</v>
          </cell>
          <cell r="D345" t="str">
            <v>SUTURA MONOFILAMENTO SINTETICO ABSORBIBLE,                 (SE SOLICITA CALIBRE 5-0) .</v>
          </cell>
          <cell r="E345" t="str">
            <v>PRECIO ÚNICO</v>
          </cell>
          <cell r="F345">
            <v>15744</v>
          </cell>
          <cell r="G345">
            <v>432</v>
          </cell>
          <cell r="H345">
            <v>0</v>
          </cell>
          <cell r="I345">
            <v>1.5593900000000001</v>
          </cell>
        </row>
        <row r="346">
          <cell r="B346">
            <v>209119700</v>
          </cell>
          <cell r="C346" t="str">
            <v>SU01010085</v>
          </cell>
          <cell r="D346" t="str">
            <v xml:space="preserve">SUTURA: MONOFILAMENTO SINTETICO ABSORBIBLE, CALIBRE 4-0 </v>
          </cell>
          <cell r="E346" t="str">
            <v>PRECIO ÚNICO</v>
          </cell>
          <cell r="F346">
            <v>6348</v>
          </cell>
          <cell r="G346">
            <v>180</v>
          </cell>
          <cell r="H346">
            <v>36</v>
          </cell>
          <cell r="I346">
            <v>1.36757</v>
          </cell>
        </row>
        <row r="347">
          <cell r="B347">
            <v>209119900</v>
          </cell>
          <cell r="C347" t="str">
            <v>MA02010077</v>
          </cell>
          <cell r="D347" t="str">
            <v>CANULA DE ASPIRACION TIPO YANKEUER. SE SOLICITA TIPO RIGIDA DE ADULTO de 12" y tuberia de 72" o MAS</v>
          </cell>
          <cell r="E347" t="str">
            <v>PRECIO ÚNICO</v>
          </cell>
          <cell r="F347">
            <v>0</v>
          </cell>
          <cell r="G347">
            <v>0</v>
          </cell>
          <cell r="H347">
            <v>0</v>
          </cell>
          <cell r="I347">
            <v>1.1397999999999999</v>
          </cell>
        </row>
        <row r="348">
          <cell r="B348">
            <v>209125001</v>
          </cell>
          <cell r="C348" t="str">
            <v>SU01050003</v>
          </cell>
          <cell r="D348" t="str">
            <v>SISTEMA DE ENGRAPADO O LIGADURA, PARA CLIP DE POLIMERO NO ABSORBIBLE</v>
          </cell>
          <cell r="E348" t="str">
            <v>TRAMITE USUAL</v>
          </cell>
          <cell r="F348">
            <v>0</v>
          </cell>
          <cell r="G348">
            <v>0</v>
          </cell>
          <cell r="H348">
            <v>0</v>
          </cell>
          <cell r="I348">
            <v>89.59</v>
          </cell>
        </row>
        <row r="349">
          <cell r="B349">
            <v>209155001</v>
          </cell>
          <cell r="C349" t="str">
            <v>SC01050016</v>
          </cell>
          <cell r="D349" t="str">
            <v>GUANTES QUIRÚRGICOS LIBRES DE LATEX Y POLVO, ESTÉRIL  SE SOLICITA TAMAÑO 6 1/2</v>
          </cell>
          <cell r="E349" t="str">
            <v>PRECIO ÚNICO</v>
          </cell>
          <cell r="F349">
            <v>0</v>
          </cell>
          <cell r="G349">
            <v>0</v>
          </cell>
          <cell r="H349">
            <v>0</v>
          </cell>
          <cell r="I349">
            <v>1.3</v>
          </cell>
        </row>
        <row r="350">
          <cell r="B350">
            <v>209155101</v>
          </cell>
          <cell r="C350" t="str">
            <v>SC01050017</v>
          </cell>
          <cell r="D350" t="str">
            <v>GUANTES QUIRÚRGICOS LIBRES DE LATEX Y POLVO, ESTÉRIL               (SE SOLICITA TAMAÑO 7)</v>
          </cell>
          <cell r="E350" t="str">
            <v>PRECIO ÚNICO</v>
          </cell>
          <cell r="F350">
            <v>0</v>
          </cell>
          <cell r="G350">
            <v>0</v>
          </cell>
          <cell r="H350">
            <v>0</v>
          </cell>
          <cell r="I350">
            <v>0.96199999999999997</v>
          </cell>
        </row>
        <row r="351">
          <cell r="B351">
            <v>209155201</v>
          </cell>
          <cell r="C351" t="str">
            <v>SC01050018</v>
          </cell>
          <cell r="D351" t="str">
            <v>GUANTES QUIRÚRGICOS LIBRES DE LATEX Y POLVO, ESTÉRIL . SE SOLICITA TAMAÑO 7.5</v>
          </cell>
          <cell r="E351" t="str">
            <v>PRECIO ÚNICO</v>
          </cell>
          <cell r="F351">
            <v>0</v>
          </cell>
          <cell r="G351">
            <v>0</v>
          </cell>
          <cell r="H351">
            <v>0</v>
          </cell>
          <cell r="I351">
            <v>0.96199999999999997</v>
          </cell>
        </row>
        <row r="352">
          <cell r="B352">
            <v>209158201</v>
          </cell>
          <cell r="C352" t="str">
            <v>OA01010129</v>
          </cell>
          <cell r="D352" t="str">
            <v xml:space="preserve">GLUCONATO DE CLORHEXIDINA AL 4% EN ESPUMA PARA ANTISEPSIA DE MANO.                                                                                                                                                            ( LA EMPRESA QUE SE LE ADJUDIQUE DEBE PROPORCIONAR ELSISTEMA DE DISPENSACION POR BOMBA DE PIE) </v>
          </cell>
          <cell r="E352" t="str">
            <v>PRECIO ÚNICO</v>
          </cell>
          <cell r="F352">
            <v>0</v>
          </cell>
          <cell r="G352">
            <v>0</v>
          </cell>
          <cell r="H352">
            <v>0</v>
          </cell>
          <cell r="I352">
            <v>24.878</v>
          </cell>
        </row>
        <row r="353">
          <cell r="B353">
            <v>209158301</v>
          </cell>
          <cell r="C353" t="str">
            <v>SC01050035</v>
          </cell>
          <cell r="D353" t="str">
            <v>GUANTES DE NITRILO PARA EXAMEN SIN POLVO, NO ESTÉRIL.       (SE SOLICITA TAMAÑO MEDIANO)</v>
          </cell>
          <cell r="E353" t="str">
            <v>PRECIO ÚNICO</v>
          </cell>
          <cell r="F353">
            <v>0</v>
          </cell>
          <cell r="G353">
            <v>0</v>
          </cell>
          <cell r="H353">
            <v>0</v>
          </cell>
          <cell r="I353">
            <v>3.32E-2</v>
          </cell>
        </row>
        <row r="354">
          <cell r="B354">
            <v>209158401</v>
          </cell>
          <cell r="C354" t="str">
            <v>SC01050036</v>
          </cell>
          <cell r="D354" t="str">
            <v>GUANTES DE NITRILO PARA EXAMEN SIN POLVO, NO ESTÉRIL.     (SE SOLICITA TAMAÑO GRANDE)</v>
          </cell>
          <cell r="E354" t="str">
            <v>PRECIO ÚNICO</v>
          </cell>
          <cell r="F354">
            <v>0</v>
          </cell>
          <cell r="G354">
            <v>0</v>
          </cell>
          <cell r="H354">
            <v>0</v>
          </cell>
          <cell r="I354">
            <v>3.32E-2</v>
          </cell>
        </row>
        <row r="355">
          <cell r="B355">
            <v>209160401</v>
          </cell>
          <cell r="C355" t="str">
            <v>SC02010017</v>
          </cell>
          <cell r="D355" t="str">
            <v>SOLUCION QUIRURGICA ANTISEPTICO PARA LA PIEL .  SE SOLICITA VOLUMEN DE 26ML</v>
          </cell>
          <cell r="E355" t="str">
            <v>PRECIO ÚNICO</v>
          </cell>
          <cell r="F355">
            <v>3500</v>
          </cell>
          <cell r="G355">
            <v>500</v>
          </cell>
          <cell r="H355">
            <v>500</v>
          </cell>
          <cell r="I355">
            <v>9.5909999999999993</v>
          </cell>
        </row>
        <row r="356">
          <cell r="B356">
            <v>209163501</v>
          </cell>
          <cell r="C356" t="str">
            <v>SU01020094</v>
          </cell>
          <cell r="D356" t="str">
            <v>SUTURA: POLIPROPILENO MONOFILAMENTO, CALIBRE 6-0  ( 1/2 de circulo)</v>
          </cell>
          <cell r="E356" t="str">
            <v>PRECIO ÚNICO</v>
          </cell>
          <cell r="F356">
            <v>324</v>
          </cell>
          <cell r="G356">
            <v>0</v>
          </cell>
          <cell r="H356">
            <v>0</v>
          </cell>
          <cell r="I356">
            <v>5.71</v>
          </cell>
        </row>
        <row r="357">
          <cell r="B357">
            <v>209163901</v>
          </cell>
          <cell r="C357" t="str">
            <v>MA12040143</v>
          </cell>
          <cell r="D357" t="str">
            <v>INJERTO VASCULAR CONICO CON ANILLOS INTEGRADOS AL PTFE.                                                                                                                                                                                     (SE SOLICITA: CON HEPARINA BIOACTIVA, CAN ANILLO INTEGRAD, INJERTO VASCULAR CÓNICO Entre 4MM y 6MM ,Longitud 45CM).</v>
          </cell>
          <cell r="E357" t="str">
            <v>PRECIO ÚNICO</v>
          </cell>
          <cell r="F357">
            <v>69</v>
          </cell>
          <cell r="G357">
            <v>75</v>
          </cell>
          <cell r="H357">
            <v>0</v>
          </cell>
          <cell r="I357">
            <v>1483.01</v>
          </cell>
        </row>
        <row r="358">
          <cell r="B358">
            <v>209168001</v>
          </cell>
          <cell r="C358" t="str">
            <v>MA12040144</v>
          </cell>
          <cell r="D358" t="str">
            <v>INJERTO VASCULAR CONICO CON ANILLOS INTEGRADOS AL PTFE.   SE SOLICITA:  CON HEPARINA BIOACTIVA, CAN ANILLO INTEGRAD, INJERTO VASCULAR CÓNICO ENTRE 4MM y  7MM , LONGITUD 45CM</v>
          </cell>
          <cell r="E358" t="str">
            <v>PRECIO ÚNICO</v>
          </cell>
          <cell r="F358">
            <v>80</v>
          </cell>
          <cell r="G358">
            <v>0</v>
          </cell>
          <cell r="H358">
            <v>0</v>
          </cell>
          <cell r="I358">
            <v>1494.01</v>
          </cell>
        </row>
        <row r="359">
          <cell r="B359">
            <v>209170601</v>
          </cell>
          <cell r="C359" t="str">
            <v>AP02060086</v>
          </cell>
          <cell r="D359" t="str">
            <v>ESPIROMETRO INCENTIVO PARA REALIZAR EJERCICIOS DE RESPIRACION PROFUNDA.
(DESECHABLE):</v>
          </cell>
          <cell r="E359" t="str">
            <v>PRECIO ÚNICO</v>
          </cell>
          <cell r="F359">
            <v>13136</v>
          </cell>
          <cell r="G359">
            <v>0</v>
          </cell>
          <cell r="H359">
            <v>0</v>
          </cell>
          <cell r="I359">
            <v>19.945689999999999</v>
          </cell>
        </row>
        <row r="360">
          <cell r="B360">
            <v>209171801</v>
          </cell>
          <cell r="C360" t="str">
            <v>MA12040101</v>
          </cell>
          <cell r="D360" t="str">
            <v>LENTE INTRAOCULAR PLEGABLE DE ACRILICO HIDROFOBICO DE +10.00 A +30.00 DIOPTRIAS.</v>
          </cell>
          <cell r="E360" t="str">
            <v>PRECIO ÚNICO</v>
          </cell>
          <cell r="F360">
            <v>547</v>
          </cell>
          <cell r="G360">
            <v>1</v>
          </cell>
          <cell r="H360">
            <v>0</v>
          </cell>
          <cell r="I360">
            <v>39.9</v>
          </cell>
        </row>
        <row r="361">
          <cell r="B361">
            <v>209175902</v>
          </cell>
          <cell r="C361" t="str">
            <v>MA08030001</v>
          </cell>
          <cell r="D361" t="str">
            <v>CEPILLO PARA LAVADO QUIRURGICO DESECHABLE CON CLOREXIDINA AL 4%,ESTERIL</v>
          </cell>
          <cell r="E361" t="str">
            <v>PRECIO ÚNICO</v>
          </cell>
          <cell r="F361">
            <v>488</v>
          </cell>
          <cell r="G361">
            <v>0</v>
          </cell>
          <cell r="H361">
            <v>0</v>
          </cell>
          <cell r="I361">
            <v>0.42</v>
          </cell>
        </row>
        <row r="362">
          <cell r="B362">
            <v>209193700</v>
          </cell>
          <cell r="C362" t="str">
            <v>SC01030001</v>
          </cell>
          <cell r="D362" t="str">
            <v xml:space="preserve">DELANTAL PROTECTOR DE FLUIDOS               (JUMSUIT) </v>
          </cell>
          <cell r="E362" t="str">
            <v>PRECIO ÚNICO</v>
          </cell>
          <cell r="F362">
            <v>50300</v>
          </cell>
          <cell r="G362">
            <v>4800</v>
          </cell>
          <cell r="H362">
            <v>1700</v>
          </cell>
          <cell r="I362">
            <v>15.28</v>
          </cell>
        </row>
        <row r="363">
          <cell r="B363">
            <v>209196401</v>
          </cell>
          <cell r="C363" t="str">
            <v>IN01010453</v>
          </cell>
          <cell r="D363" t="str">
            <v>Cuchillete con Mango de 15º hasta 45º  (se solicita de 15°) Desechable, esteril, con hoja en forma de lanceta de una sola pieza de 3 a 5mm.</v>
          </cell>
          <cell r="E363" t="str">
            <v>TRAMITE USUAL</v>
          </cell>
          <cell r="F363">
            <v>0</v>
          </cell>
          <cell r="G363">
            <v>0</v>
          </cell>
          <cell r="H363">
            <v>0</v>
          </cell>
          <cell r="I363">
            <v>6.88</v>
          </cell>
        </row>
        <row r="364">
          <cell r="B364">
            <v>209203101</v>
          </cell>
          <cell r="C364" t="str">
            <v>OA01010061</v>
          </cell>
          <cell r="D364" t="str">
            <v xml:space="preserve">GLUCONATO DE CLORHEXIDINA AL 2% EN ESPUMA PARA ANTISEPSIA DE MANO. ( LA EMPRESA QUE SE LE ADJUDIQUE DEBE PROPORCIONAR EL SISTEMA DE DISPENSACION POR BOMBA DE PIE)  </v>
          </cell>
          <cell r="E364" t="str">
            <v>PRECIO ÚNICO</v>
          </cell>
          <cell r="F364">
            <v>2157</v>
          </cell>
          <cell r="G364">
            <v>0</v>
          </cell>
          <cell r="H364">
            <v>0</v>
          </cell>
          <cell r="I364">
            <v>20.026</v>
          </cell>
        </row>
        <row r="365">
          <cell r="B365">
            <v>209214901</v>
          </cell>
          <cell r="C365" t="str">
            <v>MA02040042</v>
          </cell>
          <cell r="D365" t="str">
            <v xml:space="preserve">CANULA NASOFARINGEA DE 32 FR A 36 FR.                 (SE SOLOCITA TAMAÑ0 32FR) </v>
          </cell>
          <cell r="E365" t="str">
            <v>PRECIO ÚNICO</v>
          </cell>
          <cell r="F365">
            <v>2800</v>
          </cell>
          <cell r="G365">
            <v>100</v>
          </cell>
          <cell r="H365">
            <v>0</v>
          </cell>
          <cell r="I365">
            <v>3.6936</v>
          </cell>
        </row>
        <row r="366">
          <cell r="B366">
            <v>209215001</v>
          </cell>
          <cell r="C366" t="str">
            <v>MA02040043</v>
          </cell>
          <cell r="D366" t="str">
            <v>CANULA NASOFARINGEA  DE 32 FR A 36 FR.                        (SE SOLOCITA TAMAÑ0 34FR)</v>
          </cell>
          <cell r="E366" t="str">
            <v>PRECIO ÚNICO</v>
          </cell>
          <cell r="F366">
            <v>1210</v>
          </cell>
          <cell r="G366">
            <v>100</v>
          </cell>
          <cell r="H366">
            <v>0</v>
          </cell>
          <cell r="I366">
            <v>3.6865999999999999</v>
          </cell>
        </row>
        <row r="367">
          <cell r="B367">
            <v>209215101</v>
          </cell>
          <cell r="C367" t="str">
            <v>MA02040044</v>
          </cell>
          <cell r="D367" t="str">
            <v xml:space="preserve">CANULA NASOFARINGEA  DE 28 FR A 30 FR. SE SOLOCITA TAMAÑ0 30FR      </v>
          </cell>
          <cell r="E367" t="str">
            <v>PRECIO ÚNICO</v>
          </cell>
          <cell r="F367">
            <v>170</v>
          </cell>
          <cell r="G367">
            <v>210</v>
          </cell>
          <cell r="H367">
            <v>0</v>
          </cell>
          <cell r="I367">
            <v>3.6934</v>
          </cell>
        </row>
        <row r="368">
          <cell r="B368">
            <v>209215201</v>
          </cell>
          <cell r="C368" t="str">
            <v>MA02040045</v>
          </cell>
          <cell r="D368" t="str">
            <v xml:space="preserve">CANULA NASOFARINGEA  DE 28 FR A 30 FR. SE SOLOCITA TAMAÑ0 28FR   </v>
          </cell>
          <cell r="E368" t="str">
            <v>PRECIO ÚNICO</v>
          </cell>
          <cell r="F368">
            <v>190</v>
          </cell>
          <cell r="G368">
            <v>100</v>
          </cell>
          <cell r="H368">
            <v>0</v>
          </cell>
          <cell r="I368">
            <v>3.6539999999999999</v>
          </cell>
        </row>
        <row r="369">
          <cell r="B369">
            <v>209223001</v>
          </cell>
          <cell r="C369" t="str">
            <v>MN04030383</v>
          </cell>
          <cell r="D369" t="str">
            <v>CAL SODADA SIN PRODUCCION DEL COMPUESTO A. SE SOLICITA BOLSA DE 1KG</v>
          </cell>
          <cell r="E369" t="str">
            <v>TRAMITE USUAL</v>
          </cell>
          <cell r="F369">
            <v>0</v>
          </cell>
          <cell r="G369">
            <v>0</v>
          </cell>
          <cell r="H369">
            <v>0</v>
          </cell>
          <cell r="I369">
            <v>15.91</v>
          </cell>
        </row>
        <row r="370">
          <cell r="B370">
            <v>209235401</v>
          </cell>
          <cell r="C370" t="str">
            <v>MA09050072</v>
          </cell>
          <cell r="D370" t="str">
            <v>GASA 2" X 2" X 16 DOBLECES, ESTÉRIL</v>
          </cell>
          <cell r="E370" t="str">
            <v>PRECIO ÚNICO</v>
          </cell>
          <cell r="F370">
            <v>0</v>
          </cell>
          <cell r="G370">
            <v>0</v>
          </cell>
          <cell r="H370">
            <v>0</v>
          </cell>
          <cell r="I370">
            <v>1.3610000000000001E-2</v>
          </cell>
        </row>
        <row r="371">
          <cell r="B371">
            <v>209235501</v>
          </cell>
          <cell r="C371" t="str">
            <v>MA09050073</v>
          </cell>
          <cell r="D371" t="str">
            <v>GASA 2" X 2" X 16 DOBLECES CON ELEMENTO RADIOPACO, ESTERIL</v>
          </cell>
          <cell r="E371" t="str">
            <v>PRECIO ÚNICO</v>
          </cell>
          <cell r="F371">
            <v>0</v>
          </cell>
          <cell r="G371">
            <v>0</v>
          </cell>
          <cell r="H371">
            <v>0</v>
          </cell>
          <cell r="I371">
            <v>2.7300000000000001E-2</v>
          </cell>
        </row>
        <row r="372">
          <cell r="B372">
            <v>209235601</v>
          </cell>
          <cell r="C372" t="str">
            <v>MA09050074</v>
          </cell>
          <cell r="D372" t="str">
            <v>GASA 3" X 3" X 16 DOBLECES, ESTERIL</v>
          </cell>
          <cell r="E372" t="str">
            <v>PRECIO ÚNICO</v>
          </cell>
          <cell r="F372">
            <v>0</v>
          </cell>
          <cell r="G372">
            <v>0</v>
          </cell>
          <cell r="H372">
            <v>0</v>
          </cell>
          <cell r="I372">
            <v>2.2100000000000002E-2</v>
          </cell>
        </row>
        <row r="373">
          <cell r="B373">
            <v>209235801</v>
          </cell>
          <cell r="C373" t="str">
            <v>MA09050076</v>
          </cell>
          <cell r="D373" t="str">
            <v>GASA 8" X 4" X 16 DOBLECES, ESTÉRIL</v>
          </cell>
          <cell r="E373" t="str">
            <v>PRECIO ÚNICO</v>
          </cell>
          <cell r="F373">
            <v>0</v>
          </cell>
          <cell r="G373">
            <v>0</v>
          </cell>
          <cell r="H373">
            <v>0</v>
          </cell>
          <cell r="I373">
            <v>6.9720000000000004E-2</v>
          </cell>
        </row>
        <row r="374">
          <cell r="B374">
            <v>209235901</v>
          </cell>
          <cell r="C374" t="str">
            <v>MA09050077</v>
          </cell>
          <cell r="D374" t="str">
            <v>GASA 8" X 4" X 16 DOBLECES CON ELEMENTOS RADIOPACO, ESTÉRIL</v>
          </cell>
          <cell r="E374" t="str">
            <v>PRECIO ÚNICO</v>
          </cell>
          <cell r="F374">
            <v>0</v>
          </cell>
          <cell r="G374">
            <v>0</v>
          </cell>
          <cell r="H374">
            <v>0</v>
          </cell>
          <cell r="I374">
            <v>0.35458000000000001</v>
          </cell>
        </row>
        <row r="375">
          <cell r="B375">
            <v>209236101</v>
          </cell>
          <cell r="C375" t="str">
            <v>MA09050078</v>
          </cell>
          <cell r="D375" t="str">
            <v>GASA SIMPLE 4" X 4" X 16 ESTÉRIL</v>
          </cell>
          <cell r="E375" t="str">
            <v>PRECIO ÚNICO</v>
          </cell>
          <cell r="F375">
            <v>0</v>
          </cell>
          <cell r="G375">
            <v>0</v>
          </cell>
          <cell r="H375">
            <v>0</v>
          </cell>
          <cell r="I375">
            <v>3.4160000000000003E-2</v>
          </cell>
        </row>
        <row r="376">
          <cell r="B376">
            <v>209244001</v>
          </cell>
          <cell r="C376" t="str">
            <v>MA04010027</v>
          </cell>
          <cell r="D376" t="str">
            <v>AGUJAS PARA LOCALIZACION Y BLOQUEO DE NERVIO PERIFERICO.                             (SE SOLICITA TAMAÑO 22Ga X 2").</v>
          </cell>
          <cell r="E376" t="str">
            <v>PRECIO ÚNICO</v>
          </cell>
          <cell r="F376">
            <v>170</v>
          </cell>
          <cell r="G376">
            <v>30</v>
          </cell>
          <cell r="H376">
            <v>0</v>
          </cell>
          <cell r="I376">
            <v>11.8</v>
          </cell>
        </row>
        <row r="377">
          <cell r="B377">
            <v>209268501</v>
          </cell>
          <cell r="C377" t="str">
            <v>MN04030386</v>
          </cell>
          <cell r="D377" t="str">
            <v>CIRCUITO DESECHABLE DE VENTILADOR INTEGRADO DE HUMIDIFICACIÓN PASIVA Y
FILTRACIÓN DE 72 HORAS DE USO</v>
          </cell>
          <cell r="E377" t="str">
            <v>PRECIO ÚNICO</v>
          </cell>
          <cell r="F377">
            <v>1520</v>
          </cell>
          <cell r="G377">
            <v>260</v>
          </cell>
          <cell r="H377">
            <v>110</v>
          </cell>
          <cell r="I377">
            <v>72.739999999999995</v>
          </cell>
        </row>
        <row r="378">
          <cell r="B378">
            <v>209269601</v>
          </cell>
          <cell r="C378" t="str">
            <v>SC01050034</v>
          </cell>
          <cell r="D378" t="str">
            <v>GUANTES DE NITRILO PARA EXAMEN SIN POLVO, NO ESTÉRIL. SE SOLICITA TAMAÑO CHICO</v>
          </cell>
          <cell r="E378" t="str">
            <v>PRECIO ÚNICO</v>
          </cell>
          <cell r="F378">
            <v>0</v>
          </cell>
          <cell r="G378">
            <v>0</v>
          </cell>
          <cell r="H378">
            <v>0</v>
          </cell>
          <cell r="I378">
            <v>3.32E-2</v>
          </cell>
        </row>
        <row r="379">
          <cell r="B379">
            <v>209270001</v>
          </cell>
          <cell r="C379" t="str">
            <v>MA08020053</v>
          </cell>
          <cell r="D379" t="str">
            <v xml:space="preserve">SET DE ROPA
</v>
          </cell>
          <cell r="E379" t="str">
            <v>TRAMITE USUAL</v>
          </cell>
          <cell r="F379">
            <v>5750</v>
          </cell>
          <cell r="G379">
            <v>0</v>
          </cell>
          <cell r="H379">
            <v>100</v>
          </cell>
          <cell r="I379">
            <v>12.34</v>
          </cell>
        </row>
        <row r="380">
          <cell r="B380">
            <v>209286501</v>
          </cell>
          <cell r="C380" t="str">
            <v xml:space="preserve">OP03010202  </v>
          </cell>
          <cell r="D380" t="str">
            <v>CINTURON SEGURIDAD PARA MARCHA DE ADULTO                    (SE SOLICITA TAMAÑO PEQUEÑA DE 34"-30")</v>
          </cell>
          <cell r="E380" t="str">
            <v>PRECIO ÚNICO</v>
          </cell>
          <cell r="F380">
            <v>76</v>
          </cell>
          <cell r="G380">
            <v>0</v>
          </cell>
          <cell r="H380">
            <v>0</v>
          </cell>
          <cell r="I380">
            <v>82.72336</v>
          </cell>
        </row>
        <row r="381">
          <cell r="B381">
            <v>209286601</v>
          </cell>
          <cell r="C381" t="str">
            <v>OP03010203</v>
          </cell>
          <cell r="D381" t="str">
            <v>CINTURON SEGURIDAD PARA MARCHA ADULTO.  (SE SOLICITA MEDIANO 30"-44")</v>
          </cell>
          <cell r="E381" t="str">
            <v>PRECIO ÚNICO</v>
          </cell>
          <cell r="F381">
            <v>161</v>
          </cell>
          <cell r="G381">
            <v>78</v>
          </cell>
          <cell r="H381">
            <v>0</v>
          </cell>
          <cell r="I381">
            <v>82.72336</v>
          </cell>
        </row>
        <row r="382">
          <cell r="B382">
            <v>209286701</v>
          </cell>
          <cell r="C382" t="str">
            <v>OP03010204</v>
          </cell>
          <cell r="D382" t="str">
            <v>CINTURON SEGURIDAD PARA MARCHA DE ADULTO.         (SE SOLICITA GRANDE 44"-60")</v>
          </cell>
          <cell r="E382" t="str">
            <v>PRECIO ÚNICO</v>
          </cell>
          <cell r="F382">
            <v>110</v>
          </cell>
          <cell r="G382">
            <v>38</v>
          </cell>
          <cell r="H382">
            <v>0</v>
          </cell>
          <cell r="I382">
            <v>82.723389999999995</v>
          </cell>
        </row>
        <row r="383">
          <cell r="B383">
            <v>209292901</v>
          </cell>
          <cell r="C383" t="str">
            <v>MA10040018</v>
          </cell>
          <cell r="D383" t="str">
            <v>BOLSA PARA OBTENCIÓN DE MUESTRAS EN CIRUGÍA LAPAROSCÓPICA (Se solicita de 6.4cm x 15cm)</v>
          </cell>
          <cell r="E383" t="str">
            <v>TRAMITE USUAL</v>
          </cell>
          <cell r="F383">
            <v>0</v>
          </cell>
          <cell r="G383">
            <v>0</v>
          </cell>
          <cell r="H383">
            <v>0</v>
          </cell>
          <cell r="I383">
            <v>78.34</v>
          </cell>
        </row>
        <row r="384">
          <cell r="B384">
            <v>209296301</v>
          </cell>
          <cell r="C384" t="str">
            <v>IN01010271</v>
          </cell>
          <cell r="D384" t="str">
            <v xml:space="preserve">TIJERA PARA CORTE Y LIGADURA DE CORDÓN UMBILICAL CON BISTURÍ. </v>
          </cell>
          <cell r="E384" t="str">
            <v>TRAMITE USUAL</v>
          </cell>
          <cell r="F384">
            <v>0</v>
          </cell>
          <cell r="G384">
            <v>0</v>
          </cell>
          <cell r="H384">
            <v>0</v>
          </cell>
          <cell r="I384">
            <v>5.15</v>
          </cell>
        </row>
        <row r="385">
          <cell r="B385">
            <v>209298301</v>
          </cell>
          <cell r="C385" t="str">
            <v>SC01070009</v>
          </cell>
          <cell r="D385" t="str">
            <v>SET DE ROPA DESECHABLE PARA CIRUGIA OFTALMOLOGICA</v>
          </cell>
          <cell r="E385" t="str">
            <v>PRECIO ÚNICO</v>
          </cell>
          <cell r="F385">
            <v>2220</v>
          </cell>
          <cell r="G385">
            <v>0</v>
          </cell>
          <cell r="H385">
            <v>0</v>
          </cell>
          <cell r="I385">
            <v>39.99</v>
          </cell>
        </row>
        <row r="386">
          <cell r="B386">
            <v>209313501</v>
          </cell>
          <cell r="C386" t="str">
            <v>IN01010116</v>
          </cell>
          <cell r="D386" t="str">
            <v>CUCHILLETE                (SE SOLICITA  2,2mm)</v>
          </cell>
          <cell r="E386" t="str">
            <v>PRECIO ÚNICO</v>
          </cell>
          <cell r="F386">
            <v>192</v>
          </cell>
          <cell r="G386">
            <v>0</v>
          </cell>
          <cell r="H386">
            <v>180</v>
          </cell>
          <cell r="I386">
            <v>9</v>
          </cell>
        </row>
        <row r="387">
          <cell r="B387">
            <v>209321101</v>
          </cell>
          <cell r="C387" t="str">
            <v>MA07010050</v>
          </cell>
          <cell r="D387" t="str">
            <v>SISTEMA DE DRENAJE TORACICO DE TRES CAMARAS. SE SOLICITA DRENAJE CERRADO DE 1 TUBO</v>
          </cell>
          <cell r="E387" t="str">
            <v>TRAMITE USUAL</v>
          </cell>
          <cell r="F387">
            <v>0</v>
          </cell>
          <cell r="G387">
            <v>0</v>
          </cell>
          <cell r="H387">
            <v>0</v>
          </cell>
          <cell r="I387">
            <v>26.7</v>
          </cell>
        </row>
        <row r="388">
          <cell r="B388">
            <v>209330401</v>
          </cell>
          <cell r="C388" t="str">
            <v>SC01060022</v>
          </cell>
          <cell r="D388" t="str">
            <v>RESPIRADORES CONTRA PARTICULAS DE ALTA FILTRACION N95 CON O SIN VALVULA DE EXALACION.                                                                                                   (SOLICITAMOS TAMAÑO MEDIANO ,SIN VALVULA DE EXALACION)</v>
          </cell>
          <cell r="E388" t="str">
            <v>PRECIO ÚNICO</v>
          </cell>
          <cell r="F388">
            <v>0</v>
          </cell>
          <cell r="G388">
            <v>0</v>
          </cell>
          <cell r="H388">
            <v>0</v>
          </cell>
          <cell r="I388">
            <v>0.97</v>
          </cell>
        </row>
        <row r="389">
          <cell r="B389">
            <v>209332801</v>
          </cell>
          <cell r="C389" t="str">
            <v>MA04010015</v>
          </cell>
          <cell r="D389" t="str">
            <v>BANDEJA DE ANESTESIA EPIDURAL CONTINUA DESECHABLE CON MEDICAMENTO. SE SOLICITA AGUJA TUOHY/HUBER DE 17G X 88 a 90mm SIN ALAS</v>
          </cell>
          <cell r="E389" t="str">
            <v>PRECIO ÚNICO</v>
          </cell>
          <cell r="F389">
            <v>0</v>
          </cell>
          <cell r="G389">
            <v>150</v>
          </cell>
          <cell r="H389">
            <v>0</v>
          </cell>
          <cell r="I389">
            <v>30</v>
          </cell>
        </row>
        <row r="390">
          <cell r="B390">
            <v>209338801</v>
          </cell>
          <cell r="C390" t="str">
            <v>MA01020075</v>
          </cell>
          <cell r="D390" t="str">
            <v>EMPAQUES O COMPRESA CALIENTE (SE SOLICITA CONTORNO PARA CUELLO 61X15 CM 24" X 6")</v>
          </cell>
          <cell r="E390" t="str">
            <v>PRECIO ÚNICO</v>
          </cell>
          <cell r="F390">
            <v>56</v>
          </cell>
          <cell r="G390">
            <v>0</v>
          </cell>
          <cell r="H390">
            <v>0</v>
          </cell>
          <cell r="I390">
            <v>36.640880000000003</v>
          </cell>
        </row>
        <row r="391">
          <cell r="B391">
            <v>209355401</v>
          </cell>
          <cell r="C391" t="str">
            <v>MN01030060</v>
          </cell>
          <cell r="D391" t="str">
            <v>BOLSA MIXTA TERMOSELLABLE PARA ESTERILIZAR, 6" X 12" (150 X 300MM)</v>
          </cell>
          <cell r="E391" t="str">
            <v>PRECIO ÚNICO</v>
          </cell>
          <cell r="F391">
            <v>42250</v>
          </cell>
          <cell r="G391">
            <v>1000</v>
          </cell>
          <cell r="H391">
            <v>0</v>
          </cell>
          <cell r="I391">
            <v>3.2500000000000001E-2</v>
          </cell>
        </row>
        <row r="392">
          <cell r="B392">
            <v>209375401</v>
          </cell>
          <cell r="C392" t="str">
            <v>MA06050043</v>
          </cell>
          <cell r="D392" t="str">
            <v>JUEGO COMPLETO PARA CATETERIZACIÓN VESICAL CON SONDA FOLEY SE SOLICITA 16Fr DE SILICONA, CAPACIDAD DE BOLSA DE 2000cc, Solución para limpieza de Clorexidina acuosa al 1% CON Jeringuilla prellenada con agua bidestilada de  10cc CON UN PAR DE GUANTES DE NITRILO O VINILO</v>
          </cell>
          <cell r="E392" t="str">
            <v>PRECIO ÚNICO</v>
          </cell>
          <cell r="F392">
            <v>0</v>
          </cell>
          <cell r="G392">
            <v>0</v>
          </cell>
          <cell r="H392">
            <v>0</v>
          </cell>
          <cell r="I392">
            <v>15.91</v>
          </cell>
        </row>
        <row r="393">
          <cell r="B393">
            <v>209375601</v>
          </cell>
          <cell r="C393" t="str">
            <v>MA06050045</v>
          </cell>
          <cell r="D393" t="str">
            <v>JUEGO COMPLETO PARA CATETERIZACIÓN VESICAL CON SONDA FOLEY SE SOLICITA 18Fr DE SILICONA, CAPACIDAD DE BOLSA DE 2000cc, Solución para limpieza de Clorexidina acuosa al 1% CON Jeringuilla prellenada con agua bidestilada de  10cc CON UN PAR DE GUANTES DE NITRILO O VINILO</v>
          </cell>
          <cell r="E393" t="str">
            <v>PRECIO ÚNICO</v>
          </cell>
          <cell r="F393">
            <v>15230</v>
          </cell>
          <cell r="G393">
            <v>240</v>
          </cell>
          <cell r="H393">
            <v>0</v>
          </cell>
          <cell r="I393">
            <v>15.91</v>
          </cell>
        </row>
        <row r="394">
          <cell r="B394">
            <v>209377501</v>
          </cell>
          <cell r="C394" t="str">
            <v>SC01050015</v>
          </cell>
          <cell r="D394" t="str">
            <v>GUANTES QUIRÚRGICOS LIBRES DE LATEX Y POLVO, ESTÉRIL  SE SOLICITA TAMAÑO 6</v>
          </cell>
          <cell r="E394" t="str">
            <v>PRECIO ÚNICO</v>
          </cell>
          <cell r="F394">
            <v>0</v>
          </cell>
          <cell r="G394">
            <v>0</v>
          </cell>
          <cell r="H394">
            <v>0</v>
          </cell>
          <cell r="I394">
            <v>0.96199999999999997</v>
          </cell>
        </row>
        <row r="395">
          <cell r="B395">
            <v>209393201</v>
          </cell>
          <cell r="C395" t="str">
            <v>MA01010348</v>
          </cell>
          <cell r="D395" t="str">
            <v xml:space="preserve">APOSITO DE ESPUMA 3D CON PLATA IONICA SE SOLICITA APOSITO NO ADHESIVO TAMAÑO 10X 10CM </v>
          </cell>
          <cell r="E395" t="str">
            <v>PRECIO ÚNICO</v>
          </cell>
          <cell r="F395">
            <v>60</v>
          </cell>
          <cell r="G395">
            <v>0</v>
          </cell>
          <cell r="H395">
            <v>0</v>
          </cell>
          <cell r="I395">
            <v>21</v>
          </cell>
        </row>
        <row r="396">
          <cell r="B396">
            <v>209416401</v>
          </cell>
          <cell r="C396" t="str">
            <v>MA03050381</v>
          </cell>
          <cell r="D396" t="str">
            <v>JUEGO COMPLETO PARA SUCCIÓN DE VÍAS RESPIRATORIAD, PEDIATRICO Y ADULTO. SE SOLICITA TAMAÑO 6FR</v>
          </cell>
          <cell r="E396" t="str">
            <v>TRAMITE USUAL</v>
          </cell>
          <cell r="F396">
            <v>6900</v>
          </cell>
          <cell r="G396">
            <v>50</v>
          </cell>
          <cell r="H396">
            <v>0</v>
          </cell>
          <cell r="I396">
            <v>1.37</v>
          </cell>
        </row>
        <row r="397">
          <cell r="B397">
            <v>209419501</v>
          </cell>
          <cell r="C397" t="str">
            <v>OA01010111</v>
          </cell>
          <cell r="D397" t="str">
            <v>DETERGENTE LIQUIDO CON ENZIMAS (SE SOLICITA DE 4 ENZIMA)</v>
          </cell>
          <cell r="E397" t="str">
            <v>PRECIO ÚNICO</v>
          </cell>
          <cell r="F397">
            <v>0</v>
          </cell>
          <cell r="G397">
            <v>0</v>
          </cell>
          <cell r="H397">
            <v>0</v>
          </cell>
          <cell r="I397">
            <v>35.630000000000003</v>
          </cell>
        </row>
        <row r="398">
          <cell r="B398">
            <v>209419601</v>
          </cell>
          <cell r="C398" t="str">
            <v>AP02060247</v>
          </cell>
          <cell r="D398" t="str">
            <v>TORRE DE HISTEROSCOPIA DE FLUJO CONTINUO PARA GINECOLOGIA:   SE SOLICITA ACCESORIO  JUEGOS DE TUBOS DE SILICON REUSABLE</v>
          </cell>
          <cell r="E398" t="str">
            <v>PRECIO ÚNICO</v>
          </cell>
          <cell r="F398">
            <v>20</v>
          </cell>
          <cell r="G398">
            <v>0</v>
          </cell>
          <cell r="H398">
            <v>0</v>
          </cell>
          <cell r="I398">
            <v>55.36</v>
          </cell>
        </row>
        <row r="399">
          <cell r="B399">
            <v>209423401</v>
          </cell>
          <cell r="C399" t="str">
            <v>MA03050220</v>
          </cell>
          <cell r="D399" t="str">
            <v>CATETER DE ARTERIA RADIAL PARA MONITORIZACION DE PRESION Y TOMA DE MUESTRAS SE SOLICITA CON ALETAS DE 3Fr Y 5cms DE LONGITUD DE POLIURETANO CON PUNTA RECTA</v>
          </cell>
          <cell r="E399" t="str">
            <v>PRECIO ÚNICO</v>
          </cell>
          <cell r="F399">
            <v>1549</v>
          </cell>
          <cell r="G399">
            <v>50</v>
          </cell>
          <cell r="H399">
            <v>0</v>
          </cell>
          <cell r="I399">
            <v>77.5</v>
          </cell>
        </row>
        <row r="400">
          <cell r="B400">
            <v>209434101</v>
          </cell>
          <cell r="C400" t="str">
            <v>IN01010596</v>
          </cell>
          <cell r="D400" t="str">
            <v>TIJERA PARA BISTURI ARMONICO CON CONTROL MANUAL Y ALTA FRECUENCIA.  (SE SOLICITA VASTAGO DE 9CM)</v>
          </cell>
          <cell r="E400" t="str">
            <v>TRAMITE USUAL</v>
          </cell>
          <cell r="F400">
            <v>0</v>
          </cell>
          <cell r="G400">
            <v>0</v>
          </cell>
          <cell r="H400">
            <v>0</v>
          </cell>
          <cell r="I400">
            <v>1005</v>
          </cell>
        </row>
        <row r="401">
          <cell r="B401">
            <v>209443301</v>
          </cell>
          <cell r="C401" t="str">
            <v>SC01050047</v>
          </cell>
          <cell r="D401" t="str">
            <v xml:space="preserve">GUANTES QUIRÚRGICOS DE LÁTEX, ESTÉRIL (Se solicita tamaño 6)   SE RECIBIRA POR LA 911                                                                                                                                                                                                                                                           </v>
          </cell>
          <cell r="E401" t="str">
            <v>TRAMITE USUAL</v>
          </cell>
          <cell r="F401">
            <v>0</v>
          </cell>
          <cell r="G401">
            <v>0</v>
          </cell>
          <cell r="H401">
            <v>0</v>
          </cell>
          <cell r="I401">
            <v>0.16289999999999999</v>
          </cell>
        </row>
        <row r="402">
          <cell r="B402">
            <v>209454501</v>
          </cell>
          <cell r="C402" t="str">
            <v>MA10010020</v>
          </cell>
          <cell r="D402" t="str">
            <v>BOLSA INFUSORA A PRESION .SE SOLICITA BOLSA DE 1000cc DE CAPACIDAD</v>
          </cell>
          <cell r="E402" t="str">
            <v>PRECIO ÚNICO</v>
          </cell>
          <cell r="F402">
            <v>0</v>
          </cell>
          <cell r="G402">
            <v>105</v>
          </cell>
          <cell r="H402">
            <v>0</v>
          </cell>
          <cell r="I402">
            <v>21.6</v>
          </cell>
        </row>
        <row r="403">
          <cell r="B403">
            <v>209458401</v>
          </cell>
          <cell r="C403" t="str">
            <v>MA12040659</v>
          </cell>
          <cell r="D403" t="str">
            <v xml:space="preserve">MATRIZ EXTRACELULAR TEJIDO FIBROSO (Se solicita de 5 x 5cm) </v>
          </cell>
          <cell r="E403" t="str">
            <v>TRAMITE USUAL</v>
          </cell>
          <cell r="F403">
            <v>514</v>
          </cell>
          <cell r="G403">
            <v>0</v>
          </cell>
          <cell r="H403">
            <v>56</v>
          </cell>
          <cell r="I403">
            <v>70.069999999999993</v>
          </cell>
        </row>
        <row r="404">
          <cell r="B404">
            <v>209459201</v>
          </cell>
          <cell r="C404" t="str">
            <v>MA08020054</v>
          </cell>
          <cell r="D404" t="str">
            <v>SET DE ROPA PARA CITOSCOPÍA</v>
          </cell>
          <cell r="E404" t="str">
            <v>PRECIO ÚNICO</v>
          </cell>
          <cell r="F404">
            <v>7022</v>
          </cell>
          <cell r="G404">
            <v>294</v>
          </cell>
          <cell r="H404">
            <v>588</v>
          </cell>
          <cell r="I404">
            <v>25.98</v>
          </cell>
        </row>
        <row r="405">
          <cell r="B405">
            <v>209462801</v>
          </cell>
          <cell r="C405" t="str">
            <v>MA09030011</v>
          </cell>
          <cell r="D405" t="str">
            <v>FERULAS SINTETICAS EN ROLLO SE SOLICITA DE 7.5CM X 4.6M</v>
          </cell>
          <cell r="E405" t="str">
            <v>PRECIO ÚNICO</v>
          </cell>
          <cell r="F405">
            <v>35</v>
          </cell>
          <cell r="G405">
            <v>10</v>
          </cell>
          <cell r="H405">
            <v>0</v>
          </cell>
          <cell r="I405">
            <v>112.06</v>
          </cell>
        </row>
        <row r="406">
          <cell r="B406">
            <v>209462901</v>
          </cell>
          <cell r="C406" t="str">
            <v>MA09030012</v>
          </cell>
          <cell r="D406" t="str">
            <v>FERULA SINTETICAS EN ROLLO SE SOLICITA DE 12.5CM X 4.6M</v>
          </cell>
          <cell r="E406" t="str">
            <v>PRECIO ÚNICO</v>
          </cell>
          <cell r="F406">
            <v>228</v>
          </cell>
          <cell r="G406">
            <v>0</v>
          </cell>
          <cell r="H406">
            <v>2</v>
          </cell>
          <cell r="I406">
            <v>163.88</v>
          </cell>
        </row>
        <row r="407">
          <cell r="B407">
            <v>209464201</v>
          </cell>
          <cell r="C407" t="str">
            <v>MA09030015</v>
          </cell>
          <cell r="D407" t="str">
            <v>FERULAS SINTETICAS EN ROLLO SE SOLICITA DE 5CM X 4.6M</v>
          </cell>
          <cell r="E407" t="str">
            <v>PRECIO ÚNICO</v>
          </cell>
          <cell r="F407">
            <v>170</v>
          </cell>
          <cell r="G407">
            <v>10</v>
          </cell>
          <cell r="H407">
            <v>0</v>
          </cell>
          <cell r="I407">
            <v>92.04</v>
          </cell>
        </row>
        <row r="408">
          <cell r="B408">
            <v>209464301</v>
          </cell>
          <cell r="C408" t="str">
            <v>MA09030016</v>
          </cell>
          <cell r="D408" t="str">
            <v>FERULAS SINTETICAS EN ROLLO SE SOLICITA DE 10CM X 4,6M</v>
          </cell>
          <cell r="E408" t="str">
            <v>PRECIO ÚNICO</v>
          </cell>
          <cell r="F408">
            <v>321</v>
          </cell>
          <cell r="G408">
            <v>0</v>
          </cell>
          <cell r="H408">
            <v>0</v>
          </cell>
          <cell r="I408">
            <v>134.26</v>
          </cell>
        </row>
        <row r="409">
          <cell r="B409">
            <v>209471301</v>
          </cell>
          <cell r="C409" t="str">
            <v>SC01070057</v>
          </cell>
          <cell r="D409" t="str">
            <v>JUEGO DE ROPA DESECHABLE PARA CAMA DE PACIENTE</v>
          </cell>
          <cell r="E409" t="str">
            <v>PRECIO ÚNICO</v>
          </cell>
          <cell r="F409">
            <v>59950</v>
          </cell>
          <cell r="G409">
            <v>0</v>
          </cell>
          <cell r="H409">
            <v>0</v>
          </cell>
          <cell r="I409">
            <v>3.39</v>
          </cell>
        </row>
        <row r="410">
          <cell r="B410">
            <v>209472501</v>
          </cell>
          <cell r="C410" t="str">
            <v>MA09050083</v>
          </cell>
          <cell r="D410" t="str">
            <v xml:space="preserve">VENDA DE YESO DE POLIESTER SE SOLICITA 5"X4 YARDAS. </v>
          </cell>
          <cell r="E410" t="str">
            <v>TRAMITE USUAL</v>
          </cell>
          <cell r="F410">
            <v>0</v>
          </cell>
          <cell r="G410">
            <v>0</v>
          </cell>
          <cell r="H410">
            <v>0</v>
          </cell>
          <cell r="I410">
            <v>6.35</v>
          </cell>
        </row>
        <row r="411">
          <cell r="B411">
            <v>209472601</v>
          </cell>
          <cell r="C411" t="str">
            <v>MA06050064</v>
          </cell>
          <cell r="D411" t="str">
            <v xml:space="preserve">BANDEJA PARA INSERCION DE SONDA VESICAL </v>
          </cell>
          <cell r="E411" t="str">
            <v>PRECIO ÚNICO</v>
          </cell>
          <cell r="F411">
            <v>460</v>
          </cell>
          <cell r="G411">
            <v>0</v>
          </cell>
          <cell r="H411">
            <v>0</v>
          </cell>
          <cell r="I411">
            <v>1.9</v>
          </cell>
        </row>
        <row r="412">
          <cell r="B412">
            <v>209479001</v>
          </cell>
          <cell r="C412" t="str">
            <v>MA10010021</v>
          </cell>
          <cell r="D412" t="str">
            <v>BOLSA INFUSORA A PRESION. SE SOLICITA BOLSA DE 500cc DE CAPACIDAD</v>
          </cell>
          <cell r="E412" t="str">
            <v>PRECIO ÚNICO</v>
          </cell>
          <cell r="F412">
            <v>10</v>
          </cell>
          <cell r="G412">
            <v>0</v>
          </cell>
          <cell r="H412">
            <v>0</v>
          </cell>
          <cell r="I412">
            <v>21.6</v>
          </cell>
        </row>
        <row r="413">
          <cell r="B413">
            <v>209484301</v>
          </cell>
          <cell r="C413" t="str">
            <v>MA03010117</v>
          </cell>
          <cell r="D413" t="str">
            <v>BANDEJA PARA CATETERIZACION VENOSO CENTRAL DOBLE LUMEN NEONATAL.  SE SOLICITA 4FR X 5CM, DE POLIURETANO</v>
          </cell>
          <cell r="E413" t="str">
            <v>PRECIO ÚNICO</v>
          </cell>
          <cell r="F413">
            <v>0</v>
          </cell>
          <cell r="G413">
            <v>0</v>
          </cell>
          <cell r="H413">
            <v>0</v>
          </cell>
          <cell r="I413">
            <v>64.5</v>
          </cell>
        </row>
        <row r="414">
          <cell r="B414">
            <v>209484401</v>
          </cell>
          <cell r="C414" t="str">
            <v>MA03010118</v>
          </cell>
          <cell r="D414" t="str">
            <v>BANDEJA PARA CATETERIZACION VENOSO CENTRAL DOBLE LUMEN NEONATAL.  SE SOLICITA 4FR X 8CM, DE POLIURETANO</v>
          </cell>
          <cell r="E414" t="str">
            <v>PRECIO ÚNICO</v>
          </cell>
          <cell r="F414">
            <v>0</v>
          </cell>
          <cell r="G414">
            <v>0</v>
          </cell>
          <cell r="H414">
            <v>0</v>
          </cell>
          <cell r="I414">
            <v>64.5</v>
          </cell>
        </row>
        <row r="415">
          <cell r="B415">
            <v>209484701</v>
          </cell>
          <cell r="C415" t="str">
            <v>MA03010121</v>
          </cell>
          <cell r="D415" t="str">
            <v>BANDEJA PARA CATETERIZACION VENOSO CENTRAL TRIPLE LUMEN PEDIATRICA. SE SOLICITA MATERIAL DE CATETER CON POLIURETANO DIAMETRO 5 FR X 8CM DE LONGITUD.</v>
          </cell>
          <cell r="E415" t="str">
            <v>PRECIO ÚNICO</v>
          </cell>
          <cell r="F415">
            <v>90</v>
          </cell>
          <cell r="G415">
            <v>0</v>
          </cell>
          <cell r="H415">
            <v>0</v>
          </cell>
          <cell r="I415">
            <v>73.5</v>
          </cell>
        </row>
        <row r="416">
          <cell r="B416">
            <v>209484801</v>
          </cell>
          <cell r="C416" t="str">
            <v>MA03010122</v>
          </cell>
          <cell r="D416" t="str">
            <v>BANDEJA PARA CATETERIZACION VENOSO CENTRAL TRIPLE LUMEN PEDIATRICA.   SE SOLICITA MATERIAL DE CATETER CON POLIURETANO DIAMETRO 5FR X 12CM DE LONGITUD</v>
          </cell>
          <cell r="E416" t="str">
            <v>PRECIO ÚNICO</v>
          </cell>
          <cell r="F416">
            <v>110</v>
          </cell>
          <cell r="G416">
            <v>0</v>
          </cell>
          <cell r="H416">
            <v>0</v>
          </cell>
          <cell r="I416">
            <v>162</v>
          </cell>
        </row>
        <row r="417">
          <cell r="B417">
            <v>209485301</v>
          </cell>
          <cell r="C417" t="str">
            <v>SU01020079</v>
          </cell>
          <cell r="D417" t="str">
            <v xml:space="preserve">SUTURA: POLIPROPILENO MONOFILAMENTO, CALIBRE 5-0.(SE SOLICITA LONGITUD DE 75 CM) </v>
          </cell>
          <cell r="E417" t="str">
            <v>TRAMITE USUAL</v>
          </cell>
          <cell r="F417">
            <v>8328</v>
          </cell>
          <cell r="G417">
            <v>144</v>
          </cell>
          <cell r="H417">
            <v>0</v>
          </cell>
          <cell r="I417">
            <v>3.97</v>
          </cell>
        </row>
        <row r="418">
          <cell r="B418">
            <v>209485401</v>
          </cell>
          <cell r="C418" t="str">
            <v>SC02030028</v>
          </cell>
          <cell r="D418" t="str">
            <v>PERILLA (BULBO) DE SUCCION - IRRIGACION DE 2 ONZAS ESTERIL</v>
          </cell>
          <cell r="E418" t="str">
            <v>PRECIO ÚNICO</v>
          </cell>
          <cell r="F418">
            <v>9601</v>
          </cell>
          <cell r="G418">
            <v>299</v>
          </cell>
          <cell r="H418">
            <v>0</v>
          </cell>
          <cell r="I418">
            <v>0.65500000000000003</v>
          </cell>
        </row>
        <row r="419">
          <cell r="B419">
            <v>209485501</v>
          </cell>
          <cell r="C419" t="str">
            <v>SC01050046</v>
          </cell>
          <cell r="D419" t="str">
            <v>GUANTES QUIRURGICO DE LATEX ESTERIL                                                               (SE SOLICITA TAMAÑO 8 1/2)</v>
          </cell>
          <cell r="E419" t="str">
            <v>TRAMITE USUAL</v>
          </cell>
          <cell r="F419">
            <v>0</v>
          </cell>
          <cell r="G419">
            <v>0</v>
          </cell>
          <cell r="H419">
            <v>0</v>
          </cell>
          <cell r="I419">
            <v>0.16289999999999999</v>
          </cell>
        </row>
        <row r="420">
          <cell r="B420">
            <v>209485901</v>
          </cell>
          <cell r="C420" t="str">
            <v>SC02030029</v>
          </cell>
          <cell r="D420" t="str">
            <v>BANDAS ELÁSTICAS PARA FORTALECIMIENTO SE SOLICITA ULTRA SUAVE</v>
          </cell>
          <cell r="E420" t="str">
            <v>PRECIO ÚNICO</v>
          </cell>
          <cell r="F420">
            <v>230</v>
          </cell>
          <cell r="G420">
            <v>0</v>
          </cell>
          <cell r="H420">
            <v>0</v>
          </cell>
          <cell r="I420">
            <v>103.91406000000001</v>
          </cell>
        </row>
        <row r="421">
          <cell r="B421">
            <v>209486001</v>
          </cell>
          <cell r="C421" t="str">
            <v>SC02030031</v>
          </cell>
          <cell r="D421" t="str">
            <v>BANDAS ELÁSTICAS PARA FORTALECIMIENTO   (SE SOLICITA MEDIANA)</v>
          </cell>
          <cell r="E421" t="str">
            <v>PRECIO ÚNICO</v>
          </cell>
          <cell r="F421">
            <v>150</v>
          </cell>
          <cell r="G421">
            <v>0</v>
          </cell>
          <cell r="H421">
            <v>0</v>
          </cell>
          <cell r="I421">
            <v>102.38601</v>
          </cell>
        </row>
        <row r="422">
          <cell r="B422">
            <v>209486101</v>
          </cell>
          <cell r="C422" t="str">
            <v>SC02030032</v>
          </cell>
          <cell r="D422" t="str">
            <v xml:space="preserve">BANDAS ELÁSTICAS PARA FORTALECIMIENTO                     (SE SOLICITA FUERTE) </v>
          </cell>
          <cell r="E422" t="str">
            <v>PRECIO ÚNICO</v>
          </cell>
          <cell r="F422">
            <v>254</v>
          </cell>
          <cell r="G422">
            <v>0</v>
          </cell>
          <cell r="H422">
            <v>0</v>
          </cell>
          <cell r="I422">
            <v>103.91406000000001</v>
          </cell>
        </row>
        <row r="423">
          <cell r="B423">
            <v>209486201</v>
          </cell>
          <cell r="C423" t="str">
            <v>SC02030033</v>
          </cell>
          <cell r="D423" t="str">
            <v>BANDAS ELÁSTICAS PARA FORTALECIMIENTO                       (SE SOLICITA -EXTRA FUERTE)</v>
          </cell>
          <cell r="E423" t="str">
            <v>PRECIO ÚNICO</v>
          </cell>
          <cell r="F423">
            <v>0</v>
          </cell>
          <cell r="G423">
            <v>0</v>
          </cell>
          <cell r="H423">
            <v>0</v>
          </cell>
          <cell r="I423">
            <v>126.54989</v>
          </cell>
        </row>
        <row r="424">
          <cell r="B424">
            <v>209486401</v>
          </cell>
          <cell r="C424" t="str">
            <v>SC02030035</v>
          </cell>
          <cell r="D424" t="str">
            <v>BANDAS ELÁSTICAS PARA FORTALECIMIENTO                     (SE SOLICITA -SUPER FUERTE)</v>
          </cell>
          <cell r="E424" t="str">
            <v>PRECIO ÚNICO</v>
          </cell>
          <cell r="F424">
            <v>139</v>
          </cell>
          <cell r="G424">
            <v>0</v>
          </cell>
          <cell r="H424">
            <v>0</v>
          </cell>
          <cell r="I424">
            <v>92.060850000000002</v>
          </cell>
        </row>
        <row r="425">
          <cell r="B425">
            <v>209489901</v>
          </cell>
          <cell r="C425" t="str">
            <v>MA01010461</v>
          </cell>
          <cell r="D425" t="str">
            <v>APOSITO ELECTROESTATICO LAMINADO DE CARBON ACTIVADO DE BAJA ADHERENCIA SE SOLICITA TAMAÑO: 20 CM X 10 CM (8" X 4")</v>
          </cell>
          <cell r="E425" t="str">
            <v>TRAMITE USUAL</v>
          </cell>
          <cell r="F425">
            <v>3200</v>
          </cell>
          <cell r="G425">
            <v>0</v>
          </cell>
          <cell r="H425">
            <v>0</v>
          </cell>
          <cell r="I425">
            <v>24</v>
          </cell>
        </row>
        <row r="426">
          <cell r="B426">
            <v>209493501</v>
          </cell>
          <cell r="C426" t="str">
            <v>SC02030219</v>
          </cell>
          <cell r="D426" t="str">
            <v>BANDAS ELÁSTICAS PARA FORTALECIMIENTO.                    (SE SOLICITA SUAVE)</v>
          </cell>
          <cell r="E426" t="str">
            <v>PRECIO ÚNICO</v>
          </cell>
          <cell r="F426">
            <v>108</v>
          </cell>
          <cell r="G426">
            <v>0</v>
          </cell>
          <cell r="H426">
            <v>0</v>
          </cell>
          <cell r="I426">
            <v>103.91406000000001</v>
          </cell>
        </row>
        <row r="427">
          <cell r="B427">
            <v>209496501</v>
          </cell>
          <cell r="C427" t="str">
            <v>MA01010471</v>
          </cell>
          <cell r="D427" t="str">
            <v>APOSITO ELECTROESTÁTICO DE TRIPLE ACCIÓN SE SOLICITA TAMAÑO: 10 CM X 10 CM (4" X 4")</v>
          </cell>
          <cell r="E427" t="str">
            <v>TRAMITE USUAL</v>
          </cell>
          <cell r="F427">
            <v>0</v>
          </cell>
          <cell r="G427">
            <v>0</v>
          </cell>
          <cell r="H427">
            <v>0</v>
          </cell>
          <cell r="I427">
            <v>24</v>
          </cell>
        </row>
        <row r="428">
          <cell r="B428">
            <v>209518001</v>
          </cell>
          <cell r="C428" t="str">
            <v>MA01010171</v>
          </cell>
          <cell r="D428" t="str">
            <v>APÓSITO HIDROCOLOIDE (Estándar, Regular o Extra Absorbente).  SE SOICITA  CUADRADO 10CM X 10CM</v>
          </cell>
          <cell r="E428" t="str">
            <v>PRECIO ÚNICO</v>
          </cell>
          <cell r="F428">
            <v>1550</v>
          </cell>
          <cell r="G428">
            <v>360</v>
          </cell>
          <cell r="H428">
            <v>0</v>
          </cell>
          <cell r="I428">
            <v>1.74</v>
          </cell>
        </row>
        <row r="429">
          <cell r="B429">
            <v>209519101</v>
          </cell>
          <cell r="C429" t="str">
            <v>MA07010053</v>
          </cell>
          <cell r="D429" t="str">
            <v xml:space="preserve">RECIPIENTE DESECHABLE PARA SISTEMA DE DRENAJE TORÁCICO DIGITAL (Se solicita de 300cc polipropileno) </v>
          </cell>
          <cell r="E429" t="str">
            <v>TRAMITE USUAL</v>
          </cell>
          <cell r="F429">
            <v>0</v>
          </cell>
          <cell r="G429">
            <v>0</v>
          </cell>
          <cell r="H429">
            <v>0</v>
          </cell>
          <cell r="I429">
            <v>16</v>
          </cell>
        </row>
        <row r="430">
          <cell r="B430">
            <v>209521601</v>
          </cell>
          <cell r="C430" t="str">
            <v>MA04010108</v>
          </cell>
          <cell r="D430" t="str">
            <v xml:space="preserve">AGUJAS PARA LOCALIZACION Y BLOQUEO DE NERVIO PERIFERICO.  SE SOLICITA TAMAÑO 22Ga X 3 1/4" </v>
          </cell>
          <cell r="E430" t="str">
            <v>PRECIO ÚNICO</v>
          </cell>
          <cell r="F430">
            <v>210</v>
          </cell>
          <cell r="G430">
            <v>0</v>
          </cell>
          <cell r="H430">
            <v>0</v>
          </cell>
          <cell r="I430">
            <v>11.8</v>
          </cell>
        </row>
        <row r="431">
          <cell r="B431">
            <v>209540801</v>
          </cell>
          <cell r="C431" t="str">
            <v>S01KA00002</v>
          </cell>
          <cell r="D431" t="str">
            <v>HIALURONATO SÓDICO</v>
          </cell>
          <cell r="E431" t="str">
            <v>PRECIO ÚNICO</v>
          </cell>
          <cell r="F431">
            <v>0</v>
          </cell>
          <cell r="G431">
            <v>150</v>
          </cell>
          <cell r="H431">
            <v>100</v>
          </cell>
          <cell r="I431">
            <v>21.99</v>
          </cell>
        </row>
        <row r="432">
          <cell r="B432">
            <v>209541001</v>
          </cell>
          <cell r="C432" t="str">
            <v>SC01070073</v>
          </cell>
          <cell r="D432" t="str">
            <v>FORRO PROTECTOR DE COLCHON SE SOLICITA TAMAÑO 38" X 80"</v>
          </cell>
          <cell r="E432" t="str">
            <v>PRECIO ÚNICO</v>
          </cell>
          <cell r="F432">
            <v>24870</v>
          </cell>
          <cell r="G432">
            <v>520</v>
          </cell>
          <cell r="H432">
            <v>490</v>
          </cell>
          <cell r="I432">
            <v>44.88</v>
          </cell>
        </row>
        <row r="433">
          <cell r="B433">
            <v>209542201</v>
          </cell>
          <cell r="C433" t="str">
            <v>SU01010071</v>
          </cell>
          <cell r="D433" t="str">
            <v>SUTURA: ACIDO POLIGLICÓLICO TRENZADO, CALIBRE 3-0, LONGITUD 67 A 75 CM.  AGUJA DE 15 A 17 MM., 1/2 CIRCULO, PUNTA REDONDA. SE SOLICITA LONGITUD DE 75CM Y AGUJA DE 15MM</v>
          </cell>
          <cell r="E433" t="str">
            <v>TRAMITE USUAL</v>
          </cell>
          <cell r="F433">
            <v>14556</v>
          </cell>
          <cell r="G433">
            <v>0</v>
          </cell>
          <cell r="H433">
            <v>0</v>
          </cell>
          <cell r="I433">
            <v>1.48</v>
          </cell>
        </row>
        <row r="434">
          <cell r="B434">
            <v>209546001</v>
          </cell>
          <cell r="C434" t="str">
            <v>MA04010101</v>
          </cell>
          <cell r="D434" t="str">
            <v xml:space="preserve">MASCARILLA RECTANGULAR DE 3 PLIEGUES CON SUJECION EN LAS OREJAS. </v>
          </cell>
          <cell r="E434" t="str">
            <v>TRAMITE USUAL</v>
          </cell>
          <cell r="F434">
            <v>0</v>
          </cell>
          <cell r="G434">
            <v>0</v>
          </cell>
          <cell r="H434">
            <v>0</v>
          </cell>
          <cell r="I434">
            <v>0.31</v>
          </cell>
        </row>
        <row r="435">
          <cell r="B435">
            <v>209546301</v>
          </cell>
          <cell r="C435" t="str">
            <v>SC01010028</v>
          </cell>
          <cell r="D435" t="str">
            <v>BATA DESECHABLE, PARA USO GENERAL NO ESTERIL .AAMI     NIVEL 3.  SE SOLICITA TAMAÑO REGULAR O UNIVERSAL (MEDIANO -GRANDE)</v>
          </cell>
          <cell r="E435" t="str">
            <v>TRAMITE USUAL</v>
          </cell>
          <cell r="F435">
            <v>0</v>
          </cell>
          <cell r="G435">
            <v>0</v>
          </cell>
          <cell r="H435">
            <v>0</v>
          </cell>
          <cell r="I435">
            <v>0.57809999999999995</v>
          </cell>
        </row>
        <row r="436">
          <cell r="B436">
            <v>209546401</v>
          </cell>
          <cell r="C436" t="str">
            <v>SC01010029</v>
          </cell>
          <cell r="D436" t="str">
            <v>BATA DESECHABLE, PARA USO GENERAL NO ESTERIL .AAMI NIVEL 3.       (SE SOLICITA TAMAÑO GRANDE)</v>
          </cell>
          <cell r="E436" t="str">
            <v>PRECIO ÚNICO</v>
          </cell>
          <cell r="F436">
            <v>0</v>
          </cell>
          <cell r="G436">
            <v>0</v>
          </cell>
          <cell r="H436">
            <v>0</v>
          </cell>
          <cell r="I436">
            <v>0.50900000000000001</v>
          </cell>
        </row>
        <row r="437">
          <cell r="B437">
            <v>209559101</v>
          </cell>
          <cell r="C437" t="str">
            <v>MA09050056</v>
          </cell>
          <cell r="D437" t="str">
            <v>VENDAJE NEUROMUSCULAR. SE SOLICITA DE 5CM X 5MT</v>
          </cell>
          <cell r="E437" t="str">
            <v>PRECIO ÚNICO</v>
          </cell>
          <cell r="F437">
            <v>150</v>
          </cell>
          <cell r="G437">
            <v>0</v>
          </cell>
          <cell r="H437">
            <v>0</v>
          </cell>
          <cell r="I437">
            <v>99</v>
          </cell>
        </row>
        <row r="438">
          <cell r="B438">
            <v>209559201</v>
          </cell>
          <cell r="C438" t="str">
            <v>SC02030312</v>
          </cell>
          <cell r="D438" t="str">
            <v>MUÑEQUERA CON BARRA DE 6” U 8” DERECHA O IZQUIERA, CON CIERRE DE VELCRO    ( SE SOLICITA  TAMAÑO CHICO)</v>
          </cell>
          <cell r="E438" t="str">
            <v>PRECIO ÚNICO</v>
          </cell>
          <cell r="F438">
            <v>391</v>
          </cell>
          <cell r="G438">
            <v>0</v>
          </cell>
          <cell r="H438">
            <v>0</v>
          </cell>
          <cell r="I438">
            <v>40.691400000000002</v>
          </cell>
        </row>
        <row r="439">
          <cell r="B439">
            <v>209559401</v>
          </cell>
          <cell r="C439" t="str">
            <v>MA09040011</v>
          </cell>
          <cell r="D439" t="str">
            <v>INMOVILIZADOR DE RODILLA UNIVERSAL. SE SOLICITA TAMAÑO  16" DE LONGITUD</v>
          </cell>
          <cell r="E439" t="str">
            <v>PRECIO ÚNICO</v>
          </cell>
          <cell r="F439">
            <v>0</v>
          </cell>
          <cell r="G439">
            <v>0</v>
          </cell>
          <cell r="H439">
            <v>0</v>
          </cell>
          <cell r="I439">
            <v>44.777999999999999</v>
          </cell>
        </row>
        <row r="440">
          <cell r="B440">
            <v>209559601</v>
          </cell>
          <cell r="C440" t="str">
            <v>MA09040012</v>
          </cell>
          <cell r="D440" t="str">
            <v xml:space="preserve">INMOVILIZADOR ELÁSTICO DE HOMBRO                           (SE SOLICITA TAMAÑO SMALL)    </v>
          </cell>
          <cell r="E440" t="str">
            <v>PRECIO ÚNICO</v>
          </cell>
          <cell r="F440">
            <v>253</v>
          </cell>
          <cell r="G440">
            <v>0</v>
          </cell>
          <cell r="H440">
            <v>0</v>
          </cell>
          <cell r="I440">
            <v>44.65</v>
          </cell>
        </row>
        <row r="441">
          <cell r="B441">
            <v>209559701</v>
          </cell>
          <cell r="C441" t="str">
            <v>MA09050085</v>
          </cell>
          <cell r="D441" t="str">
            <v>CALCETA TUBULAR.    SE SOLICITA  MEDIA TEJIDA DE ALGODÓN 2" X 25 YARDAS DE LONGITUD</v>
          </cell>
          <cell r="E441" t="str">
            <v>PRECIO ÚNICO</v>
          </cell>
          <cell r="F441">
            <v>30</v>
          </cell>
          <cell r="G441">
            <v>0</v>
          </cell>
          <cell r="H441">
            <v>0</v>
          </cell>
          <cell r="I441">
            <v>12.33</v>
          </cell>
        </row>
        <row r="442">
          <cell r="B442">
            <v>209559801</v>
          </cell>
          <cell r="C442" t="str">
            <v>SC02030313</v>
          </cell>
          <cell r="D442" t="str">
            <v>MUÑEQUERA CON BARRA DE 6” U 8” DERECHA O IZQUIERA, CON CIERRE DE VELCRO  (SE SOLICITA  TAMAÑO MEDIANO)</v>
          </cell>
          <cell r="E442" t="str">
            <v>PRECIO ÚNICO</v>
          </cell>
          <cell r="F442">
            <v>162</v>
          </cell>
          <cell r="G442">
            <v>0</v>
          </cell>
          <cell r="H442">
            <v>0</v>
          </cell>
          <cell r="I442">
            <v>40</v>
          </cell>
        </row>
        <row r="443">
          <cell r="B443">
            <v>209559901</v>
          </cell>
          <cell r="C443" t="str">
            <v>SC02030314</v>
          </cell>
          <cell r="D443" t="str">
            <v xml:space="preserve">MUÑEQUERA CON BARRA DE 6” U 8” DERECHA O IZQUIERA, CON CIERRE DE VELCRO               SE SOLICITA  TAMAÑO GRANDE </v>
          </cell>
          <cell r="E443" t="str">
            <v>PRECIO ÚNICO</v>
          </cell>
          <cell r="F443">
            <v>209</v>
          </cell>
          <cell r="G443">
            <v>0</v>
          </cell>
          <cell r="H443">
            <v>0</v>
          </cell>
          <cell r="I443">
            <v>40.691400000000002</v>
          </cell>
        </row>
        <row r="444">
          <cell r="B444">
            <v>209560201</v>
          </cell>
          <cell r="C444" t="str">
            <v>MA09040013</v>
          </cell>
          <cell r="D444" t="str">
            <v>INMOVILIZADOR DE RODILLA UNIVERSAL                                                SE SOLICITATAMAÑO 20" DE LONGITUD</v>
          </cell>
          <cell r="E444" t="str">
            <v>PRECIO ÚNICO</v>
          </cell>
          <cell r="F444">
            <v>148</v>
          </cell>
          <cell r="G444">
            <v>0</v>
          </cell>
          <cell r="H444">
            <v>0</v>
          </cell>
          <cell r="I444">
            <v>44.542999999999999</v>
          </cell>
        </row>
        <row r="445">
          <cell r="B445">
            <v>209560301</v>
          </cell>
          <cell r="C445" t="str">
            <v>MA09040014</v>
          </cell>
          <cell r="D445" t="str">
            <v>INMOVILIZADOR DE RODILLA UNIVERSAL   SE SOLICITA  Tamaños : 24". de longitud</v>
          </cell>
          <cell r="E445" t="str">
            <v>PRECIO ÚNICO</v>
          </cell>
          <cell r="F445">
            <v>170</v>
          </cell>
          <cell r="G445">
            <v>0</v>
          </cell>
          <cell r="H445">
            <v>0</v>
          </cell>
          <cell r="I445">
            <v>40.523000000000003</v>
          </cell>
        </row>
        <row r="446">
          <cell r="B446">
            <v>209560401</v>
          </cell>
          <cell r="C446" t="str">
            <v>MA09040015</v>
          </cell>
          <cell r="D446" t="str">
            <v>INMOVILIZADOR ELÁSTICO DE HOMBRO SE SOLICITA TAMAÑO MEDIANO</v>
          </cell>
          <cell r="E446" t="str">
            <v>PRECIO ÚNICO</v>
          </cell>
          <cell r="F446">
            <v>646</v>
          </cell>
          <cell r="G446">
            <v>0</v>
          </cell>
          <cell r="H446">
            <v>0</v>
          </cell>
          <cell r="I446">
            <v>14.54</v>
          </cell>
        </row>
        <row r="447">
          <cell r="B447">
            <v>209560501</v>
          </cell>
          <cell r="C447" t="str">
            <v>MA09040016</v>
          </cell>
          <cell r="D447" t="str">
            <v>INMOVILIZADOR ELÁSTICO DE HOMBRO (SE SOLICITA TAMAÑO LARGO)</v>
          </cell>
          <cell r="E447" t="str">
            <v>PRECIO ÚNICO</v>
          </cell>
          <cell r="F447">
            <v>347</v>
          </cell>
          <cell r="G447">
            <v>0</v>
          </cell>
          <cell r="H447">
            <v>0</v>
          </cell>
          <cell r="I447">
            <v>13.888</v>
          </cell>
        </row>
        <row r="448">
          <cell r="B448">
            <v>209564401</v>
          </cell>
          <cell r="C448" t="str">
            <v>SU01010108</v>
          </cell>
          <cell r="D448" t="str">
            <v xml:space="preserve">SUTURA POLIGLACTINA 910 RECUBIERTO DE POLIGLACTINA 370 Y TRICLOSAN (SUTURA ACTIVA).CALIBRE 1 .   (SE SOLICITA AGUJA 36.4MM Y LONGITUD DE 90CM)                                                                                                                                                                                                                 </v>
          </cell>
          <cell r="E448" t="str">
            <v>TRAMITE USUAL</v>
          </cell>
          <cell r="F448">
            <v>0</v>
          </cell>
          <cell r="G448">
            <v>0</v>
          </cell>
          <cell r="H448">
            <v>0</v>
          </cell>
          <cell r="I448">
            <v>5.36</v>
          </cell>
        </row>
        <row r="449">
          <cell r="B449">
            <v>209564501</v>
          </cell>
          <cell r="C449" t="str">
            <v>SU01020123</v>
          </cell>
          <cell r="D449" t="str">
            <v>SUTURA MONOFILAMENTO POLIDIOXANONA  CALIBRE 1                                                                                                                                                                                                                                                                                                                                                                                                                                                         DESCRIPCION: Recubierta de triclosan color violeta, longitud entre 70cm y 90cm, con aguja de 36.4mm, 40mm ó 48mm de 1/2 circulo, punta ahusada. (SE SOLICITA CALIBRE 1 CON AGUJA 40MM Y LONGITUD DE 90 CM)</v>
          </cell>
          <cell r="E449" t="str">
            <v>TRAMITE USUAL</v>
          </cell>
          <cell r="F449">
            <v>696</v>
          </cell>
          <cell r="G449">
            <v>0</v>
          </cell>
          <cell r="H449">
            <v>0</v>
          </cell>
          <cell r="I449">
            <v>18.37</v>
          </cell>
        </row>
        <row r="450">
          <cell r="B450">
            <v>209565201</v>
          </cell>
          <cell r="C450" t="str">
            <v>MA03010129</v>
          </cell>
          <cell r="D450" t="str">
            <v>BANDEJA PARA CATETERIZACION VENOSO CENTRAL TRIPLE LUMEN PEDIATRICA.    SE SOLICITA MATERIAL DE CATETER CON POLIURETANO DIAMETRO 5FR X 15CM DE LONGITUD.</v>
          </cell>
          <cell r="E450" t="str">
            <v>PRECIO ÚNICO</v>
          </cell>
          <cell r="F450">
            <v>300</v>
          </cell>
          <cell r="G450">
            <v>0</v>
          </cell>
          <cell r="H450">
            <v>0</v>
          </cell>
          <cell r="I450">
            <v>165</v>
          </cell>
        </row>
        <row r="451">
          <cell r="B451">
            <v>209566001</v>
          </cell>
          <cell r="C451" t="str">
            <v>MA07010005</v>
          </cell>
          <cell r="D451" t="str">
            <v xml:space="preserve">RECIPIENTE DESECHABLE PARA SISTEMA DE DRENAJE TORÁCICO DIGITAL (Se solicita recipiente de 2000, polipropileno) </v>
          </cell>
          <cell r="E451" t="str">
            <v>TRAMITE USUAL</v>
          </cell>
          <cell r="F451">
            <v>195</v>
          </cell>
          <cell r="G451">
            <v>0</v>
          </cell>
          <cell r="H451">
            <v>0</v>
          </cell>
          <cell r="I451">
            <v>73</v>
          </cell>
        </row>
        <row r="452">
          <cell r="B452">
            <v>209566101</v>
          </cell>
          <cell r="C452" t="str">
            <v>MA07020041</v>
          </cell>
          <cell r="D452" t="str">
            <v>TUBO PARA SISTEMA DE DRENAJE TORÁXICO DIGITAL CONEXIÓN SIMPLE SE SOLICITA 1.5 M</v>
          </cell>
          <cell r="E452" t="str">
            <v>TRAMITE USUAL</v>
          </cell>
          <cell r="F452">
            <v>0</v>
          </cell>
          <cell r="G452">
            <v>0</v>
          </cell>
          <cell r="H452">
            <v>0</v>
          </cell>
          <cell r="I452">
            <v>22</v>
          </cell>
        </row>
        <row r="453">
          <cell r="B453">
            <v>209566801</v>
          </cell>
          <cell r="C453" t="str">
            <v>MA04020063</v>
          </cell>
          <cell r="D453" t="str">
            <v xml:space="preserve">AGUJA PARA LA LOCALIZACION DE LESIONES MAMARIAS . SOLICITA CALIBRE 20 G A Y 10 cm                                                                                                       </v>
          </cell>
          <cell r="E453" t="str">
            <v>PRECIO ÚNICO</v>
          </cell>
          <cell r="F453">
            <v>0</v>
          </cell>
          <cell r="G453">
            <v>0</v>
          </cell>
          <cell r="H453">
            <v>0</v>
          </cell>
          <cell r="I453">
            <v>10.95</v>
          </cell>
        </row>
        <row r="454">
          <cell r="B454">
            <v>209585001</v>
          </cell>
          <cell r="C454" t="str">
            <v>MA01010390</v>
          </cell>
          <cell r="D454" t="str">
            <v>APÓSITO CON MATRIZ DE COLAGENO CON PLATA</v>
          </cell>
          <cell r="E454" t="str">
            <v>TRAMITE USUAL</v>
          </cell>
          <cell r="F454">
            <v>4680</v>
          </cell>
          <cell r="G454">
            <v>500</v>
          </cell>
          <cell r="H454">
            <v>0</v>
          </cell>
          <cell r="I454">
            <v>50</v>
          </cell>
        </row>
        <row r="455">
          <cell r="B455">
            <v>209590301</v>
          </cell>
          <cell r="C455" t="str">
            <v>IN01010691</v>
          </cell>
          <cell r="D455" t="str">
            <v>TIJERA PARA BISTURI ARMONICO CON CONTROL MANUAL Y ALTA FRECUENCIA.  SE SOLICITA VASTAGO DE 45CM</v>
          </cell>
          <cell r="E455" t="str">
            <v>TRAMITE USUAL</v>
          </cell>
          <cell r="F455">
            <v>0</v>
          </cell>
          <cell r="G455">
            <v>0</v>
          </cell>
          <cell r="H455">
            <v>0</v>
          </cell>
          <cell r="I455">
            <v>881.49</v>
          </cell>
        </row>
        <row r="456">
          <cell r="B456">
            <v>209603601</v>
          </cell>
          <cell r="C456" t="str">
            <v>SC01060024</v>
          </cell>
          <cell r="D456" t="str">
            <v xml:space="preserve">RESPIRADORES CONTRA PARTICULAS DE ALTA FILTRACION N95 CON O SIN VALVULA DE EXALACION. SE SOLICITA TAMAÑO GRANDE, CON VALVULA DE EXALACIÓN </v>
          </cell>
          <cell r="E456" t="str">
            <v>TRAMITE USUAL</v>
          </cell>
          <cell r="F456">
            <v>0</v>
          </cell>
          <cell r="G456">
            <v>0</v>
          </cell>
          <cell r="H456">
            <v>0</v>
          </cell>
          <cell r="I456">
            <v>5.7</v>
          </cell>
        </row>
        <row r="457">
          <cell r="B457">
            <v>209611001</v>
          </cell>
          <cell r="C457" t="str">
            <v>MA01020073</v>
          </cell>
          <cell r="D457" t="str">
            <v>EMPAQUES O COMPRESA CALIENTE                                       (SE SOLICITA TAMAÑO ESTÁNDAR DE 25CM X 30CM 10"X12")</v>
          </cell>
          <cell r="E457" t="str">
            <v>PRECIO ÚNICO</v>
          </cell>
          <cell r="F457">
            <v>8</v>
          </cell>
          <cell r="G457">
            <v>0</v>
          </cell>
          <cell r="H457">
            <v>0</v>
          </cell>
          <cell r="I457">
            <v>37.639949999999999</v>
          </cell>
        </row>
        <row r="458">
          <cell r="B458">
            <v>209666301</v>
          </cell>
          <cell r="C458" t="str">
            <v>MA08020055</v>
          </cell>
          <cell r="D458" t="str">
            <v>ROPA DESECHABLE DE NEUROCIRUGÍA</v>
          </cell>
          <cell r="E458" t="str">
            <v>PRECIO ÚNICO</v>
          </cell>
          <cell r="F458">
            <v>319</v>
          </cell>
          <cell r="G458">
            <v>150</v>
          </cell>
          <cell r="H458">
            <v>248</v>
          </cell>
          <cell r="I458">
            <v>54.9</v>
          </cell>
        </row>
        <row r="459">
          <cell r="B459">
            <v>209726201</v>
          </cell>
          <cell r="C459" t="str">
            <v>IN01061032</v>
          </cell>
          <cell r="D459" t="str">
            <v xml:space="preserve">FIJACION CUTANEO CON ADHESIVO DE SILICONA Y DOBLE PROTECCION ANTIMICROBIANA DE CLORHEXIDINA Y PLATA CON VENTANA SE SOLICITA TAMAÑO: 6cm x 7cm
</v>
          </cell>
          <cell r="E459" t="str">
            <v>TRAMITE USUAL</v>
          </cell>
          <cell r="F459">
            <v>3800</v>
          </cell>
          <cell r="G459">
            <v>0</v>
          </cell>
          <cell r="H459">
            <v>0</v>
          </cell>
          <cell r="I459">
            <v>18.5</v>
          </cell>
        </row>
        <row r="460">
          <cell r="B460">
            <v>209726301</v>
          </cell>
          <cell r="C460" t="str">
            <v>IN01061033</v>
          </cell>
          <cell r="D460" t="str">
            <v xml:space="preserve">FIJACION CUTANEO CON ADHESIVO DE SILICONA Y DOBLE PROTECCION ANTIMICROBIANA DE CLORHEXIDINA Y PLATA CON VENTANA SE SOLICITA TAMAÑO: 10cm x 12cm
</v>
          </cell>
          <cell r="E460" t="str">
            <v>TRAMITE USUAL</v>
          </cell>
          <cell r="F460">
            <v>3400</v>
          </cell>
          <cell r="G460">
            <v>0</v>
          </cell>
          <cell r="H460">
            <v>0</v>
          </cell>
          <cell r="I460">
            <v>29.5</v>
          </cell>
        </row>
        <row r="461">
          <cell r="B461">
            <v>209770201</v>
          </cell>
          <cell r="C461" t="str">
            <v>SC01040005</v>
          </cell>
          <cell r="D461" t="str">
            <v>GORRO PARA VARON.</v>
          </cell>
          <cell r="E461" t="str">
            <v>PRECIO ÚNICO</v>
          </cell>
          <cell r="F461">
            <v>141000</v>
          </cell>
          <cell r="G461">
            <v>11500</v>
          </cell>
          <cell r="H461">
            <v>0</v>
          </cell>
          <cell r="I461">
            <v>3.27E-2</v>
          </cell>
        </row>
        <row r="462">
          <cell r="B462">
            <v>209770301</v>
          </cell>
          <cell r="C462" t="str">
            <v>SC01040006</v>
          </cell>
          <cell r="D462" t="str">
            <v>GORRO PARA MUJERES.</v>
          </cell>
          <cell r="E462" t="str">
            <v>PRECIO ÚNICO</v>
          </cell>
          <cell r="F462">
            <v>0</v>
          </cell>
          <cell r="G462">
            <v>0</v>
          </cell>
          <cell r="H462">
            <v>0</v>
          </cell>
          <cell r="I462">
            <v>1.6500000000000001E-2</v>
          </cell>
        </row>
        <row r="463">
          <cell r="B463">
            <v>209817201</v>
          </cell>
          <cell r="C463" t="str">
            <v>MA08020056</v>
          </cell>
          <cell r="D463" t="str">
            <v>ROPA DESECHABLE PARA LAPARATOMIA</v>
          </cell>
          <cell r="E463" t="str">
            <v>PRECIO ÚNICO</v>
          </cell>
          <cell r="F463">
            <v>7328</v>
          </cell>
          <cell r="G463">
            <v>228</v>
          </cell>
          <cell r="H463">
            <v>0</v>
          </cell>
          <cell r="I463">
            <v>18.62</v>
          </cell>
        </row>
        <row r="464">
          <cell r="B464">
            <v>209819201</v>
          </cell>
          <cell r="C464" t="str">
            <v>AP02040043</v>
          </cell>
          <cell r="D464" t="str">
            <v>MANGA DE COMPRESION NEUMATICA SECUENCIAL Y/O INTERMITENTE PARA  PANTORRILLA PARA LA PROFILAXIS DE LA TROMBOSIS VENOSA PROFUNDA. SE SOLICITA TAMAÑO GRANDE.</v>
          </cell>
          <cell r="E464" t="str">
            <v>PRECIO ÚNICO</v>
          </cell>
          <cell r="F464">
            <v>7384</v>
          </cell>
          <cell r="G464">
            <v>160</v>
          </cell>
          <cell r="H464">
            <v>0</v>
          </cell>
          <cell r="I464">
            <v>33.1</v>
          </cell>
        </row>
        <row r="465">
          <cell r="B465">
            <v>209819301</v>
          </cell>
          <cell r="C465" t="str">
            <v>AP02040044</v>
          </cell>
          <cell r="D465" t="str">
            <v>MANGA DE COMPRESION NEUMATICA SECUENCIAL Y/O INTERMITENTE PARA  PANTORRILLA PARA LA PROFILAXIS DE LA TROMBOSIS VENOSA PROFUNDA.    SE SOLICITA TAMAÑO  MEDIANO</v>
          </cell>
          <cell r="E465" t="str">
            <v>PRECIO ÚNICO</v>
          </cell>
          <cell r="F465">
            <v>3420</v>
          </cell>
          <cell r="G465">
            <v>160</v>
          </cell>
          <cell r="H465">
            <v>0</v>
          </cell>
          <cell r="I465">
            <v>33.25</v>
          </cell>
        </row>
        <row r="466">
          <cell r="B466">
            <v>209821001</v>
          </cell>
          <cell r="C466" t="str">
            <v>IN01060814</v>
          </cell>
          <cell r="D466" t="str">
            <v>SISTEMA INTEGRADO DE CIERRE DE PUERTOS (DUAL) PARA PROCEDIMIENTOS LAPAROSCÓPICOS</v>
          </cell>
          <cell r="E466" t="str">
            <v>PRECIO ÚNICO</v>
          </cell>
          <cell r="F466">
            <v>0</v>
          </cell>
          <cell r="G466">
            <v>0</v>
          </cell>
          <cell r="H466">
            <v>0</v>
          </cell>
          <cell r="I466">
            <v>201.33876000000001</v>
          </cell>
        </row>
        <row r="467">
          <cell r="B467">
            <v>209833001</v>
          </cell>
          <cell r="C467" t="str">
            <v>MA05020040</v>
          </cell>
          <cell r="D467" t="str">
            <v>JERINGUILLA DE 1cc (μ-100) PARA INSULINA DE RETRACCION. SE SOLICITA 30G X 8MM</v>
          </cell>
          <cell r="E467" t="str">
            <v>PRECIO ÚNICO</v>
          </cell>
          <cell r="F467">
            <v>926400</v>
          </cell>
          <cell r="G467">
            <v>100000</v>
          </cell>
          <cell r="H467">
            <v>0</v>
          </cell>
          <cell r="I467">
            <v>0.31</v>
          </cell>
        </row>
        <row r="468">
          <cell r="B468">
            <v>209833101</v>
          </cell>
          <cell r="C468" t="str">
            <v>MA05020041</v>
          </cell>
          <cell r="D468" t="str">
            <v>JERINGUILLA DE 0.5cc (¦Ì-100) PARA INSULINA DE RETRACCION     (SE SOLICITA 30G X 8MM)</v>
          </cell>
          <cell r="E468" t="str">
            <v>PRECIO ÚNICO</v>
          </cell>
          <cell r="F468">
            <v>0</v>
          </cell>
          <cell r="G468">
            <v>14800</v>
          </cell>
          <cell r="H468">
            <v>0</v>
          </cell>
          <cell r="I468">
            <v>0.33</v>
          </cell>
        </row>
        <row r="469">
          <cell r="B469">
            <v>209833401</v>
          </cell>
          <cell r="C469" t="str">
            <v>MA08020057</v>
          </cell>
          <cell r="D469" t="str">
            <v>SET DE ROPA DESECHABLE PARA DILATACION Y CURETAJE</v>
          </cell>
          <cell r="E469" t="str">
            <v>PRECIO ÚNICO</v>
          </cell>
          <cell r="F469">
            <v>24714</v>
          </cell>
          <cell r="G469">
            <v>336</v>
          </cell>
          <cell r="H469">
            <v>56</v>
          </cell>
          <cell r="I469">
            <v>20.420000000000002</v>
          </cell>
        </row>
        <row r="470">
          <cell r="B470">
            <v>209833501</v>
          </cell>
          <cell r="C470" t="str">
            <v>MA09030013</v>
          </cell>
          <cell r="D470" t="str">
            <v>FERULAS SINTETICAS EN ROLLO SE SOLICITA DE 15CM X 4.6M</v>
          </cell>
          <cell r="E470" t="str">
            <v>PRECIO ÚNICO</v>
          </cell>
          <cell r="F470">
            <v>231</v>
          </cell>
          <cell r="G470">
            <v>0</v>
          </cell>
          <cell r="H470">
            <v>0</v>
          </cell>
          <cell r="I470">
            <v>184.94</v>
          </cell>
        </row>
        <row r="471">
          <cell r="B471">
            <v>209833601</v>
          </cell>
          <cell r="C471" t="str">
            <v>MA03050485</v>
          </cell>
          <cell r="D471" t="str">
            <v>CATETER INTRAVENOSO DE BIOSEGURIDAD   (SE SOLICITA CATETER DE POLIURETANO TAMAÑO 18G X 1 1/4")</v>
          </cell>
          <cell r="E471" t="str">
            <v>PRECIO ÚNICO</v>
          </cell>
          <cell r="F471">
            <v>19000</v>
          </cell>
          <cell r="G471">
            <v>13400</v>
          </cell>
          <cell r="H471">
            <v>0</v>
          </cell>
          <cell r="I471">
            <v>0.87</v>
          </cell>
        </row>
        <row r="472">
          <cell r="B472">
            <v>209833701</v>
          </cell>
          <cell r="C472" t="str">
            <v>MA03050486</v>
          </cell>
          <cell r="D472" t="str">
            <v>CATETER INTRAVENOSO DE BIOSEGURIDAD.  SE SOLICITA CATETER DE POLIURETANO TAMAÑO 20G X 1"  A 1 3/4"</v>
          </cell>
          <cell r="E472" t="str">
            <v>PRECIO ÚNICO</v>
          </cell>
          <cell r="F472">
            <v>199800</v>
          </cell>
          <cell r="G472">
            <v>0</v>
          </cell>
          <cell r="H472">
            <v>0</v>
          </cell>
          <cell r="I472">
            <v>0.83</v>
          </cell>
        </row>
        <row r="473">
          <cell r="B473">
            <v>209833801</v>
          </cell>
          <cell r="C473" t="str">
            <v>MA03050487</v>
          </cell>
          <cell r="D473" t="str">
            <v>CATETER INTRAVENOSO DE BIOSEGURIDAD SE SOLICITA CATETER DE POLIURETANO TAMAÑO 22G X 1 "</v>
          </cell>
          <cell r="E473" t="str">
            <v>PRECIO ÚNICO</v>
          </cell>
          <cell r="F473">
            <v>171000</v>
          </cell>
          <cell r="G473">
            <v>10000</v>
          </cell>
          <cell r="H473">
            <v>0</v>
          </cell>
          <cell r="I473">
            <v>0.83</v>
          </cell>
        </row>
        <row r="474">
          <cell r="B474">
            <v>209833901</v>
          </cell>
          <cell r="C474" t="str">
            <v>MA03050488</v>
          </cell>
          <cell r="D474" t="str">
            <v xml:space="preserve">CATETER INTRAVENOSO DE BIOSEGURIDAD 1. Catéter con sistema de seguridad de retracción automática al extraer la guía o aguja </v>
          </cell>
          <cell r="E474" t="str">
            <v>PRECIO ÚNICO</v>
          </cell>
          <cell r="F474">
            <v>102500</v>
          </cell>
          <cell r="G474">
            <v>500</v>
          </cell>
          <cell r="H474">
            <v>1250</v>
          </cell>
          <cell r="I474">
            <v>0.83</v>
          </cell>
        </row>
        <row r="475">
          <cell r="B475">
            <v>209834001</v>
          </cell>
          <cell r="C475" t="str">
            <v>MA02040010</v>
          </cell>
          <cell r="D475" t="str">
            <v xml:space="preserve">CANULA NASOFARINGEA  DE 20 FR A  26 FR.  (SE SOLOCITA TAMAÑ0 26FR) </v>
          </cell>
          <cell r="E475" t="str">
            <v>PRECIO ÚNICO</v>
          </cell>
          <cell r="F475">
            <v>700</v>
          </cell>
          <cell r="G475">
            <v>0</v>
          </cell>
          <cell r="H475">
            <v>0</v>
          </cell>
          <cell r="I475">
            <v>3.81</v>
          </cell>
        </row>
        <row r="476">
          <cell r="B476">
            <v>209834201</v>
          </cell>
          <cell r="C476" t="str">
            <v>AP02030289</v>
          </cell>
          <cell r="D476" t="str">
            <v xml:space="preserve">FILTRO DE C02 DESECHABLE SIN TUBERIA </v>
          </cell>
          <cell r="E476" t="str">
            <v>PRECIO ÚNICO</v>
          </cell>
          <cell r="F476">
            <v>0</v>
          </cell>
          <cell r="G476">
            <v>0</v>
          </cell>
          <cell r="H476">
            <v>0</v>
          </cell>
          <cell r="I476">
            <v>10</v>
          </cell>
        </row>
        <row r="477">
          <cell r="B477">
            <v>209834501</v>
          </cell>
          <cell r="C477" t="str">
            <v>MA10030023</v>
          </cell>
          <cell r="D477" t="str">
            <v>SISTEMA DE DOS PIEZAS PARA COLOSTOMIA /ILEOSTOMIA PARA ADULTO ABIERTO.  (SE SOLICITO DIAMETRO EXTERNO DE 50MM)</v>
          </cell>
          <cell r="E477" t="str">
            <v>PRECIO ÚNICO</v>
          </cell>
          <cell r="F477">
            <v>0</v>
          </cell>
          <cell r="G477">
            <v>0</v>
          </cell>
          <cell r="H477">
            <v>0</v>
          </cell>
          <cell r="I477">
            <v>4.55</v>
          </cell>
        </row>
        <row r="478">
          <cell r="B478">
            <v>209834601</v>
          </cell>
          <cell r="C478" t="str">
            <v>MA10030024</v>
          </cell>
          <cell r="D478" t="str">
            <v>SISTEMA DE DOS PIEZAS PARA COLOSTOMIA/ILEOSTONIA PARA ADULTO ABIERTA SE SOLICITA DIAMETRO EXTERNO 57MM A 60MM</v>
          </cell>
          <cell r="E478" t="str">
            <v>PRECIO ÚNICO</v>
          </cell>
          <cell r="F478">
            <v>1470</v>
          </cell>
          <cell r="G478">
            <v>360</v>
          </cell>
          <cell r="H478">
            <v>0</v>
          </cell>
          <cell r="I478">
            <v>3.8</v>
          </cell>
        </row>
        <row r="479">
          <cell r="B479">
            <v>209834701</v>
          </cell>
          <cell r="C479" t="str">
            <v>MA02040529</v>
          </cell>
          <cell r="D479" t="str">
            <v xml:space="preserve">CANULA NASOFARINGEA  DE 32 FR A 36 FR.  (SE SOLOCITA TAMAÑ0 36FR)        </v>
          </cell>
          <cell r="E479" t="str">
            <v>PRECIO ÚNICO</v>
          </cell>
          <cell r="F479">
            <v>2050</v>
          </cell>
          <cell r="G479">
            <v>0</v>
          </cell>
          <cell r="H479">
            <v>0</v>
          </cell>
          <cell r="I479">
            <v>3.6865999999999999</v>
          </cell>
        </row>
        <row r="480">
          <cell r="B480">
            <v>209834801</v>
          </cell>
          <cell r="C480" t="str">
            <v>OA01040024</v>
          </cell>
          <cell r="D480" t="str">
            <v>ENVASE PARA DESECHOS PUNZOCORTANTE SE SOLICITA TAMAÑO 7.6 LITROS</v>
          </cell>
          <cell r="E480" t="str">
            <v>PRECIO ÚNICO</v>
          </cell>
          <cell r="F480">
            <v>0</v>
          </cell>
          <cell r="G480">
            <v>0</v>
          </cell>
          <cell r="H480">
            <v>0</v>
          </cell>
          <cell r="I480">
            <v>4.5999999999999996</v>
          </cell>
        </row>
        <row r="481">
          <cell r="B481">
            <v>209834901</v>
          </cell>
          <cell r="C481" t="str">
            <v>OA01040025</v>
          </cell>
          <cell r="D481" t="str">
            <v>ENVASE PARA DESECHOS PUNZOCORTANTE SE SOLICITA TAMAÑO 22.7 LITROS</v>
          </cell>
          <cell r="E481" t="str">
            <v>PRECIO ÚNICO</v>
          </cell>
          <cell r="F481">
            <v>0</v>
          </cell>
          <cell r="G481">
            <v>0</v>
          </cell>
          <cell r="H481">
            <v>0</v>
          </cell>
          <cell r="I481">
            <v>8.9</v>
          </cell>
        </row>
        <row r="482">
          <cell r="B482">
            <v>209835001</v>
          </cell>
          <cell r="C482" t="str">
            <v>OA01040026</v>
          </cell>
          <cell r="D482" t="str">
            <v>ENVASE PARA DESECHOS PUNZOCORTANTE SE SOLICITA TAMAÑO 1.4 LITROS</v>
          </cell>
          <cell r="E482" t="str">
            <v>PRECIO ÚNICO</v>
          </cell>
          <cell r="F482">
            <v>3470</v>
          </cell>
          <cell r="G482">
            <v>90</v>
          </cell>
          <cell r="H482">
            <v>30</v>
          </cell>
          <cell r="I482">
            <v>3.9</v>
          </cell>
        </row>
        <row r="483">
          <cell r="B483">
            <v>209847501</v>
          </cell>
          <cell r="C483" t="str">
            <v>SC01050090</v>
          </cell>
          <cell r="D483" t="str">
            <v>GUANTES DE NITRILO CON PUÑO EXTENDIDO. SE (SOLICITA TAMAÑO EXTRA GRANDE)</v>
          </cell>
          <cell r="E483" t="str">
            <v>TRAMITE USUAL</v>
          </cell>
          <cell r="F483">
            <v>0</v>
          </cell>
          <cell r="G483">
            <v>0</v>
          </cell>
          <cell r="H483">
            <v>0</v>
          </cell>
          <cell r="I483">
            <v>1.53</v>
          </cell>
        </row>
        <row r="484">
          <cell r="B484">
            <v>209851201</v>
          </cell>
          <cell r="C484" t="str">
            <v>MA08040032</v>
          </cell>
          <cell r="D484" t="str">
            <v>COBERTOR CÁMARA DE VIDEO (Se solicita tamaño  17CM X 242CM)</v>
          </cell>
          <cell r="E484" t="str">
            <v>TRAMITE USUAL</v>
          </cell>
          <cell r="F484">
            <v>1460</v>
          </cell>
          <cell r="G484">
            <v>240</v>
          </cell>
          <cell r="H484">
            <v>0</v>
          </cell>
          <cell r="I484">
            <v>2.73</v>
          </cell>
        </row>
        <row r="485">
          <cell r="B485">
            <v>209854501</v>
          </cell>
          <cell r="C485" t="str">
            <v>SC02030331</v>
          </cell>
          <cell r="D485" t="str">
            <v xml:space="preserve">LAMINA PROTECTORA DE SUPERFICIES AISLANTE DE FLUIDOS CONTAMINANTES.                           </v>
          </cell>
          <cell r="E485" t="str">
            <v>PRECIO ÚNICO</v>
          </cell>
          <cell r="F485">
            <v>0</v>
          </cell>
          <cell r="G485">
            <v>0</v>
          </cell>
          <cell r="H485">
            <v>0</v>
          </cell>
          <cell r="I485">
            <v>18.51887</v>
          </cell>
        </row>
        <row r="486">
          <cell r="B486">
            <v>209865701</v>
          </cell>
          <cell r="C486" t="str">
            <v>MA01010423</v>
          </cell>
          <cell r="D486" t="str">
            <v>APOSITO CON MATRIZ DE COLAGENO (Se solicita 4 pulgadas x 4 pulgadas (10cm x 10cm)</v>
          </cell>
          <cell r="E486" t="str">
            <v>TRAMITE USUAL</v>
          </cell>
          <cell r="F486">
            <v>3800</v>
          </cell>
          <cell r="G486">
            <v>440</v>
          </cell>
          <cell r="H486">
            <v>100</v>
          </cell>
          <cell r="I486">
            <v>50.83</v>
          </cell>
        </row>
        <row r="487">
          <cell r="B487">
            <v>209868301</v>
          </cell>
          <cell r="C487" t="str">
            <v>MA08040035</v>
          </cell>
          <cell r="D487" t="str">
            <v xml:space="preserve">TERMOMETRO TIMPANICO DIGITAL   ( SE SOLICITA FUNDA O CUBERTOR DESECHABLE) </v>
          </cell>
          <cell r="E487" t="str">
            <v>PRECIO ÚNICO</v>
          </cell>
          <cell r="F487">
            <v>3635000</v>
          </cell>
          <cell r="G487">
            <v>100000</v>
          </cell>
          <cell r="H487">
            <v>0</v>
          </cell>
          <cell r="I487">
            <v>5.4300000000000001E-2</v>
          </cell>
        </row>
        <row r="488">
          <cell r="B488">
            <v>209870701</v>
          </cell>
          <cell r="C488" t="str">
            <v>OA01010142</v>
          </cell>
          <cell r="D488" t="str">
            <v>SOLUCIÓN DE GLUCONATO DE CLORHEXIDINA AL 2% Y ALCOHOL AL 70%, PARA LA ASEPSIA PRE QUIRÚRGICA DE LA PIEL Y PARA ACCESOS VASCULARES    SE SOLICITA TUBO APLICADOR CON ESPONJA DE 35ML  ENTINTADO</v>
          </cell>
          <cell r="E488" t="str">
            <v>PRECIO ÚNICO</v>
          </cell>
          <cell r="F488">
            <v>0</v>
          </cell>
          <cell r="G488">
            <v>0</v>
          </cell>
          <cell r="H488">
            <v>0</v>
          </cell>
          <cell r="I488">
            <v>9</v>
          </cell>
        </row>
        <row r="489">
          <cell r="B489">
            <v>209870801</v>
          </cell>
          <cell r="C489" t="str">
            <v>MA02010315</v>
          </cell>
          <cell r="D489" t="str">
            <v xml:space="preserve">CATETER DE SUCCION NASO-FARINGEA CALIBRE 14FR LONGITUD 60CM </v>
          </cell>
          <cell r="E489" t="str">
            <v>TRAMITE USUAL</v>
          </cell>
          <cell r="F489">
            <v>0</v>
          </cell>
          <cell r="G489">
            <v>0</v>
          </cell>
          <cell r="H489">
            <v>0</v>
          </cell>
          <cell r="I489">
            <v>0.25</v>
          </cell>
        </row>
        <row r="490">
          <cell r="B490">
            <v>209870901</v>
          </cell>
          <cell r="C490" t="str">
            <v>MA02010316</v>
          </cell>
          <cell r="D490" t="str">
            <v xml:space="preserve">CATETER DE SUCCION NASO-FARINGEA CALIBRE 16FR LONGITUD 60CM </v>
          </cell>
          <cell r="E490" t="str">
            <v>TRAMITE USUAL</v>
          </cell>
          <cell r="F490">
            <v>0</v>
          </cell>
          <cell r="G490">
            <v>0</v>
          </cell>
          <cell r="H490">
            <v>0</v>
          </cell>
          <cell r="I490">
            <v>0.25</v>
          </cell>
        </row>
        <row r="491">
          <cell r="B491">
            <v>209871001</v>
          </cell>
          <cell r="C491" t="str">
            <v>MA02010317</v>
          </cell>
          <cell r="D491" t="str">
            <v xml:space="preserve">CATETER DE SUCCION NASO-FARINGEA CALIBRE 18FR LONGITUD 60CM </v>
          </cell>
          <cell r="E491" t="str">
            <v>PRECIO ÚNICO</v>
          </cell>
          <cell r="F491">
            <v>0</v>
          </cell>
          <cell r="G491">
            <v>0</v>
          </cell>
          <cell r="H491">
            <v>0</v>
          </cell>
          <cell r="I491">
            <v>0.25</v>
          </cell>
        </row>
        <row r="492">
          <cell r="B492">
            <v>209871201</v>
          </cell>
          <cell r="C492" t="str">
            <v>IN01010844</v>
          </cell>
          <cell r="D492" t="str">
            <v xml:space="preserve">TIJERA LAPAROSCÓPICA PARA BISTURI ARMINICO CON CONTROL MANUAL Y ALTA FRECUENCIA. SE SOLICITA VASTAGO DE 17 CM </v>
          </cell>
          <cell r="E492" t="str">
            <v>TRAMITE USUAL</v>
          </cell>
          <cell r="F492">
            <v>0</v>
          </cell>
          <cell r="G492">
            <v>0</v>
          </cell>
          <cell r="H492">
            <v>0</v>
          </cell>
          <cell r="I492">
            <v>1090</v>
          </cell>
        </row>
        <row r="493">
          <cell r="B493">
            <v>209871301</v>
          </cell>
          <cell r="C493" t="str">
            <v>MA03010153</v>
          </cell>
          <cell r="D493" t="str">
            <v>SISTEMA DE CATERIZACION VENOSA CENTRAL DE DOBLE O TRIPLE
LUMEN CON 2 ANTIBIOTICOS (MINOCICLINA Y RIFAMPICINA), NEONATAL
O PEDIÁTRICO  (SE SOLICITA DOBLE LUMEN 4FR X 5M, DE POLIURETANO)</v>
          </cell>
          <cell r="E493" t="str">
            <v>TRAMITE USUAL</v>
          </cell>
          <cell r="F493">
            <v>54</v>
          </cell>
          <cell r="G493">
            <v>0</v>
          </cell>
          <cell r="H493">
            <v>0</v>
          </cell>
          <cell r="I493">
            <v>205</v>
          </cell>
        </row>
        <row r="494">
          <cell r="B494">
            <v>209871401</v>
          </cell>
          <cell r="C494" t="str">
            <v>MA03010154</v>
          </cell>
          <cell r="D494" t="str">
            <v>SISTEMA DE CATERIZACION VENOSA CENTRAL DE DOBLE O TRIPLE
LUMEN CON 2 ANTIBIOTICOS (MINOCICLINA Y RIFAMPICINA), NEONATAL
O PEDIÁTRICO.                                                                        SE SOLICITA 5FR X 8CM, DE DOS LUMENS DE POLIURETANO</v>
          </cell>
          <cell r="E494" t="str">
            <v>PRECIO ÚNICO</v>
          </cell>
          <cell r="F494">
            <v>200</v>
          </cell>
          <cell r="G494">
            <v>0</v>
          </cell>
          <cell r="H494">
            <v>0</v>
          </cell>
          <cell r="I494">
            <v>205</v>
          </cell>
        </row>
        <row r="495">
          <cell r="B495">
            <v>209871501</v>
          </cell>
          <cell r="C495" t="str">
            <v>MA03010155</v>
          </cell>
          <cell r="D495" t="str">
            <v>SISTEMA DE CATERIZACION VENOSA CENTRAL DE DOBLE O TRIPLE LUMEN CON 2 ANTIBIOTICOS (MINOCICLINA Y RIFAMPICINA), NEONATAL O PEDIÁTRICO,  SE SOLICITA 5FR X 12CM, DE POLIURETANO DE DOS LUMEN.</v>
          </cell>
          <cell r="E495" t="str">
            <v>PRECIO ÚNICO</v>
          </cell>
          <cell r="F495">
            <v>1449</v>
          </cell>
          <cell r="G495">
            <v>0</v>
          </cell>
          <cell r="H495">
            <v>0</v>
          </cell>
          <cell r="I495">
            <v>205</v>
          </cell>
        </row>
        <row r="496">
          <cell r="B496">
            <v>209871601</v>
          </cell>
          <cell r="C496" t="str">
            <v>MA03010156</v>
          </cell>
          <cell r="D496" t="str">
            <v>SISTEMA DE CATERIZACION VENOSA CENTRAL DE DOBLE O TRIPLE LUMEN CON 2 ANTIBIOTICOS (MINOCICLINA Y RIFAMPICINA), NEONATAL O PEDIÁTRICO.   SE SOLICITA DE TRES LUMENES 5FR X 12CM, DE POLIURETANO</v>
          </cell>
          <cell r="E496" t="str">
            <v>PRECIO ÚNICO</v>
          </cell>
          <cell r="F496">
            <v>975</v>
          </cell>
          <cell r="G496">
            <v>0</v>
          </cell>
          <cell r="H496">
            <v>0</v>
          </cell>
          <cell r="I496">
            <v>205</v>
          </cell>
        </row>
        <row r="497">
          <cell r="B497">
            <v>209871701</v>
          </cell>
          <cell r="C497" t="str">
            <v>MA03010157</v>
          </cell>
          <cell r="D497" t="str">
            <v>SISTEMA DE CATERIZACION VENOSA CENTRAL DE DOBLE O TRIPLE LUMEN CON 2 ANTIBIOTICOS (MINOCICLINA Y RIFAMPICINA), NEONATAL O PEDIÁTRICO                                                                                                                                  (SE SOLICITA 5FR X 15M, TRIPLE LUMEN DE POLIURETANO)</v>
          </cell>
          <cell r="E497" t="str">
            <v>PRECIO ÚNICO</v>
          </cell>
          <cell r="F497">
            <v>875</v>
          </cell>
          <cell r="G497">
            <v>0</v>
          </cell>
          <cell r="H497">
            <v>0</v>
          </cell>
          <cell r="I497">
            <v>205</v>
          </cell>
        </row>
        <row r="498">
          <cell r="B498">
            <v>209871801</v>
          </cell>
          <cell r="C498" t="str">
            <v>MA03010158</v>
          </cell>
          <cell r="D498" t="str">
            <v>SISTEMA DE CATERIZACION VENOSA CENTRAL DE DOBLE O TRIPLE LUMEN CON 2 ANTIBIOTICOS (MINOCICLINA Y RIFAMPICINA), NEONATAL
O PEDIÁTRICO.   SE SOLICITA 5FR X 8CM, DE TRES LUMENS DE POLIURETANO</v>
          </cell>
          <cell r="E498" t="str">
            <v>PRECIO ÚNICO</v>
          </cell>
          <cell r="F498">
            <v>0</v>
          </cell>
          <cell r="G498">
            <v>0</v>
          </cell>
          <cell r="H498">
            <v>0</v>
          </cell>
          <cell r="I498">
            <v>205</v>
          </cell>
        </row>
        <row r="499">
          <cell r="B499">
            <v>209871901</v>
          </cell>
          <cell r="C499" t="str">
            <v>MA03010159</v>
          </cell>
          <cell r="D499" t="str">
            <v>SISTEMA DE CATERIZACION VENOSA CENTRAL DE DOBLE   LUMEN CON 2 ANTIBIOTICOS 4FR X 8CM</v>
          </cell>
          <cell r="E499" t="str">
            <v>PRECIO ÚNICO</v>
          </cell>
          <cell r="F499">
            <v>301</v>
          </cell>
          <cell r="G499">
            <v>0</v>
          </cell>
          <cell r="H499">
            <v>0</v>
          </cell>
          <cell r="I499">
            <v>205</v>
          </cell>
        </row>
        <row r="500">
          <cell r="B500">
            <v>209872001</v>
          </cell>
          <cell r="C500" t="str">
            <v>AF01050005</v>
          </cell>
          <cell r="D500" t="str">
            <v>TUBO DE EXTENSIÓN DE VENOCLISIS. SE SOLICITA DE 25" DE LONGITUD</v>
          </cell>
          <cell r="E500" t="str">
            <v>PRECIO ÚNICO</v>
          </cell>
          <cell r="F500">
            <v>10350</v>
          </cell>
          <cell r="G500">
            <v>0</v>
          </cell>
          <cell r="H500">
            <v>0</v>
          </cell>
          <cell r="I500">
            <v>0.59899999999999998</v>
          </cell>
        </row>
        <row r="501">
          <cell r="B501">
            <v>209884401</v>
          </cell>
          <cell r="C501" t="str">
            <v>AF01060086</v>
          </cell>
          <cell r="D501" t="str">
            <v xml:space="preserve">SISTEMA CERRADO (ESPIGA) UNIDIRECCIONAL </v>
          </cell>
          <cell r="E501" t="str">
            <v>TRAMITE USUAL</v>
          </cell>
          <cell r="F501">
            <v>600</v>
          </cell>
          <cell r="G501">
            <v>0</v>
          </cell>
          <cell r="H501">
            <v>0</v>
          </cell>
          <cell r="I501">
            <v>2.5206599999999999</v>
          </cell>
        </row>
        <row r="502">
          <cell r="B502">
            <v>209910801</v>
          </cell>
          <cell r="C502" t="str">
            <v>MA12030343</v>
          </cell>
          <cell r="D502" t="str">
            <v xml:space="preserve">ESTIMULADOR NERVIO VAGO (PROTESIS) </v>
          </cell>
          <cell r="E502" t="str">
            <v>TRAMITE USUAL</v>
          </cell>
          <cell r="F502">
            <v>0</v>
          </cell>
          <cell r="G502">
            <v>0</v>
          </cell>
          <cell r="H502">
            <v>0</v>
          </cell>
          <cell r="I502">
            <v>25783.33</v>
          </cell>
        </row>
        <row r="503">
          <cell r="B503">
            <v>209968301</v>
          </cell>
          <cell r="C503" t="str">
            <v>MA12041005</v>
          </cell>
          <cell r="D503" t="str">
            <v>MICROESFERAS DE POLIESTIRENO CARGADAS NEGATIVAMENTE</v>
          </cell>
          <cell r="E503" t="str">
            <v>TRAMITE USUAL</v>
          </cell>
          <cell r="F503">
            <v>2800</v>
          </cell>
          <cell r="G503">
            <v>0</v>
          </cell>
          <cell r="H503">
            <v>0</v>
          </cell>
          <cell r="I503">
            <v>27.28</v>
          </cell>
        </row>
        <row r="504">
          <cell r="B504">
            <v>209975301</v>
          </cell>
          <cell r="C504" t="str">
            <v>MA08030015</v>
          </cell>
          <cell r="D504" t="str">
            <v xml:space="preserve">CEPILLO PLANO PARA LIMPIEZA DE 75MM X 20MM X 15MM (RIGIDO) </v>
          </cell>
          <cell r="E504" t="str">
            <v>TRAMITE USUAL</v>
          </cell>
          <cell r="F504">
            <v>2814</v>
          </cell>
          <cell r="G504">
            <v>100</v>
          </cell>
          <cell r="H504">
            <v>300</v>
          </cell>
          <cell r="I504">
            <v>25</v>
          </cell>
        </row>
        <row r="505">
          <cell r="B505">
            <v>209975501</v>
          </cell>
          <cell r="C505" t="str">
            <v>MA08030017</v>
          </cell>
          <cell r="D505" t="str">
            <v>CEPILLO PARA LIMPIAR 75mm x 20mm x 15mm (FLEXIBLE)</v>
          </cell>
          <cell r="E505" t="str">
            <v>TRAMITE USUAL</v>
          </cell>
          <cell r="F505">
            <v>2115</v>
          </cell>
          <cell r="G505">
            <v>350</v>
          </cell>
          <cell r="H505">
            <v>200</v>
          </cell>
          <cell r="I505">
            <v>25</v>
          </cell>
        </row>
        <row r="506">
          <cell r="B506">
            <v>209975701</v>
          </cell>
          <cell r="C506" t="str">
            <v>MA01050114</v>
          </cell>
          <cell r="D506" t="str">
            <v>ESPONJA TEREFTALTO DE POLIETILENO      (SE SOLICITA ESPONJA)</v>
          </cell>
          <cell r="E506" t="str">
            <v>TRAMITE USUAL</v>
          </cell>
          <cell r="F506">
            <v>100</v>
          </cell>
          <cell r="G506">
            <v>6140</v>
          </cell>
          <cell r="H506">
            <v>0</v>
          </cell>
          <cell r="I506">
            <v>0.9</v>
          </cell>
        </row>
        <row r="507">
          <cell r="B507">
            <v>209991001</v>
          </cell>
          <cell r="C507" t="str">
            <v>MA01010431</v>
          </cell>
          <cell r="D507" t="str">
            <v>PELICULA DE SILICONA, CON PROTECCIÓN DE CLORHEXIDINA Y PLATA SE SOLICITA TAMAÑO: 10 cm X 12 cm.</v>
          </cell>
          <cell r="E507" t="str">
            <v>TRAMITE USUAL</v>
          </cell>
          <cell r="F507">
            <v>0</v>
          </cell>
          <cell r="G507">
            <v>0</v>
          </cell>
          <cell r="H507">
            <v>0</v>
          </cell>
          <cell r="I507">
            <v>35.950000000000003</v>
          </cell>
        </row>
        <row r="508">
          <cell r="B508">
            <v>209991101</v>
          </cell>
          <cell r="C508" t="str">
            <v>MA01010432</v>
          </cell>
          <cell r="D508" t="str">
            <v>PELICULA DE SILICONA, CON PROTECCIÓN DE CLORHEXIDINA Y PLATA SE SOLICITA TAMAÑO: 6 cm X 20 cm.</v>
          </cell>
          <cell r="E508" t="str">
            <v>TRAMITE USUAL</v>
          </cell>
          <cell r="F508">
            <v>0</v>
          </cell>
          <cell r="G508">
            <v>0</v>
          </cell>
          <cell r="H508">
            <v>0</v>
          </cell>
          <cell r="I508">
            <v>29.5</v>
          </cell>
        </row>
        <row r="509">
          <cell r="B509">
            <v>209991201</v>
          </cell>
          <cell r="C509" t="str">
            <v>MA01050121</v>
          </cell>
          <cell r="D509" t="str">
            <v>APOSITO PROTECTOR, SE SOLICITA TAMAÑO 15CM X 15CM</v>
          </cell>
          <cell r="E509" t="str">
            <v>TRAMITE USUAL</v>
          </cell>
          <cell r="F509">
            <v>0</v>
          </cell>
          <cell r="G509">
            <v>0</v>
          </cell>
          <cell r="H509">
            <v>0</v>
          </cell>
          <cell r="I509">
            <v>24.58</v>
          </cell>
        </row>
        <row r="510">
          <cell r="B510">
            <v>209991301</v>
          </cell>
          <cell r="C510" t="str">
            <v>MA01050122</v>
          </cell>
          <cell r="D510" t="str">
            <v>APOSITO PROTECTOR, SE SOLICITA TAMAÑO 20CM X 20CM</v>
          </cell>
          <cell r="E510" t="str">
            <v>TRAMITE USUAL</v>
          </cell>
          <cell r="F510">
            <v>0</v>
          </cell>
          <cell r="G510">
            <v>0</v>
          </cell>
          <cell r="H510">
            <v>0</v>
          </cell>
          <cell r="I510">
            <v>39.39</v>
          </cell>
        </row>
        <row r="511">
          <cell r="B511">
            <v>209991401</v>
          </cell>
          <cell r="C511" t="str">
            <v>MA01050123</v>
          </cell>
          <cell r="D511" t="str">
            <v>APOSITO ESPUMA , SE SOLICITA Tamaños con borde, 12.5X 12.5 CM</v>
          </cell>
          <cell r="E511" t="str">
            <v>TRAMITE USUAL</v>
          </cell>
          <cell r="F511">
            <v>0</v>
          </cell>
          <cell r="G511">
            <v>0</v>
          </cell>
          <cell r="H511">
            <v>0</v>
          </cell>
          <cell r="I511">
            <v>33</v>
          </cell>
        </row>
        <row r="512">
          <cell r="B512">
            <v>209991501</v>
          </cell>
          <cell r="C512" t="str">
            <v>MA01050124</v>
          </cell>
          <cell r="D512" t="str">
            <v>APOSITO ESPUMA, se solicita Tamaños sin borde 10CM X 20CM</v>
          </cell>
          <cell r="E512" t="str">
            <v>TRAMITE USUAL</v>
          </cell>
          <cell r="F512">
            <v>0</v>
          </cell>
          <cell r="G512">
            <v>0</v>
          </cell>
          <cell r="H512">
            <v>0</v>
          </cell>
          <cell r="I512">
            <v>27</v>
          </cell>
        </row>
        <row r="513">
          <cell r="B513">
            <v>209991801</v>
          </cell>
          <cell r="C513" t="str">
            <v>MA01050127</v>
          </cell>
          <cell r="D513" t="str">
            <v>APOSITO ESPUMA , se solicita Tamaños con borde 20CMX 26CM PARA TALON.</v>
          </cell>
          <cell r="E513" t="str">
            <v>TRAMITE USUAL</v>
          </cell>
          <cell r="F513">
            <v>0</v>
          </cell>
          <cell r="G513">
            <v>0</v>
          </cell>
          <cell r="H513">
            <v>0</v>
          </cell>
          <cell r="I513">
            <v>58.6</v>
          </cell>
        </row>
        <row r="514">
          <cell r="B514">
            <v>209992601</v>
          </cell>
          <cell r="C514" t="str">
            <v>MA03060502</v>
          </cell>
          <cell r="D514" t="str">
            <v>ESTABILIZADOR DE CATETER SUPRA PUBICO O URETERAL</v>
          </cell>
          <cell r="E514" t="str">
            <v>TRAMITE USUAL</v>
          </cell>
          <cell r="F514">
            <v>15</v>
          </cell>
          <cell r="G514">
            <v>1300</v>
          </cell>
          <cell r="H514">
            <v>0</v>
          </cell>
          <cell r="I514">
            <v>22</v>
          </cell>
        </row>
        <row r="515">
          <cell r="B515">
            <v>209003502</v>
          </cell>
          <cell r="C515" t="str">
            <v>AF01010002</v>
          </cell>
          <cell r="D515" t="str">
            <v>CONECTOR PARA BOMBA DE INFUSION CON FILTRO DE AIRE.</v>
          </cell>
          <cell r="E515" t="str">
            <v>PRECIO UNICO</v>
          </cell>
          <cell r="F515">
            <v>0</v>
          </cell>
          <cell r="G515">
            <v>0</v>
          </cell>
          <cell r="H515">
            <v>600</v>
          </cell>
          <cell r="I515">
            <v>4.4800000000000004</v>
          </cell>
        </row>
        <row r="516">
          <cell r="B516">
            <v>209003700</v>
          </cell>
          <cell r="C516" t="str">
            <v>MA04060008</v>
          </cell>
          <cell r="D516" t="str">
            <v>AGUJA PARA NEUMOPERITONEO  (TIPO VERESS) PARA LAPARASCOPIA (Se solicita 120mm)</v>
          </cell>
          <cell r="E516" t="str">
            <v>TRAMITE USUAL</v>
          </cell>
          <cell r="F516">
            <v>1295</v>
          </cell>
          <cell r="G516">
            <v>1295</v>
          </cell>
          <cell r="H516">
            <v>0</v>
          </cell>
          <cell r="I516">
            <v>8.4</v>
          </cell>
        </row>
        <row r="517">
          <cell r="B517">
            <v>209007502</v>
          </cell>
          <cell r="C517" t="str">
            <v>OA01010008</v>
          </cell>
          <cell r="D517" t="str">
            <v>DETERGENTE ANIONICO EN POLVO PRESENTACION: PAQ.DE 4 LIBRAS</v>
          </cell>
          <cell r="E517" t="str">
            <v>PRECIO UNICO</v>
          </cell>
          <cell r="F517">
            <v>1514</v>
          </cell>
          <cell r="G517">
            <v>1451</v>
          </cell>
          <cell r="H517">
            <v>81</v>
          </cell>
          <cell r="I517">
            <v>35.498460000000001</v>
          </cell>
        </row>
        <row r="518">
          <cell r="B518">
            <v>209008100</v>
          </cell>
          <cell r="C518" t="str">
            <v>MA04030001</v>
          </cell>
          <cell r="D518" t="str">
            <v>AGUJA HIPODÉRMICA,  (SE SOLICITA CALIBRE 18G X 1  1/2 PULGADAS, 38MM DE LONGITUD)</v>
          </cell>
          <cell r="E518" t="str">
            <v>TRAMITE USUAL</v>
          </cell>
          <cell r="F518">
            <v>705000</v>
          </cell>
          <cell r="G518">
            <v>595000</v>
          </cell>
          <cell r="H518">
            <v>34200</v>
          </cell>
          <cell r="I518">
            <v>8.8599999999999998E-3</v>
          </cell>
        </row>
        <row r="519">
          <cell r="B519">
            <v>209008400</v>
          </cell>
          <cell r="C519" t="str">
            <v>MA04030005</v>
          </cell>
          <cell r="D519" t="str">
            <v xml:space="preserve">AGUJA HIPODÉRMICA,   (SE SOLICITA CALIBRE 21G, 1 PULGADAS, 25MM DE LONGITUD.) </v>
          </cell>
          <cell r="E519" t="str">
            <v>PRECIO UNICO</v>
          </cell>
          <cell r="F519">
            <v>0</v>
          </cell>
          <cell r="G519">
            <v>0</v>
          </cell>
          <cell r="H519">
            <v>0</v>
          </cell>
          <cell r="I519">
            <v>8.2199999999999999E-3</v>
          </cell>
        </row>
        <row r="520">
          <cell r="B520">
            <v>209008500</v>
          </cell>
          <cell r="C520" t="str">
            <v>MA04030006</v>
          </cell>
          <cell r="D520" t="str">
            <v>AGUJA HIPODÉRMICA,  SE SOLICITA CALIBRE 21G X 1 1/2 PULGADAS, 38MM DE LONGITUD</v>
          </cell>
          <cell r="E520" t="str">
            <v>TRAMITE USUAL</v>
          </cell>
          <cell r="F520">
            <v>365000</v>
          </cell>
          <cell r="G520">
            <v>660000</v>
          </cell>
          <cell r="H520">
            <v>5600</v>
          </cell>
          <cell r="I520">
            <v>8.2199999999999999E-3</v>
          </cell>
        </row>
        <row r="521">
          <cell r="B521">
            <v>209008600</v>
          </cell>
          <cell r="C521" t="str">
            <v>MA04030007</v>
          </cell>
          <cell r="D521" t="str">
            <v>AGUJA HIPODÉRMICA, SE SOLICITA CALIBRE 22G X 1 PULGADAS, 25MM DE LONGITUD</v>
          </cell>
          <cell r="E521" t="str">
            <v>PRECIO UNICO</v>
          </cell>
          <cell r="F521">
            <v>94000</v>
          </cell>
          <cell r="G521">
            <v>84000</v>
          </cell>
          <cell r="H521">
            <v>4600</v>
          </cell>
          <cell r="I521">
            <v>8.2199999999999999E-3</v>
          </cell>
        </row>
        <row r="522">
          <cell r="B522">
            <v>209008700</v>
          </cell>
          <cell r="C522" t="str">
            <v>MA04030008</v>
          </cell>
          <cell r="D522" t="str">
            <v>AGUJA HIPODÉRMICA    (SE SOLICITA CALIBRE 22G X 1 1/2 PULGADAS, 38MM DE LONGITUD)</v>
          </cell>
          <cell r="E522" t="str">
            <v>PRECIO UNICO</v>
          </cell>
          <cell r="F522">
            <v>1434000</v>
          </cell>
          <cell r="G522">
            <v>1217000</v>
          </cell>
          <cell r="H522">
            <v>0</v>
          </cell>
          <cell r="I522">
            <v>8.2199999999999999E-3</v>
          </cell>
        </row>
        <row r="523">
          <cell r="B523">
            <v>209008800</v>
          </cell>
          <cell r="C523" t="str">
            <v>MA04030009</v>
          </cell>
          <cell r="D523" t="str">
            <v>AGUJA HIPODÉRMICA, (SE SOLICITA CALIBRE 23G X 1 PULGADAS 25MM DE LONGITUD)</v>
          </cell>
          <cell r="E523" t="str">
            <v>TRAMITE USUAL</v>
          </cell>
          <cell r="F523">
            <v>105200</v>
          </cell>
          <cell r="G523">
            <v>70200</v>
          </cell>
          <cell r="H523">
            <v>15900</v>
          </cell>
          <cell r="I523">
            <v>8.2199999999999999E-3</v>
          </cell>
        </row>
        <row r="524">
          <cell r="B524">
            <v>209008900</v>
          </cell>
          <cell r="C524" t="str">
            <v>MA04030010</v>
          </cell>
          <cell r="D524" t="str">
            <v>AGUJA HIPODÉRMICA,   SE SOLICITA CALIBRE 24G X 1 PULGADAS 25MM DE LONGITUD</v>
          </cell>
          <cell r="E524" t="str">
            <v>PRECIO UNICO</v>
          </cell>
          <cell r="F524">
            <v>60000</v>
          </cell>
          <cell r="G524">
            <v>60000</v>
          </cell>
          <cell r="H524">
            <v>5000</v>
          </cell>
          <cell r="I524">
            <v>8.2199999999999999E-3</v>
          </cell>
        </row>
        <row r="525">
          <cell r="B525">
            <v>209009000</v>
          </cell>
          <cell r="C525" t="str">
            <v>MA04030012</v>
          </cell>
          <cell r="D525" t="str">
            <v xml:space="preserve">AGUJA HIPODÉRMICA DESECHABLE (Se solicita calibre 25G de 1" de longiTRAMITE USUAL d) </v>
          </cell>
          <cell r="E525" t="str">
            <v>TRAMITE USUAL</v>
          </cell>
          <cell r="F525">
            <v>0</v>
          </cell>
          <cell r="G525">
            <v>0</v>
          </cell>
          <cell r="H525">
            <v>0</v>
          </cell>
          <cell r="I525">
            <v>1.346E-2</v>
          </cell>
        </row>
        <row r="526">
          <cell r="B526">
            <v>209009002</v>
          </cell>
          <cell r="C526" t="str">
            <v>MA04030013</v>
          </cell>
          <cell r="D526" t="str">
            <v>AGUJA HIPODÉRMICA    (SE SOLICITA CALIBRE 25G X 1 1/2 PULGADAS, 38MM DE LONGITUD)</v>
          </cell>
          <cell r="E526" t="str">
            <v>PRECIO UNICO</v>
          </cell>
          <cell r="F526">
            <v>529300</v>
          </cell>
          <cell r="G526">
            <v>469300</v>
          </cell>
          <cell r="H526">
            <v>1600</v>
          </cell>
          <cell r="I526">
            <v>8.2199999999999999E-3</v>
          </cell>
        </row>
        <row r="527">
          <cell r="B527">
            <v>209009301</v>
          </cell>
          <cell r="C527" t="str">
            <v>SC02030017</v>
          </cell>
          <cell r="D527" t="str">
            <v>PAPEL SATINADO PARA CAMILLA Y MESA DE EXAMEN.    (SE SOLICITA TAMAÑO 18" ANCHO X 300 PIES LARGO)</v>
          </cell>
          <cell r="E527" t="str">
            <v>PRECIO UNICO</v>
          </cell>
          <cell r="F527">
            <v>672</v>
          </cell>
          <cell r="G527">
            <v>404</v>
          </cell>
          <cell r="H527">
            <v>4380</v>
          </cell>
          <cell r="I527">
            <v>3.37</v>
          </cell>
        </row>
        <row r="528">
          <cell r="B528">
            <v>209011222</v>
          </cell>
          <cell r="C528" t="str">
            <v>MA03010019</v>
          </cell>
          <cell r="D528" t="str">
            <v>BANDEJA PARA CATETERIZACION VENOSA CENTRAL TRIPLE LUMEN.  SE SOLICITA CATETER DE POLIURETANO</v>
          </cell>
          <cell r="E528" t="str">
            <v>PRECIO UNICO</v>
          </cell>
          <cell r="F528">
            <v>0</v>
          </cell>
          <cell r="G528">
            <v>0</v>
          </cell>
          <cell r="H528">
            <v>0</v>
          </cell>
          <cell r="I528">
            <v>55.1</v>
          </cell>
        </row>
        <row r="529">
          <cell r="B529">
            <v>209011226</v>
          </cell>
          <cell r="C529" t="str">
            <v>MA03010023</v>
          </cell>
          <cell r="D529" t="str">
            <v>BANDEJA PARA CATETERIZACION VENOSO CENTRAL TRIPLE LUMEN CON 2 ANTIBIOTICOS (MINOCICLINA Y RIFAMPICINA).                                                                      (SE SOLICITA CATETER DE POLIURETANO ADULTO)</v>
          </cell>
          <cell r="E529" t="str">
            <v>PRECIO UNICO</v>
          </cell>
          <cell r="F529">
            <v>1130</v>
          </cell>
          <cell r="G529">
            <v>730</v>
          </cell>
          <cell r="H529">
            <v>220</v>
          </cell>
          <cell r="I529">
            <v>289</v>
          </cell>
        </row>
        <row r="530">
          <cell r="B530">
            <v>209013300</v>
          </cell>
          <cell r="C530" t="str">
            <v>MA07010049</v>
          </cell>
          <cell r="D530" t="str">
            <v>RECIPIENTE DESECHABLE PARA SISTEMA DE DRENAJE TORÁCICO DIGITAL (Se solicita de 800cc de capacidad)</v>
          </cell>
          <cell r="E530" t="str">
            <v>TRAMITE USUAL</v>
          </cell>
          <cell r="F530">
            <v>4590</v>
          </cell>
          <cell r="G530">
            <v>4390</v>
          </cell>
          <cell r="H530">
            <v>6</v>
          </cell>
          <cell r="I530">
            <v>22.722760000000001</v>
          </cell>
        </row>
        <row r="531">
          <cell r="B531">
            <v>209013400</v>
          </cell>
          <cell r="C531" t="str">
            <v>MA07020044</v>
          </cell>
          <cell r="D531" t="str">
            <v>TRAMITE USUAL BO PARA SISTEMA DE DRENAJE TORÁCICO DIGITAL CONEXIÓN DOBLE (Se solicita longiTRAMITE USUAL d de 1.5 mts). DEBE SER COMPATIBLE CON EL EQUIPO EXISTENTE EN LA INSTITRAMITE USUAL CIÓN.</v>
          </cell>
          <cell r="E531" t="str">
            <v>TRAMITE USUAL</v>
          </cell>
          <cell r="F531">
            <v>0</v>
          </cell>
          <cell r="G531">
            <v>0</v>
          </cell>
          <cell r="H531">
            <v>0</v>
          </cell>
          <cell r="I531">
            <v>22.34</v>
          </cell>
        </row>
        <row r="532">
          <cell r="B532">
            <v>209016801</v>
          </cell>
          <cell r="C532" t="str">
            <v>MA12010059</v>
          </cell>
          <cell r="D532" t="str">
            <v>ESPONJA HEMOSTATICA DE GELATINA ABSORBIBLE.   SE SOLICITA TAMAÑO 7x5x1CM ( 70MMX50MMX10MM )</v>
          </cell>
          <cell r="E532" t="str">
            <v>PRECIO UNICO</v>
          </cell>
          <cell r="F532">
            <v>0</v>
          </cell>
          <cell r="G532">
            <v>0</v>
          </cell>
          <cell r="H532">
            <v>0</v>
          </cell>
          <cell r="I532">
            <v>3.09</v>
          </cell>
        </row>
        <row r="533">
          <cell r="B533">
            <v>209017402</v>
          </cell>
          <cell r="C533" t="str">
            <v>MA06060006</v>
          </cell>
          <cell r="D533" t="str">
            <v>JALEA LUBRICANTE ESTÉRIL  (SE SOLICITA TRAMITE USUAL BO DE 113 GM)</v>
          </cell>
          <cell r="E533" t="str">
            <v>TRAMITE USUAL</v>
          </cell>
          <cell r="F533">
            <v>0</v>
          </cell>
          <cell r="G533">
            <v>0</v>
          </cell>
          <cell r="H533">
            <v>0</v>
          </cell>
          <cell r="I533">
            <v>2.8</v>
          </cell>
        </row>
        <row r="534">
          <cell r="B534">
            <v>209018401</v>
          </cell>
          <cell r="C534" t="str">
            <v>SC01070083</v>
          </cell>
          <cell r="D534" t="str">
            <v>TRAJE DE PROTECCION PERSONAL (TIPO OVEROL) TAMAÑO L</v>
          </cell>
          <cell r="E534" t="str">
            <v>TRAMITE USUAL</v>
          </cell>
          <cell r="F534">
            <v>322251</v>
          </cell>
          <cell r="G534">
            <v>322251</v>
          </cell>
          <cell r="H534">
            <v>0</v>
          </cell>
          <cell r="I534">
            <v>10.76</v>
          </cell>
        </row>
        <row r="535">
          <cell r="B535">
            <v>209018501</v>
          </cell>
          <cell r="C535" t="str">
            <v>SC01070084</v>
          </cell>
          <cell r="D535" t="str">
            <v>TRAJE DE PROTECCION PERSONAL (TIPO OVEROL)TAMAÑO XL</v>
          </cell>
          <cell r="E535" t="str">
            <v>TRAMITE USUAL</v>
          </cell>
          <cell r="F535">
            <v>270240</v>
          </cell>
          <cell r="G535">
            <v>270240</v>
          </cell>
          <cell r="H535">
            <v>1175</v>
          </cell>
          <cell r="I535">
            <v>10.76</v>
          </cell>
        </row>
        <row r="536">
          <cell r="B536">
            <v>209018800</v>
          </cell>
          <cell r="C536" t="str">
            <v>SU02010007</v>
          </cell>
          <cell r="D536" t="str">
            <v>APLICADOR DE GRAPAS AUTOMÁTICO PARA LAPAROSCOPIA (Se solicita con grapa de 10mm, 20 grapas, mediano / grande)</v>
          </cell>
          <cell r="E536" t="str">
            <v>TRAMITE USUAL</v>
          </cell>
          <cell r="F536">
            <v>400</v>
          </cell>
          <cell r="G536">
            <v>196</v>
          </cell>
          <cell r="H536">
            <v>0</v>
          </cell>
          <cell r="I536">
            <v>67.709999999999994</v>
          </cell>
        </row>
        <row r="537">
          <cell r="B537">
            <v>209018801</v>
          </cell>
          <cell r="C537" t="str">
            <v>SU02010006</v>
          </cell>
          <cell r="D537" t="str">
            <v>APLICADOR DE GRAPAS AUTOMÁTICO PARA LAPAROSCOPIA  (SE SOLICITA TAMAÑO DE 5MM, 20 GRAPAS, MEDIANO / GRANDE)</v>
          </cell>
          <cell r="E537" t="str">
            <v>TRAMITE USUAL</v>
          </cell>
          <cell r="F537">
            <v>0</v>
          </cell>
          <cell r="G537">
            <v>0</v>
          </cell>
          <cell r="H537">
            <v>0</v>
          </cell>
          <cell r="I537">
            <v>137.5</v>
          </cell>
        </row>
        <row r="538">
          <cell r="B538">
            <v>209019006</v>
          </cell>
          <cell r="C538" t="str">
            <v>MA09050053</v>
          </cell>
          <cell r="D538" t="str">
            <v>VENDA DE GASA PRESATRAMITE USUAL RADAS DE CLORURO DE SODIO AL 20%   (TAMAÑO 6" (15 CM ) X 6 3/4" (17 CM ).</v>
          </cell>
          <cell r="E538" t="str">
            <v>TRAMITE USUAL</v>
          </cell>
          <cell r="F538">
            <v>0</v>
          </cell>
          <cell r="G538">
            <v>0</v>
          </cell>
          <cell r="H538">
            <v>0</v>
          </cell>
          <cell r="I538">
            <v>5.1236600000000001</v>
          </cell>
        </row>
        <row r="539">
          <cell r="B539">
            <v>209019200</v>
          </cell>
          <cell r="C539" t="str">
            <v>MA11010009</v>
          </cell>
          <cell r="D539" t="str">
            <v>APLICADOR DE MADERA CON ALGODÓN, ESTÉRIL  (SE SOLICITA DE 6")</v>
          </cell>
          <cell r="E539" t="str">
            <v>TRAMITE USUAL</v>
          </cell>
          <cell r="F539">
            <v>480000</v>
          </cell>
          <cell r="G539">
            <v>875000</v>
          </cell>
          <cell r="H539">
            <v>19200</v>
          </cell>
          <cell r="I539">
            <v>1.47E-2</v>
          </cell>
        </row>
        <row r="540">
          <cell r="B540">
            <v>209019501</v>
          </cell>
          <cell r="C540" t="str">
            <v>MA01010019</v>
          </cell>
          <cell r="D540" t="str">
            <v>APÓSITO HIDROCOLOIDE (FINO O EXTRA DELGADO)          (SE SOLICITA CUADRADO 15CM X 15CM).</v>
          </cell>
          <cell r="E540" t="str">
            <v>PRECIO UNICO</v>
          </cell>
          <cell r="F540">
            <v>3220</v>
          </cell>
          <cell r="G540">
            <v>3220</v>
          </cell>
          <cell r="H540">
            <v>50</v>
          </cell>
          <cell r="I540">
            <v>2.54</v>
          </cell>
        </row>
        <row r="541">
          <cell r="B541">
            <v>209019502</v>
          </cell>
          <cell r="C541" t="str">
            <v>MA01010166</v>
          </cell>
          <cell r="D541" t="str">
            <v>APÓSITO HIDROCOLOIDE (Estándar, Regular o Extra Absorbente)                (SE SOICITA CUADRADO/IMPERMEABLE 20CM X 20CM).</v>
          </cell>
          <cell r="E541" t="str">
            <v>PRECIO UNICO</v>
          </cell>
          <cell r="F541">
            <v>0</v>
          </cell>
          <cell r="G541">
            <v>0</v>
          </cell>
          <cell r="H541">
            <v>0</v>
          </cell>
          <cell r="I541">
            <v>4.8449999999999998</v>
          </cell>
        </row>
        <row r="542">
          <cell r="B542">
            <v>209019503</v>
          </cell>
          <cell r="C542" t="str">
            <v>MA01010015</v>
          </cell>
          <cell r="D542" t="str">
            <v>APÓSITO HIDROCOLOIDE (FINO O EXTRA DELGADO)             (SE SOLICITA CUADRADO 10CM X 10CM)</v>
          </cell>
          <cell r="E542" t="str">
            <v>PRECIO UNICO</v>
          </cell>
          <cell r="F542">
            <v>2090</v>
          </cell>
          <cell r="G542">
            <v>2090</v>
          </cell>
          <cell r="H542">
            <v>0</v>
          </cell>
          <cell r="I542">
            <v>1.65</v>
          </cell>
        </row>
        <row r="543">
          <cell r="B543">
            <v>209019504</v>
          </cell>
          <cell r="C543" t="str">
            <v>MA01010165</v>
          </cell>
          <cell r="D543" t="str">
            <v>APÓSITO HIDROCOLOIDE (Estándar, Regular o Extra Absorbente).  SE SOLICITA,  CUADRADO 15CM X 15CM</v>
          </cell>
          <cell r="E543" t="str">
            <v>PRECIO UNICO</v>
          </cell>
          <cell r="F543">
            <v>6160</v>
          </cell>
          <cell r="G543">
            <v>5740</v>
          </cell>
          <cell r="H543">
            <v>0</v>
          </cell>
          <cell r="I543">
            <v>3.8</v>
          </cell>
        </row>
        <row r="544">
          <cell r="B544">
            <v>209019507</v>
          </cell>
          <cell r="C544" t="str">
            <v>MA01010032</v>
          </cell>
          <cell r="D544" t="str">
            <v>APOSITO TRANSPARENTE ESTERIL. SE SOLICITA  CON VENTANA DE 8-10CM X 10-12.5CM</v>
          </cell>
          <cell r="E544" t="str">
            <v>PRECIO UNICO</v>
          </cell>
          <cell r="F544">
            <v>75700</v>
          </cell>
          <cell r="G544">
            <v>65100</v>
          </cell>
          <cell r="H544">
            <v>2700</v>
          </cell>
          <cell r="I544">
            <v>0.17699999999999999</v>
          </cell>
        </row>
        <row r="545">
          <cell r="B545">
            <v>209019508</v>
          </cell>
          <cell r="C545" t="str">
            <v>MA01010033</v>
          </cell>
          <cell r="D545" t="str">
            <v>APOSITO TRANSPARENTE ESTERIL. SE SOLICITA CON VENTANA TAMAÑO DE 5-6CM X 7-8CM</v>
          </cell>
          <cell r="E545" t="str">
            <v>PRECIO UNICO</v>
          </cell>
          <cell r="F545">
            <v>48200</v>
          </cell>
          <cell r="G545">
            <v>40000</v>
          </cell>
          <cell r="H545">
            <v>0</v>
          </cell>
          <cell r="I545">
            <v>0.09</v>
          </cell>
        </row>
        <row r="546">
          <cell r="B546">
            <v>209019600</v>
          </cell>
          <cell r="C546" t="str">
            <v>MA01050002</v>
          </cell>
          <cell r="D546" t="str">
            <v>APOSITO OCULAR ADULTO ESTERIL</v>
          </cell>
          <cell r="E546" t="str">
            <v>TRAMITE USUAL</v>
          </cell>
          <cell r="F546">
            <v>15250</v>
          </cell>
          <cell r="G546">
            <v>15250</v>
          </cell>
          <cell r="H546">
            <v>500</v>
          </cell>
          <cell r="I546">
            <v>7.0000000000000007E-2</v>
          </cell>
        </row>
        <row r="547">
          <cell r="B547">
            <v>209019900</v>
          </cell>
          <cell r="C547" t="str">
            <v>SU02010008</v>
          </cell>
          <cell r="D547" t="str">
            <v xml:space="preserve">INSTRUMENTO DE ENGRAPADO PARA CIERRE DE PIEL DESECHABLE </v>
          </cell>
          <cell r="E547" t="str">
            <v>TRAMITE USUAL</v>
          </cell>
          <cell r="F547">
            <v>0</v>
          </cell>
          <cell r="G547">
            <v>0</v>
          </cell>
          <cell r="H547">
            <v>0</v>
          </cell>
          <cell r="I547">
            <v>7.22</v>
          </cell>
        </row>
        <row r="548">
          <cell r="B548">
            <v>209019902</v>
          </cell>
          <cell r="C548" t="str">
            <v>SU02010009</v>
          </cell>
          <cell r="D548" t="str">
            <v xml:space="preserve">INSTRUMENTAL DE ENGRAPADO TORACO ABDOMINAL Y REGARGA, DESECHABLE (Se solicita carga de 60mm, 3.5mm de alTRAMITE USUAL ra de grapa abierta y 1.5mm de alTRAMITE USUAL ra de grapa cerrada. Y por cada dos (2) instrumentos con carga, debe entregar una recarga adicional) </v>
          </cell>
          <cell r="E548" t="str">
            <v>TRAMITE USUAL</v>
          </cell>
          <cell r="F548">
            <v>20</v>
          </cell>
          <cell r="G548">
            <v>20</v>
          </cell>
          <cell r="H548">
            <v>0</v>
          </cell>
          <cell r="I548">
            <v>121.64</v>
          </cell>
        </row>
        <row r="549">
          <cell r="B549">
            <v>209019903</v>
          </cell>
          <cell r="C549" t="str">
            <v>SU02010011</v>
          </cell>
          <cell r="D549" t="str">
            <v xml:space="preserve">INSTRUMENTO DE ENGRAPADO TORACO ABDOMINAL Y RECARGA DESECHABLE (Se solicita carga de 30mm, 3.5mm de alTRAMITE USUAL ra de grapa abierta y 1.5mm de alTRAMITE USUAL ra de grapa cerrada. Por cada dos (2) instrumentos con carga, debe entregar una recarga adicional) </v>
          </cell>
          <cell r="E549" t="str">
            <v>TRAMITE USUAL</v>
          </cell>
          <cell r="F549">
            <v>0</v>
          </cell>
          <cell r="G549">
            <v>0</v>
          </cell>
          <cell r="H549">
            <v>12</v>
          </cell>
          <cell r="I549">
            <v>123.7</v>
          </cell>
        </row>
        <row r="550">
          <cell r="B550">
            <v>209019904</v>
          </cell>
          <cell r="C550" t="str">
            <v>SU02010003</v>
          </cell>
          <cell r="D550" t="str">
            <v xml:space="preserve">INSTRUMENTO DE ENGRAPADO Y CORTE LINEAL PARA CIRUGÍA ABIERTA, DESECHABLE </v>
          </cell>
          <cell r="E550" t="str">
            <v>TRAMITE USUAL</v>
          </cell>
          <cell r="F550">
            <v>0</v>
          </cell>
          <cell r="G550">
            <v>0</v>
          </cell>
          <cell r="H550">
            <v>0</v>
          </cell>
          <cell r="I550">
            <v>120.18395</v>
          </cell>
        </row>
        <row r="551">
          <cell r="B551">
            <v>209019905</v>
          </cell>
          <cell r="C551" t="str">
            <v>SU02010010</v>
          </cell>
          <cell r="D551" t="str">
            <v xml:space="preserve">INSTRUMENTAL DE ENGRAPADO TORACO ABDOMINAL Y RECARGA DESECHABLE (Se solicita instrumento recto, carga de longiTRAMITE USUAL d  de 90mm, alTRAMITE USUAL ra de grapa abierta 3.5mm y alTRAMITE USUAL ra de grapa cerrada 1.5mm. Por cada dos (2) instrumentos con carga, debe entregar una carga adicional) </v>
          </cell>
          <cell r="E551" t="str">
            <v>TRAMITE USUAL</v>
          </cell>
          <cell r="F551">
            <v>90</v>
          </cell>
          <cell r="G551">
            <v>60</v>
          </cell>
          <cell r="H551">
            <v>0</v>
          </cell>
          <cell r="I551">
            <v>187.85</v>
          </cell>
        </row>
        <row r="552">
          <cell r="B552">
            <v>209019906</v>
          </cell>
          <cell r="C552" t="str">
            <v>SU02010002</v>
          </cell>
          <cell r="D552" t="str">
            <v>INSTRUMENTO DE ENGRAPADO MECANICO CIRCULAR,DESECHABLE.   SE SOLICITA INSTRUMENTO CURVO CON GRAPA DE 29MM CON GRAPAS DE ALTURA MINIMA DE 4.8 MM ABIERTA O INDICADOR DE ESCALA DE COMPRENSION DE 2 MM CERRADA</v>
          </cell>
          <cell r="E552" t="str">
            <v>PRECIO UNICO</v>
          </cell>
          <cell r="F552">
            <v>0</v>
          </cell>
          <cell r="G552">
            <v>0</v>
          </cell>
          <cell r="H552">
            <v>5</v>
          </cell>
          <cell r="I552">
            <v>276</v>
          </cell>
        </row>
        <row r="553">
          <cell r="B553">
            <v>209019907</v>
          </cell>
          <cell r="C553" t="str">
            <v>SU02010001</v>
          </cell>
          <cell r="D553" t="str">
            <v>ENGRAPADORA  CIRCULAR CORTANTE CON YUNQUE ARTICULABLE PARA ANASTOMOSIS DIGESTIVA (Se solicita de 31mm, con grapas de alTRAMITE USUAL ra mínima de 4.8mm abierta)</v>
          </cell>
          <cell r="E553" t="str">
            <v>TRAMITE USUAL</v>
          </cell>
          <cell r="F553">
            <v>0</v>
          </cell>
          <cell r="G553">
            <v>0</v>
          </cell>
          <cell r="H553">
            <v>0</v>
          </cell>
          <cell r="I553">
            <v>425.45</v>
          </cell>
        </row>
        <row r="554">
          <cell r="B554">
            <v>209019910</v>
          </cell>
          <cell r="C554" t="str">
            <v>SU02010005</v>
          </cell>
          <cell r="D554" t="str">
            <v xml:space="preserve">INSTRUMENTO DE ENGRAPADO MECÁNICO PARA FIJAR  MALLAS EN  HERNIAS, DESECHABLE, CON 10 GRAPAS O MAS, DE TITANIUM  DE 4.8mm (Por cada instrumento con su carga, debe entregar una carga adicional) </v>
          </cell>
          <cell r="E554" t="str">
            <v>TRAMITE USUAL</v>
          </cell>
          <cell r="F554">
            <v>0</v>
          </cell>
          <cell r="G554">
            <v>0</v>
          </cell>
          <cell r="H554">
            <v>12</v>
          </cell>
          <cell r="I554">
            <v>123.26</v>
          </cell>
        </row>
        <row r="555">
          <cell r="B555">
            <v>209020000</v>
          </cell>
          <cell r="C555" t="str">
            <v>SU02010031</v>
          </cell>
          <cell r="D555" t="str">
            <v xml:space="preserve">INSTRUMENTO DE ENGRAPADO Y CORTE LINEAL RECTA ENDOSCOPICA CON O SIN
REGARGA,DESECHABLE     (SE SOLICITA Estándar: vástago de 16cm o longiTRAMITE USUAL d total de 34cm, LONGITRAMITE USUAL D DE 60MM DE LARGO, ALTRAMITE USUAL RA DE GRAPA ABIERTA 3.5 Y CERRADA 1.5MM)                                                                                                                                                                                                                                                                                                                                                                                         Instrumento de engrapado de corte lineal de 12mm de diámetro.
</v>
          </cell>
          <cell r="E555" t="str">
            <v>TRAMITE USUAL</v>
          </cell>
          <cell r="F555">
            <v>5</v>
          </cell>
          <cell r="G555">
            <v>5</v>
          </cell>
          <cell r="H555">
            <v>0</v>
          </cell>
          <cell r="I555">
            <v>200</v>
          </cell>
        </row>
        <row r="556">
          <cell r="B556">
            <v>209020002</v>
          </cell>
          <cell r="C556" t="str">
            <v>SU02010004</v>
          </cell>
          <cell r="D556" t="str">
            <v xml:space="preserve">INSTRUMENTO DE ENGRAPADO Y CORTE LINEAL RECTA ENDOSCOPICA CON O SIN REGARGA,DESECHABLE (SE SOLICITA Estándar: vástago de 16cm o longiTRAMITE USUAL d total de 34cm, LONGITRAMITE USUAL D DE 60MM DE LARGO, ALTRAMITE USUAL RA DE GRAPA ABIERTA 2.5 Y CERRADA 1.0MM)                                                                                                                                                                                                                                                                                                                                                                                        </v>
          </cell>
          <cell r="E556" t="str">
            <v>TRAMITE USUAL</v>
          </cell>
          <cell r="F556">
            <v>0</v>
          </cell>
          <cell r="G556">
            <v>0</v>
          </cell>
          <cell r="H556">
            <v>0</v>
          </cell>
          <cell r="I556">
            <v>230.91</v>
          </cell>
        </row>
        <row r="557">
          <cell r="B557">
            <v>209020600</v>
          </cell>
          <cell r="C557" t="str">
            <v>SU02020005</v>
          </cell>
          <cell r="D557" t="str">
            <v>INSTRUMENTO PARA LIGAR VASOS, DE TITANIUM, DESECHABLE (Se solicita tamaño chico)</v>
          </cell>
          <cell r="E557" t="str">
            <v>TRAMITE USUAL</v>
          </cell>
          <cell r="F557">
            <v>174</v>
          </cell>
          <cell r="G557">
            <v>174</v>
          </cell>
          <cell r="H557">
            <v>0</v>
          </cell>
          <cell r="I557">
            <v>56.77</v>
          </cell>
        </row>
        <row r="558">
          <cell r="B558">
            <v>209020700</v>
          </cell>
          <cell r="C558" t="str">
            <v>SU02010013</v>
          </cell>
          <cell r="D558" t="str">
            <v>ENGRAPADORA CURVA CORTANTE PARA TEJIDO GRUESO (CIRUGIA COLON RECTAL). Instrumento de engrapado quirúrgico curvo cortante , que permita un mejor acceso y visualizacion en la pelvis baja, dos dobles linea de grapas  y corte entre la segunda y tercera linea de grapas para cirugía colon rectal.</v>
          </cell>
          <cell r="E558" t="str">
            <v>TRAMITE USUAL</v>
          </cell>
          <cell r="F558">
            <v>0</v>
          </cell>
          <cell r="G558">
            <v>0</v>
          </cell>
          <cell r="H558">
            <v>0</v>
          </cell>
          <cell r="I558">
            <v>1220.18</v>
          </cell>
        </row>
        <row r="559">
          <cell r="B559">
            <v>209020902</v>
          </cell>
          <cell r="C559" t="str">
            <v>SU02040004</v>
          </cell>
          <cell r="D559" t="str">
            <v>RECARGA DE CLIP DE POLÍMERO NO ABSORBIBLE    (SE SOLICITA DE 7MM A 16MM. LA EMPRESA ENTREGARÁ A LA UNIDAD LA PINZA PARA APLICAR EL MISMO)</v>
          </cell>
          <cell r="E559" t="str">
            <v>TRAMITE USUAL</v>
          </cell>
          <cell r="F559">
            <v>98</v>
          </cell>
          <cell r="G559">
            <v>98</v>
          </cell>
          <cell r="H559">
            <v>0</v>
          </cell>
          <cell r="I559">
            <v>98.430729999999997</v>
          </cell>
        </row>
        <row r="560">
          <cell r="B560">
            <v>209021204</v>
          </cell>
          <cell r="C560" t="str">
            <v>MA08020008</v>
          </cell>
          <cell r="D560" t="str">
            <v xml:space="preserve">BANDEJA PRE OPERATORIA PARA LAVADO DE PIEL. SE SOLICITA CON TENAZA Y DOS APLICADORES DE 3 PULGADAS CON PUNTA DE ALGODÓN
</v>
          </cell>
          <cell r="E560" t="str">
            <v>TRAMITE USUAL</v>
          </cell>
          <cell r="F560">
            <v>9600</v>
          </cell>
          <cell r="G560">
            <v>9600</v>
          </cell>
          <cell r="H560">
            <v>0</v>
          </cell>
          <cell r="I560">
            <v>4.32</v>
          </cell>
        </row>
        <row r="561">
          <cell r="B561">
            <v>209021205</v>
          </cell>
          <cell r="C561" t="str">
            <v>MA04010016</v>
          </cell>
          <cell r="D561" t="str">
            <v>BANDEJA DE ANESTESIA RAQUIDEA DESEHABLE CON MEDICAMENTO SE SOLICITA (CON INTRODUCTOR, AGUJA PUNTA DE LAPIZ/SPROTE 25G LARGO 136MM CON AGUJA 22G x 1 1/2", Epinefrina 1:1000, ampolla de 1ml y efedrina sulfato 50mg/ml, ampolla de 1ml, y CON BUPIVACAINA PESADA).</v>
          </cell>
          <cell r="E561" t="str">
            <v>TRAMITE USUAL</v>
          </cell>
          <cell r="F561">
            <v>0</v>
          </cell>
          <cell r="G561">
            <v>0</v>
          </cell>
          <cell r="H561">
            <v>0</v>
          </cell>
          <cell r="I561">
            <v>34</v>
          </cell>
        </row>
        <row r="562">
          <cell r="B562">
            <v>209021504</v>
          </cell>
          <cell r="C562" t="str">
            <v>MN01030039</v>
          </cell>
          <cell r="D562" t="str">
            <v>BOLSA MIXTA TERMOSELLABLE PARA ESTERILIZAR, 12" X 16" A 18"(304.8 MM X 406.4MM A 457.2 MM)</v>
          </cell>
          <cell r="E562" t="str">
            <v>PRECIO UNICO</v>
          </cell>
          <cell r="F562">
            <v>82770</v>
          </cell>
          <cell r="G562">
            <v>82770</v>
          </cell>
          <cell r="H562">
            <v>12800</v>
          </cell>
          <cell r="I562">
            <v>0.1103</v>
          </cell>
        </row>
        <row r="563">
          <cell r="B563">
            <v>209021506</v>
          </cell>
          <cell r="C563" t="str">
            <v>MN01030048</v>
          </cell>
          <cell r="D563" t="str">
            <v>BOLSA MIXTA TERMOSELLABLE PARA ESTERILIZACION 18" X 24" (450 X 600MM)</v>
          </cell>
          <cell r="E563" t="str">
            <v>PRECIO UNICO</v>
          </cell>
          <cell r="F563">
            <v>39300</v>
          </cell>
          <cell r="G563">
            <v>33300</v>
          </cell>
          <cell r="H563">
            <v>3800</v>
          </cell>
          <cell r="I563">
            <v>0.19850000000000001</v>
          </cell>
        </row>
        <row r="564">
          <cell r="B564">
            <v>209021507</v>
          </cell>
          <cell r="C564" t="str">
            <v>MN01030051</v>
          </cell>
          <cell r="D564" t="str">
            <v>ROLLO SIN FUELLE TERMOSELLABLE PARA ESTERILIZACIÓN, DE 3" DE ANCHO X 660 PIES (7.5CM Ó 75MM X 200 Mts)</v>
          </cell>
          <cell r="E564" t="str">
            <v>PRECIO UNICO</v>
          </cell>
          <cell r="F564">
            <v>0</v>
          </cell>
          <cell r="G564">
            <v>0</v>
          </cell>
          <cell r="H564">
            <v>0</v>
          </cell>
          <cell r="I564">
            <v>10.336499999999999</v>
          </cell>
        </row>
        <row r="565">
          <cell r="B565">
            <v>209021508</v>
          </cell>
          <cell r="C565" t="str">
            <v>MN01030040</v>
          </cell>
          <cell r="D565" t="str">
            <v>ROLLO SIN FUELLE TERMOSELLABLE PARA ESTERILIZACION 4" DE ANCHO x 660' (10cm Ó 100mm x 200mts)</v>
          </cell>
          <cell r="E565" t="str">
            <v>PRECIO UNICO</v>
          </cell>
          <cell r="F565">
            <v>143</v>
          </cell>
          <cell r="G565">
            <v>103</v>
          </cell>
          <cell r="H565">
            <v>17</v>
          </cell>
          <cell r="I565">
            <v>13.574999999999999</v>
          </cell>
        </row>
        <row r="566">
          <cell r="B566">
            <v>209021510</v>
          </cell>
          <cell r="C566" t="str">
            <v>MN01030049</v>
          </cell>
          <cell r="D566" t="str">
            <v xml:space="preserve">BOLSA MIXTA TERMOSELLABLE PARA ESTERILIZAR, 3" X 10" a 10 1/2" (75 X 255 a 265MM) </v>
          </cell>
          <cell r="E566" t="str">
            <v>PRECIO UNICO</v>
          </cell>
          <cell r="F566">
            <v>15500</v>
          </cell>
          <cell r="G566">
            <v>15000</v>
          </cell>
          <cell r="H566">
            <v>2000</v>
          </cell>
          <cell r="I566">
            <v>2.6499999999999999E-2</v>
          </cell>
        </row>
        <row r="567">
          <cell r="B567">
            <v>209021515</v>
          </cell>
          <cell r="C567" t="str">
            <v>MN01030045</v>
          </cell>
          <cell r="D567" t="str">
            <v xml:space="preserve">BOLSA MIXTA TERMOSELLABLE PARA ESTERILIZAR 5 1/4" A 5 1/2´´ X 10 1/2" A 11´´(130MM A 140MM X 260MM A 280MM). </v>
          </cell>
          <cell r="E567" t="str">
            <v>PRECIO UNICO</v>
          </cell>
          <cell r="F567">
            <v>0</v>
          </cell>
          <cell r="G567">
            <v>0</v>
          </cell>
          <cell r="H567">
            <v>0</v>
          </cell>
          <cell r="I567">
            <v>4.1200000000000001E-2</v>
          </cell>
        </row>
        <row r="568">
          <cell r="B568">
            <v>209021516</v>
          </cell>
          <cell r="C568" t="str">
            <v>MN01030053</v>
          </cell>
          <cell r="D568" t="str">
            <v>BOLSA MIXTA TERMOSELLABLE PARA ESTERILIZAR, 8" X 12" (200 X 300MM)</v>
          </cell>
          <cell r="E568" t="str">
            <v>PRECIO UNICO</v>
          </cell>
          <cell r="F568">
            <v>0</v>
          </cell>
          <cell r="G568">
            <v>0</v>
          </cell>
          <cell r="H568">
            <v>0</v>
          </cell>
          <cell r="I568">
            <v>6.5299999999999997E-2</v>
          </cell>
        </row>
        <row r="569">
          <cell r="B569">
            <v>209021600</v>
          </cell>
          <cell r="C569" t="str">
            <v>MN01040087</v>
          </cell>
          <cell r="D569" t="str">
            <v>BOLSA HIDROSOLUBLE SE SOLICITA TAMAÑO 28" X 39"</v>
          </cell>
          <cell r="E569" t="str">
            <v>PRECIO UNICO</v>
          </cell>
          <cell r="F569">
            <v>43700</v>
          </cell>
          <cell r="G569">
            <v>43700</v>
          </cell>
          <cell r="H569">
            <v>0</v>
          </cell>
          <cell r="I569">
            <v>0.78</v>
          </cell>
        </row>
        <row r="570">
          <cell r="B570">
            <v>209021701</v>
          </cell>
          <cell r="C570" t="str">
            <v>MA10030001</v>
          </cell>
          <cell r="D570" t="str">
            <v>BOLSA DE 1 PIEZA PARA COLOSTOMÍA/ILEOSTOMÍA PARA ADULTO RECORTABLE. ABIERTA.  SE SOLICITA CON FILTRO DE CARBON INCORPORADO Y DIAMETRO DE 10mm o 12mm hasta 55mm</v>
          </cell>
          <cell r="E570" t="str">
            <v>PRECIO UNICO</v>
          </cell>
          <cell r="F570">
            <v>44640</v>
          </cell>
          <cell r="G570">
            <v>18360</v>
          </cell>
          <cell r="H570">
            <v>360</v>
          </cell>
          <cell r="I570">
            <v>2.63</v>
          </cell>
        </row>
        <row r="571">
          <cell r="B571">
            <v>209021702</v>
          </cell>
          <cell r="C571" t="str">
            <v>MA10030003</v>
          </cell>
          <cell r="D571" t="str">
            <v>BOLSA DE 1 PIEZA PARA COLOSTOMÍA/ILEOSTOMÍA PARA ADULTO RECORTABLE ABIERTA.                                                                                                                                       (SE SOLICITA CON FILTRO DE CARBON INCORPORADO Y DIAMETRO DE 10mm o 12mm hasta 70mm)</v>
          </cell>
          <cell r="E571" t="str">
            <v>PRECIO UNICO</v>
          </cell>
          <cell r="F571">
            <v>81720</v>
          </cell>
          <cell r="G571">
            <v>67320</v>
          </cell>
          <cell r="H571">
            <v>720</v>
          </cell>
          <cell r="I571">
            <v>3.03</v>
          </cell>
        </row>
        <row r="572">
          <cell r="B572">
            <v>209021807</v>
          </cell>
          <cell r="C572" t="str">
            <v>MA10030004</v>
          </cell>
          <cell r="D572" t="str">
            <v>BOLSA DE 1 PIEZA PARA COLOSTOMIA / ILEOSTOMIA PEDIATRICA, ABIERTA (RECORTABLE).  SE SOLICITA DE 10MM A  35MM</v>
          </cell>
          <cell r="E572" t="str">
            <v>PRECIO UNICO</v>
          </cell>
          <cell r="F572">
            <v>0</v>
          </cell>
          <cell r="G572">
            <v>0</v>
          </cell>
          <cell r="H572">
            <v>210</v>
          </cell>
          <cell r="I572">
            <v>3.67</v>
          </cell>
        </row>
        <row r="573">
          <cell r="B573">
            <v>209021908</v>
          </cell>
          <cell r="C573" t="str">
            <v>MA03030015</v>
          </cell>
          <cell r="D573" t="str">
            <v>SISTEMA DE DOS PIEZAS PARA UROSTOMÌA DE ADULTO CON DIÀMETRO EXTERNO. SE SOLICITA DE  DE 50MM</v>
          </cell>
          <cell r="E573" t="str">
            <v>PRECIO UNICO</v>
          </cell>
          <cell r="F573">
            <v>10500</v>
          </cell>
          <cell r="G573">
            <v>10500</v>
          </cell>
          <cell r="H573">
            <v>800</v>
          </cell>
          <cell r="I573">
            <v>6.5</v>
          </cell>
        </row>
        <row r="574">
          <cell r="B574">
            <v>209022100</v>
          </cell>
          <cell r="C574" t="str">
            <v>MA10020001</v>
          </cell>
          <cell r="D574" t="str">
            <v xml:space="preserve">BOLSA COLECTORA DE ORINA PARA ADULTO.
</v>
          </cell>
          <cell r="E574" t="str">
            <v>TRAMITE USUAL</v>
          </cell>
          <cell r="F574">
            <v>0</v>
          </cell>
          <cell r="G574">
            <v>0</v>
          </cell>
          <cell r="H574">
            <v>0</v>
          </cell>
          <cell r="I574">
            <v>1.4</v>
          </cell>
        </row>
        <row r="575">
          <cell r="B575">
            <v>209022300</v>
          </cell>
          <cell r="C575" t="str">
            <v>MA10020002</v>
          </cell>
          <cell r="D575" t="str">
            <v xml:space="preserve">BOLSA COLECTORA DE ORINA DE 30 A 35 ONZA DE CAPACIDAD     (900CC A 1050CC) DE PIERNA . </v>
          </cell>
          <cell r="E575" t="str">
            <v>PRECIO UNICO</v>
          </cell>
          <cell r="F575">
            <v>0</v>
          </cell>
          <cell r="G575">
            <v>0</v>
          </cell>
          <cell r="H575">
            <v>0</v>
          </cell>
          <cell r="I575">
            <v>0.55000000000000004</v>
          </cell>
        </row>
        <row r="576">
          <cell r="B576">
            <v>209022305</v>
          </cell>
          <cell r="C576" t="str">
            <v>MA10040026</v>
          </cell>
          <cell r="D576" t="str">
            <v>BOLSA BIODEGRADABLE COLECTORA DE VOMITO.</v>
          </cell>
          <cell r="E576" t="str">
            <v>PRECIO UNICO</v>
          </cell>
          <cell r="F576">
            <v>8064</v>
          </cell>
          <cell r="G576">
            <v>4464</v>
          </cell>
          <cell r="H576">
            <v>1152</v>
          </cell>
          <cell r="I576">
            <v>1.496</v>
          </cell>
        </row>
        <row r="577">
          <cell r="B577">
            <v>209024800</v>
          </cell>
          <cell r="C577" t="str">
            <v>SC01020001</v>
          </cell>
          <cell r="D577" t="str">
            <v>CUBIERTA DE ZAPATO (Se solicita sin cinta)</v>
          </cell>
          <cell r="E577" t="str">
            <v>TRAMITE USUAL</v>
          </cell>
          <cell r="F577">
            <v>0</v>
          </cell>
          <cell r="G577">
            <v>0</v>
          </cell>
          <cell r="H577">
            <v>0</v>
          </cell>
          <cell r="I577">
            <v>0.05</v>
          </cell>
        </row>
        <row r="578">
          <cell r="B578">
            <v>209025901</v>
          </cell>
          <cell r="C578" t="str">
            <v>SC02030136</v>
          </cell>
          <cell r="D578" t="str">
            <v>BRAZALETE DE IDENTIFICACIÓN PEDIATRICA. SE SOLICITA: 8 PULGADAS DE LONGITUD</v>
          </cell>
          <cell r="E578" t="str">
            <v>PRECIO UNICO</v>
          </cell>
          <cell r="F578">
            <v>539100</v>
          </cell>
          <cell r="G578">
            <v>539100</v>
          </cell>
          <cell r="H578">
            <v>3500</v>
          </cell>
          <cell r="I578">
            <v>3.6499999999999998E-2</v>
          </cell>
        </row>
        <row r="579">
          <cell r="B579">
            <v>209026003</v>
          </cell>
          <cell r="C579" t="str">
            <v>SC02030006</v>
          </cell>
          <cell r="D579" t="str">
            <v>BRAZALETE DE IDENTIFICACIÓN PARA ADULTOS.                (SE SOLICITA: 12 PULGADAS DE LONGITUD)</v>
          </cell>
          <cell r="E579" t="str">
            <v>PRECIO UNICO</v>
          </cell>
          <cell r="F579">
            <v>1804500</v>
          </cell>
          <cell r="G579">
            <v>1794500</v>
          </cell>
          <cell r="H579">
            <v>0</v>
          </cell>
          <cell r="I579">
            <v>3.6999999999999998E-2</v>
          </cell>
        </row>
        <row r="580">
          <cell r="B580">
            <v>209026600</v>
          </cell>
          <cell r="C580" t="str">
            <v>MA09050004</v>
          </cell>
          <cell r="D580" t="str">
            <v>CALCETA TUBULAR. SE SOLICITA TAMAÑO :  3 " X 25 YARDAS DE ALGODON</v>
          </cell>
          <cell r="E580" t="str">
            <v>PRECIO UNICO</v>
          </cell>
          <cell r="F580">
            <v>575</v>
          </cell>
          <cell r="G580">
            <v>565</v>
          </cell>
          <cell r="H580">
            <v>0</v>
          </cell>
          <cell r="I580">
            <v>8.33</v>
          </cell>
        </row>
        <row r="581">
          <cell r="B581">
            <v>209026601</v>
          </cell>
          <cell r="C581" t="str">
            <v>SC02030091</v>
          </cell>
          <cell r="D581" t="str">
            <v>MEDIA ANTIDESLIZANTE. SE SOLICITA MEDIANA  (LONGITUD: 35cms, ANCHO 8.5cm)</v>
          </cell>
          <cell r="E581" t="str">
            <v>PRECIO UNICO</v>
          </cell>
          <cell r="F581">
            <v>164200</v>
          </cell>
          <cell r="G581">
            <v>164000</v>
          </cell>
          <cell r="H581">
            <v>200</v>
          </cell>
          <cell r="I581">
            <v>0.97599999999999998</v>
          </cell>
        </row>
        <row r="582">
          <cell r="B582">
            <v>209026602</v>
          </cell>
          <cell r="C582" t="str">
            <v>SC02030090</v>
          </cell>
          <cell r="D582" t="str">
            <v>MEDIA ANTIDESLIZANTE                (SE SOLICITA GRANDE (Longitud: 40cms, ancho 9cm).</v>
          </cell>
          <cell r="E582" t="str">
            <v>PRECIO UNICO</v>
          </cell>
          <cell r="F582">
            <v>1804500</v>
          </cell>
          <cell r="G582">
            <v>201800</v>
          </cell>
          <cell r="H582">
            <v>200</v>
          </cell>
          <cell r="I582">
            <v>0.99399999999999999</v>
          </cell>
        </row>
        <row r="583">
          <cell r="B583">
            <v>209026700</v>
          </cell>
          <cell r="C583" t="str">
            <v>MA09050003</v>
          </cell>
          <cell r="D583" t="str">
            <v xml:space="preserve"> CALCETA TUBULAR. SE SOLICITA TAMAÑO: 4 " X 25 YARDAS.  DE ALGODON</v>
          </cell>
          <cell r="E583" t="str">
            <v>PRECIO UNICO</v>
          </cell>
          <cell r="F583">
            <v>220</v>
          </cell>
          <cell r="G583">
            <v>865</v>
          </cell>
          <cell r="H583">
            <v>120</v>
          </cell>
          <cell r="I583">
            <v>10.06447</v>
          </cell>
        </row>
        <row r="584">
          <cell r="B584">
            <v>209027200</v>
          </cell>
          <cell r="C584" t="str">
            <v>MA03020003</v>
          </cell>
          <cell r="D584" t="str">
            <v xml:space="preserve">CANULA INTRAVENOSA SIN JERINGUILLA SE SOLICITA DE 18G  X  1  1/4"  A  1  1/2" DE  POLIURETANO
</v>
          </cell>
          <cell r="E584" t="str">
            <v>TRAMITE USUAL</v>
          </cell>
          <cell r="F584">
            <v>0</v>
          </cell>
          <cell r="G584">
            <v>0</v>
          </cell>
          <cell r="H584">
            <v>0</v>
          </cell>
          <cell r="I584">
            <v>0.16</v>
          </cell>
        </row>
        <row r="585">
          <cell r="B585">
            <v>209027401</v>
          </cell>
          <cell r="C585" t="str">
            <v>MA03020005</v>
          </cell>
          <cell r="D585" t="str">
            <v xml:space="preserve">CANULA INTRAVENOSA SIN JERINGUILLA SE SOLICITA DE POLIURETANO  CALIBRE # 22 G X  DE 1" A  1  1/4" .
</v>
          </cell>
          <cell r="E585" t="str">
            <v>TRAMITE USUAL</v>
          </cell>
          <cell r="F585">
            <v>403400</v>
          </cell>
          <cell r="G585">
            <v>403400</v>
          </cell>
          <cell r="H585">
            <v>0</v>
          </cell>
          <cell r="I585">
            <v>0.26315</v>
          </cell>
        </row>
        <row r="586">
          <cell r="B586">
            <v>209027402</v>
          </cell>
          <cell r="C586" t="str">
            <v>MA03020006</v>
          </cell>
          <cell r="D586" t="str">
            <v>CÁNULA INTRAVENOSA SIN JERINGUILLA  (SE SOLICITA DE POLIURETANO, CALIBRE # 24, DE 3/4")</v>
          </cell>
          <cell r="E586" t="str">
            <v>TRAMITE USUAL</v>
          </cell>
          <cell r="F586">
            <v>1950</v>
          </cell>
          <cell r="G586">
            <v>1950</v>
          </cell>
          <cell r="H586">
            <v>0</v>
          </cell>
          <cell r="I586">
            <v>0.17929999999999999</v>
          </cell>
        </row>
        <row r="587">
          <cell r="B587">
            <v>209027618</v>
          </cell>
          <cell r="C587" t="str">
            <v>MA03050007</v>
          </cell>
          <cell r="D587" t="str">
            <v>CATETER DE HISTEROSONOGRAFIA, 5Fr O 7FR. SE SOLICITA TAMAÑO  5FR Y BALON DE 3CC</v>
          </cell>
          <cell r="E587" t="str">
            <v>PRECIO UNICO</v>
          </cell>
          <cell r="F587">
            <v>240</v>
          </cell>
          <cell r="G587">
            <v>240</v>
          </cell>
          <cell r="H587">
            <v>0</v>
          </cell>
          <cell r="I587">
            <v>18.12</v>
          </cell>
        </row>
        <row r="588">
          <cell r="B588">
            <v>209028310</v>
          </cell>
          <cell r="C588" t="str">
            <v>MA03060229</v>
          </cell>
          <cell r="D588" t="str">
            <v>LIMPIEZA DE SUBCLAVIA CON CLOREXIDINA Y ALCOHOL .    (SE SOLICITA CON UN (1) APLICADOR)</v>
          </cell>
          <cell r="E588" t="str">
            <v>TRAMITE USUAL</v>
          </cell>
          <cell r="F588">
            <v>0</v>
          </cell>
          <cell r="G588">
            <v>0</v>
          </cell>
          <cell r="H588">
            <v>0</v>
          </cell>
          <cell r="I588">
            <v>3.89</v>
          </cell>
        </row>
        <row r="589">
          <cell r="B589">
            <v>209028600</v>
          </cell>
          <cell r="C589" t="str">
            <v>MA06050011</v>
          </cell>
          <cell r="D589" t="str">
            <v xml:space="preserve"> SONDA FOLEY DE LATEX RECUBIERTA CON SILICON, 2 VIAS CON BALON DE 3CC/ML   SE SOLICITA CALIBRE 10FR</v>
          </cell>
          <cell r="E589" t="str">
            <v>PRECIO UNICO</v>
          </cell>
          <cell r="F589">
            <v>0</v>
          </cell>
          <cell r="G589">
            <v>0</v>
          </cell>
          <cell r="H589">
            <v>20</v>
          </cell>
          <cell r="I589">
            <v>0.64100000000000001</v>
          </cell>
        </row>
        <row r="590">
          <cell r="B590">
            <v>209028700</v>
          </cell>
          <cell r="C590" t="str">
            <v>MA06050014</v>
          </cell>
          <cell r="D590" t="str">
            <v>SONDA FOLEY DE LATEX RECUBIERTA CON SILICON , 2 VÍAS CON BALÓN DE 5 CC/ML. SE  SOLICITA  CALIBRE 12FR</v>
          </cell>
          <cell r="E590" t="str">
            <v>PRECIO UNICO</v>
          </cell>
          <cell r="F590">
            <v>1000</v>
          </cell>
          <cell r="G590">
            <v>1000</v>
          </cell>
          <cell r="H590">
            <v>0</v>
          </cell>
          <cell r="I590">
            <v>0.52900000000000003</v>
          </cell>
        </row>
        <row r="591">
          <cell r="B591">
            <v>209028701</v>
          </cell>
          <cell r="C591" t="str">
            <v>MA06050027</v>
          </cell>
          <cell r="D591" t="str">
            <v>SONDA FOLEY DE LATEX RECUBIERTA CON SILICON , 2 VÍAS CON BALÓN DE 5 CC/ML.   SE SOLICITA  CALIBRE 18FR</v>
          </cell>
          <cell r="E591" t="str">
            <v>PRECIO UNICO</v>
          </cell>
          <cell r="F591">
            <v>9530</v>
          </cell>
          <cell r="G591">
            <v>9430</v>
          </cell>
          <cell r="H591">
            <v>250</v>
          </cell>
          <cell r="I591">
            <v>0.48899999999999999</v>
          </cell>
        </row>
        <row r="592">
          <cell r="B592">
            <v>209028702</v>
          </cell>
          <cell r="C592" t="str">
            <v>MA06050028</v>
          </cell>
          <cell r="D592" t="str">
            <v>SONDA FOLEY DE LATEX RECUBIERTA CON SILICON , 2 VÍAS CON BALÓN DE 5 CC/ML.  (SE SOLICITA CALIBRE 20FR)</v>
          </cell>
          <cell r="E592" t="str">
            <v>PRECIO UNICO</v>
          </cell>
          <cell r="F592">
            <v>13230</v>
          </cell>
          <cell r="G592">
            <v>13050</v>
          </cell>
          <cell r="H592">
            <v>650</v>
          </cell>
          <cell r="I592">
            <v>0.48899999999999999</v>
          </cell>
        </row>
        <row r="593">
          <cell r="B593">
            <v>209028703</v>
          </cell>
          <cell r="C593" t="str">
            <v>MA06050036</v>
          </cell>
          <cell r="D593" t="str">
            <v xml:space="preserve">SONDA FOLEY DE LATEX RECUBIERTA CON SILICON , 2 VÍAS CON BALÓN DE 5 CC/ML.     SE SOLICITA CALIBRE  22FR </v>
          </cell>
          <cell r="E593" t="str">
            <v>PRECIO UNICO</v>
          </cell>
          <cell r="F593">
            <v>11850</v>
          </cell>
          <cell r="G593">
            <v>11800</v>
          </cell>
          <cell r="H593">
            <v>150</v>
          </cell>
          <cell r="I593">
            <v>0.48899999999999999</v>
          </cell>
        </row>
        <row r="594">
          <cell r="B594">
            <v>209028800</v>
          </cell>
          <cell r="C594" t="str">
            <v>MA06050016</v>
          </cell>
          <cell r="D594" t="str">
            <v>SONDA FOLEY DE LATEX RECUBIERTA CON SILICON , 2 VÍAS CON BALÓN DE 5 CC/ML.     SE SOLICITA CALIBRE 14FR</v>
          </cell>
          <cell r="E594" t="str">
            <v>PRECIO UNICO</v>
          </cell>
          <cell r="F594">
            <v>12365</v>
          </cell>
          <cell r="G594">
            <v>12365</v>
          </cell>
          <cell r="H594">
            <v>200</v>
          </cell>
          <cell r="I594">
            <v>0.439</v>
          </cell>
        </row>
        <row r="595">
          <cell r="B595">
            <v>209028801</v>
          </cell>
          <cell r="C595" t="str">
            <v>MA06050017</v>
          </cell>
          <cell r="D595" t="str">
            <v>SONDA FOLEY DE LATEX RECUBIERTA CON SILICON , 2 VÍAS CON BALÓN DE 5 CC/ML.  SE  SOLICITA  CALIBRE 16FR</v>
          </cell>
          <cell r="E595" t="str">
            <v>PRECIO UNICO</v>
          </cell>
          <cell r="F595">
            <v>0</v>
          </cell>
          <cell r="G595">
            <v>0</v>
          </cell>
          <cell r="H595">
            <v>0</v>
          </cell>
          <cell r="I595">
            <v>0.5625</v>
          </cell>
        </row>
        <row r="596">
          <cell r="B596">
            <v>209029810</v>
          </cell>
          <cell r="C596" t="str">
            <v>MA06050031</v>
          </cell>
          <cell r="D596" t="str">
            <v>SONDA FOLEY DE LATEX RECUBIERTA CON SILICÒN, 3 VÌAS CON BALÒN DE 30 CC.  SE SOLICITA CALIBRE 24FR</v>
          </cell>
          <cell r="E596" t="str">
            <v>PRECIO UNICO</v>
          </cell>
          <cell r="F596">
            <v>1110</v>
          </cell>
          <cell r="G596">
            <v>1110</v>
          </cell>
          <cell r="H596">
            <v>1020</v>
          </cell>
          <cell r="I596">
            <v>0.88500000000000001</v>
          </cell>
        </row>
        <row r="597">
          <cell r="B597">
            <v>209029912</v>
          </cell>
          <cell r="C597" t="str">
            <v>IN02020008</v>
          </cell>
          <cell r="D597" t="str">
            <v>TROCAR PARA CIRUGIA LAPAROSCOPICA DE 2MM A 15MM DE DIAMETRO, PUNTA CORTANTE DESECHABLESE.  (SE  SOLICITA TROCAR COMPLETO DE 5MM DE DIAMETRO Y DOS CAMISAS ADICIONALES)</v>
          </cell>
          <cell r="E597" t="str">
            <v>PRECIO UNICO</v>
          </cell>
          <cell r="F597">
            <v>1368</v>
          </cell>
          <cell r="G597">
            <v>1188</v>
          </cell>
          <cell r="H597">
            <v>0</v>
          </cell>
          <cell r="I597">
            <v>78.959999999999994</v>
          </cell>
        </row>
        <row r="598">
          <cell r="B598">
            <v>209029914</v>
          </cell>
          <cell r="C598" t="str">
            <v>IN02020007</v>
          </cell>
          <cell r="D598" t="str">
            <v xml:space="preserve">TROCAR PARA CIRUGIA LAPAROSCOPICA, DE 2 A 15 MM DE DIAMETRO, PUNTA CORTANTE, DESECHABLE.,                                                                                                          (SE SOLICITA TROCAR COMPLETO DE 12MM DE DIAMETRO Y DOS CAMISAS ADICIONALES) </v>
          </cell>
          <cell r="E598" t="str">
            <v>PRECIO UNICO</v>
          </cell>
          <cell r="F598">
            <v>0</v>
          </cell>
          <cell r="G598">
            <v>0</v>
          </cell>
          <cell r="H598">
            <v>0</v>
          </cell>
          <cell r="I598">
            <v>71.08</v>
          </cell>
        </row>
        <row r="599">
          <cell r="B599">
            <v>209030001</v>
          </cell>
          <cell r="C599" t="str">
            <v>MA08020016</v>
          </cell>
          <cell r="D599" t="str">
            <v>JUEGO PARA ACCESO VENOSO PERIFÉRICO (CANALIZACIÓN)</v>
          </cell>
          <cell r="E599" t="str">
            <v>TRAMITE USUAL</v>
          </cell>
          <cell r="F599">
            <v>0</v>
          </cell>
          <cell r="G599">
            <v>0</v>
          </cell>
          <cell r="H599">
            <v>0</v>
          </cell>
          <cell r="I599">
            <v>0.81</v>
          </cell>
        </row>
        <row r="600">
          <cell r="B600">
            <v>209030702</v>
          </cell>
          <cell r="C600" t="str">
            <v>MA12010028</v>
          </cell>
          <cell r="D600" t="str">
            <v>CERA DE HUESO. SE SOLICITA EN BASTÓN</v>
          </cell>
          <cell r="E600" t="str">
            <v>PRECIO UNICO</v>
          </cell>
          <cell r="F600">
            <v>0</v>
          </cell>
          <cell r="G600">
            <v>0</v>
          </cell>
          <cell r="H600">
            <v>0</v>
          </cell>
          <cell r="I600">
            <v>1.88</v>
          </cell>
        </row>
        <row r="601">
          <cell r="B601">
            <v>209030904</v>
          </cell>
          <cell r="C601" t="str">
            <v>SC02030008</v>
          </cell>
          <cell r="D601" t="str">
            <v>CINTA DE HILADILLO ESTERIL DE ALGODÓN TRENZADO</v>
          </cell>
          <cell r="E601" t="str">
            <v>PRECIO UNICO</v>
          </cell>
          <cell r="F601">
            <v>0</v>
          </cell>
          <cell r="G601">
            <v>0</v>
          </cell>
          <cell r="H601">
            <v>0</v>
          </cell>
          <cell r="I601">
            <v>2.75</v>
          </cell>
        </row>
        <row r="602">
          <cell r="B602">
            <v>209031000</v>
          </cell>
          <cell r="C602" t="str">
            <v>MN01020030</v>
          </cell>
          <cell r="D602" t="str">
            <v>CINTA INDICADORA PARA ESTERILIZACION A VAPOR.  SE SOLICITA TAMAÑO  DE  1/2" X 60 O MAS YARDAS.</v>
          </cell>
          <cell r="E602" t="str">
            <v>PRECIO UNICO</v>
          </cell>
          <cell r="F602">
            <v>0</v>
          </cell>
          <cell r="G602">
            <v>0</v>
          </cell>
          <cell r="H602">
            <v>0</v>
          </cell>
          <cell r="I602">
            <v>1.4682999999999999</v>
          </cell>
        </row>
        <row r="603">
          <cell r="B603">
            <v>209031001</v>
          </cell>
          <cell r="C603" t="str">
            <v>MN01020023</v>
          </cell>
          <cell r="D603" t="str">
            <v>CINTA INDICADORA PARA ESTERILIZACION A VAPOR. SE SOLICITATAMAÑO 3/4" X 60 Ó MAS YARDAS.</v>
          </cell>
          <cell r="E603" t="str">
            <v>PRECIO UNICO</v>
          </cell>
          <cell r="F603">
            <v>0</v>
          </cell>
          <cell r="G603">
            <v>0</v>
          </cell>
          <cell r="H603">
            <v>0</v>
          </cell>
          <cell r="I603">
            <v>2.0186000000000002</v>
          </cell>
        </row>
        <row r="604">
          <cell r="B604">
            <v>209031002</v>
          </cell>
          <cell r="C604" t="str">
            <v>MN01020031</v>
          </cell>
          <cell r="D604" t="str">
            <v>CINTA INDICADORA PARA ESTERILIZACION A VAPOR                SE SOLICITA TAMAÑO  1" X 60 O MAS YARDAS.</v>
          </cell>
          <cell r="E604" t="str">
            <v>PRECIO UNICO</v>
          </cell>
          <cell r="F604">
            <v>0</v>
          </cell>
          <cell r="G604">
            <v>0</v>
          </cell>
          <cell r="H604">
            <v>0</v>
          </cell>
          <cell r="I604">
            <v>2.7970000000000002</v>
          </cell>
        </row>
        <row r="605">
          <cell r="B605">
            <v>209031100</v>
          </cell>
          <cell r="C605" t="str">
            <v>MA08040010</v>
          </cell>
          <cell r="D605" t="str">
            <v>COBERTOR PARA SILLETA (PALETA)</v>
          </cell>
          <cell r="E605" t="str">
            <v>TRAMITE USUAL</v>
          </cell>
          <cell r="F605">
            <v>7000</v>
          </cell>
          <cell r="G605">
            <v>7000</v>
          </cell>
          <cell r="H605">
            <v>0</v>
          </cell>
          <cell r="I605">
            <v>0.4</v>
          </cell>
        </row>
        <row r="606">
          <cell r="B606">
            <v>209032201</v>
          </cell>
          <cell r="C606" t="str">
            <v>MA01050048</v>
          </cell>
          <cell r="D606" t="str">
            <v>PROTECTOR PLÁSTICO PARA EL OJO</v>
          </cell>
          <cell r="E606" t="str">
            <v>PRECIO UNICO</v>
          </cell>
          <cell r="F606">
            <v>0</v>
          </cell>
          <cell r="G606">
            <v>0</v>
          </cell>
          <cell r="H606">
            <v>408</v>
          </cell>
          <cell r="I606">
            <v>8</v>
          </cell>
        </row>
        <row r="607">
          <cell r="B607">
            <v>209032301</v>
          </cell>
          <cell r="C607" t="str">
            <v>AP03020067</v>
          </cell>
          <cell r="D607" t="str">
            <v>LAPIZ DE CAUTERIO, DESECHABLE CON CONTROL MANUAL DUAL.</v>
          </cell>
          <cell r="E607" t="str">
            <v>PRECIO UNICO</v>
          </cell>
          <cell r="F607">
            <v>200</v>
          </cell>
          <cell r="G607">
            <v>200</v>
          </cell>
          <cell r="H607">
            <v>300</v>
          </cell>
          <cell r="I607">
            <v>1.359</v>
          </cell>
        </row>
        <row r="608">
          <cell r="B608">
            <v>209032601</v>
          </cell>
          <cell r="C608" t="str">
            <v>AP03040008</v>
          </cell>
          <cell r="D608" t="str">
            <v>GEL PARA ELECTRODOS. SE SOLICITA TUBO DE 140 GRAMOS</v>
          </cell>
          <cell r="E608" t="str">
            <v>PRECIO UNICO</v>
          </cell>
          <cell r="F608">
            <v>0</v>
          </cell>
          <cell r="G608">
            <v>0</v>
          </cell>
          <cell r="H608">
            <v>0</v>
          </cell>
          <cell r="I608">
            <v>3.7949999999999999</v>
          </cell>
        </row>
        <row r="609">
          <cell r="B609">
            <v>209032700</v>
          </cell>
          <cell r="C609" t="str">
            <v>SC02030310</v>
          </cell>
          <cell r="D609" t="str">
            <v xml:space="preserve">PROTECTOR DE COLCHÓN, DESECHABLE, ABSORBENTE, DE ALGODON O DE POLIETILENO POR UN LADO, (SE SOLICITA TAMAÑO 58.4 cm x 91.4 cm  (23"x36")  </v>
          </cell>
          <cell r="E609" t="str">
            <v>TRAMITE USUAL</v>
          </cell>
          <cell r="F609">
            <v>0</v>
          </cell>
          <cell r="G609">
            <v>0</v>
          </cell>
          <cell r="H609">
            <v>0</v>
          </cell>
          <cell r="I609">
            <v>0.21</v>
          </cell>
        </row>
        <row r="610">
          <cell r="B610">
            <v>209033101</v>
          </cell>
          <cell r="C610" t="str">
            <v>MA01010037</v>
          </cell>
          <cell r="D610" t="str">
            <v>VENDA AUTOADHERIBLE DE PLASTICO RECTANGULAR O LARGAS.        (CURITAS RECTANGULAR)</v>
          </cell>
          <cell r="E610" t="str">
            <v>PRECIO UNICO</v>
          </cell>
          <cell r="F610">
            <v>0</v>
          </cell>
          <cell r="G610">
            <v>0</v>
          </cell>
          <cell r="H610">
            <v>0</v>
          </cell>
          <cell r="I610">
            <v>9.7999999999999997E-3</v>
          </cell>
        </row>
        <row r="611">
          <cell r="B611">
            <v>209033200</v>
          </cell>
          <cell r="C611" t="str">
            <v>MA01010038</v>
          </cell>
          <cell r="D611" t="str">
            <v>VENDA ADHESIVA DE PLÁSTICO REDONDA</v>
          </cell>
          <cell r="E611" t="str">
            <v>PRECIO UNICO</v>
          </cell>
          <cell r="F611">
            <v>0</v>
          </cell>
          <cell r="G611">
            <v>0</v>
          </cell>
          <cell r="H611">
            <v>0</v>
          </cell>
          <cell r="I611">
            <v>9.7999999999999997E-3</v>
          </cell>
        </row>
        <row r="612">
          <cell r="B612">
            <v>209033201</v>
          </cell>
          <cell r="C612" t="str">
            <v>SC02030011</v>
          </cell>
          <cell r="D612" t="str">
            <v>GRAPA PARA LIGAR CORDON UMBILICAL</v>
          </cell>
          <cell r="E612" t="str">
            <v>PRECIO UNICO</v>
          </cell>
          <cell r="F612">
            <v>0</v>
          </cell>
          <cell r="G612">
            <v>0</v>
          </cell>
          <cell r="H612">
            <v>950</v>
          </cell>
          <cell r="I612">
            <v>0.19</v>
          </cell>
        </row>
        <row r="613">
          <cell r="B613">
            <v>209033306</v>
          </cell>
          <cell r="C613" t="str">
            <v>SC01010027</v>
          </cell>
          <cell r="D613" t="str">
            <v>BATA DESECHABLE, PARA USO GENERAL NO ESTERIL .AAMI     NIVEL 3.  SE SOLICITA TAMAÑO MEDIANO</v>
          </cell>
          <cell r="E613" t="str">
            <v>PRECIO UNICO</v>
          </cell>
          <cell r="F613">
            <v>0</v>
          </cell>
          <cell r="G613">
            <v>0</v>
          </cell>
          <cell r="H613">
            <v>0</v>
          </cell>
          <cell r="I613">
            <v>0.6</v>
          </cell>
        </row>
        <row r="614">
          <cell r="B614">
            <v>209033311</v>
          </cell>
          <cell r="C614" t="str">
            <v>SC01010056</v>
          </cell>
          <cell r="D614" t="str">
            <v>BATA QUIRURGICA ESTERIL .AAMI NIVEL 3. SE SOLICITA TAMAÑO MEDIANO</v>
          </cell>
          <cell r="E614" t="str">
            <v>PRECIO UNICO</v>
          </cell>
          <cell r="F614">
            <v>0</v>
          </cell>
          <cell r="G614">
            <v>0</v>
          </cell>
          <cell r="H614">
            <v>0</v>
          </cell>
          <cell r="I614">
            <v>1.1200000000000001</v>
          </cell>
        </row>
        <row r="615">
          <cell r="B615">
            <v>209033312</v>
          </cell>
          <cell r="C615" t="str">
            <v>SC01010058</v>
          </cell>
          <cell r="D615" t="str">
            <v>BATA QUIRURGICA ESTERIL .AAMI NIVEL 3. SE SOLICITA TAMAÑO GRANDE</v>
          </cell>
          <cell r="E615" t="str">
            <v>TRAMITE USUAL</v>
          </cell>
          <cell r="F615">
            <v>0</v>
          </cell>
          <cell r="G615">
            <v>0</v>
          </cell>
          <cell r="H615">
            <v>0</v>
          </cell>
          <cell r="I615">
            <v>2.85</v>
          </cell>
        </row>
        <row r="616">
          <cell r="B616">
            <v>209033314</v>
          </cell>
          <cell r="C616" t="str">
            <v>SC01010061</v>
          </cell>
          <cell r="D616" t="str">
            <v>BATA QUIRURGICA ESTERIL .AAMI NIVEL 4. SE SOLICITA TAMAÑO MEDIANO</v>
          </cell>
          <cell r="E616" t="str">
            <v>PRECIO UNICO</v>
          </cell>
          <cell r="F616">
            <v>0</v>
          </cell>
          <cell r="G616">
            <v>0</v>
          </cell>
          <cell r="H616">
            <v>0</v>
          </cell>
          <cell r="I616">
            <v>1.18</v>
          </cell>
        </row>
        <row r="617">
          <cell r="B617">
            <v>209033315</v>
          </cell>
          <cell r="C617" t="str">
            <v>SC01010063</v>
          </cell>
          <cell r="D617" t="str">
            <v>BATA QUIRURGICA ESTERIL .AAMI NIVEL 4.    (SE SOLICITA TAMAÑO GRANDE).</v>
          </cell>
          <cell r="E617" t="str">
            <v>TRAMITE USUAL</v>
          </cell>
          <cell r="F617">
            <v>0</v>
          </cell>
          <cell r="G617">
            <v>0</v>
          </cell>
          <cell r="H617">
            <v>0</v>
          </cell>
          <cell r="I617">
            <v>1.39</v>
          </cell>
        </row>
        <row r="618">
          <cell r="B618">
            <v>209033316</v>
          </cell>
          <cell r="C618" t="str">
            <v>SC01010064</v>
          </cell>
          <cell r="D618" t="str">
            <v>BATA QUIRURGICA ESTERIL .AAMI NIVEL 4.  SE SOLICITA TAMAÑO EXTRA GRANDE</v>
          </cell>
          <cell r="E618" t="str">
            <v>TRAMITE USUAL</v>
          </cell>
          <cell r="F618">
            <v>0</v>
          </cell>
          <cell r="G618">
            <v>0</v>
          </cell>
          <cell r="H618">
            <v>0</v>
          </cell>
          <cell r="I618">
            <v>2.42</v>
          </cell>
        </row>
        <row r="619">
          <cell r="B619">
            <v>209033400</v>
          </cell>
          <cell r="C619" t="str">
            <v>IN01030059</v>
          </cell>
          <cell r="D619" t="str">
            <v xml:space="preserve">DEPRESOR DE LENGUA, ESTÉRIL  </v>
          </cell>
          <cell r="E619" t="str">
            <v>PRECIO UNICO</v>
          </cell>
          <cell r="F619">
            <v>218903</v>
          </cell>
          <cell r="G619">
            <v>210400</v>
          </cell>
          <cell r="H619">
            <v>3400</v>
          </cell>
          <cell r="I619">
            <v>2.1999999999999999E-2</v>
          </cell>
        </row>
        <row r="620">
          <cell r="B620">
            <v>209033600</v>
          </cell>
          <cell r="C620" t="str">
            <v>IN01010003</v>
          </cell>
          <cell r="D620" t="str">
            <v>DISECTOR CURVO    (MARYLAND)      PARA CIRUGIA LAPAROSCÓPICA.</v>
          </cell>
          <cell r="E620" t="str">
            <v>PRECIO UNICO</v>
          </cell>
          <cell r="F620">
            <v>1534</v>
          </cell>
          <cell r="G620">
            <v>1534</v>
          </cell>
          <cell r="H620">
            <v>24</v>
          </cell>
          <cell r="I620">
            <v>39.75</v>
          </cell>
        </row>
        <row r="621">
          <cell r="B621">
            <v>209034201</v>
          </cell>
          <cell r="C621" t="str">
            <v>AF01060031</v>
          </cell>
          <cell r="D621" t="str">
            <v>CONECTOR LIBRE DE AGUJA (ESPIGA UNIVERSAL) PARA SOLUCIONES PARENTERALES, UNIDIRECCIONAL O BIDIRECCIONAL.                                                                                     SE SOLICITA: CON VÁLVULA ANTIRREFLUJO UNIDIRECCIONAL</v>
          </cell>
          <cell r="E621" t="str">
            <v>PRECIO UNICO</v>
          </cell>
          <cell r="F621">
            <v>27450</v>
          </cell>
          <cell r="G621">
            <v>27450</v>
          </cell>
          <cell r="H621">
            <v>200</v>
          </cell>
          <cell r="I621">
            <v>2.21</v>
          </cell>
        </row>
        <row r="622">
          <cell r="B622">
            <v>209034510</v>
          </cell>
          <cell r="C622" t="str">
            <v>AP03050098</v>
          </cell>
          <cell r="D622" t="str">
            <v xml:space="preserve">ELECTRODO DE MICROPORE PARA MONITOREO DE ADULTO                                                                                                    </v>
          </cell>
          <cell r="E622" t="str">
            <v>PRECIO UNICO</v>
          </cell>
          <cell r="F622">
            <v>16500</v>
          </cell>
          <cell r="G622">
            <v>16500</v>
          </cell>
          <cell r="H622">
            <v>0</v>
          </cell>
          <cell r="I622">
            <v>7.1999999999999995E-2</v>
          </cell>
        </row>
        <row r="623">
          <cell r="B623">
            <v>209034512</v>
          </cell>
          <cell r="C623" t="str">
            <v>AP03010002</v>
          </cell>
          <cell r="D623" t="str">
            <v>ELECTRODO PARA  EKG MODELO PESTAÑA.                          SE SOLICITA: TAMAÑO NIÑO (PEDIATRICO)</v>
          </cell>
          <cell r="E623" t="str">
            <v>PRECIO UNICO</v>
          </cell>
          <cell r="F623">
            <v>0</v>
          </cell>
          <cell r="G623">
            <v>0</v>
          </cell>
          <cell r="H623">
            <v>6200</v>
          </cell>
          <cell r="I623">
            <v>5.6800000000000003E-2</v>
          </cell>
        </row>
        <row r="624">
          <cell r="B624">
            <v>209034700</v>
          </cell>
          <cell r="C624" t="str">
            <v>MA01010009</v>
          </cell>
          <cell r="D624" t="str">
            <v xml:space="preserve">APOSITO ABDOMINAL 8" X 10" y 10" x 12" DE LONGITUD.  SE SOLICITA TAMAÑO: 8" X 10" DE LONGITUD. </v>
          </cell>
          <cell r="E624" t="str">
            <v>PRECIO UNICO</v>
          </cell>
          <cell r="F624">
            <v>0</v>
          </cell>
          <cell r="G624">
            <v>0</v>
          </cell>
          <cell r="H624">
            <v>0</v>
          </cell>
          <cell r="I624">
            <v>0.46800000000000003</v>
          </cell>
        </row>
        <row r="625">
          <cell r="B625">
            <v>209034901</v>
          </cell>
          <cell r="C625" t="str">
            <v>SC02010029</v>
          </cell>
          <cell r="D625" t="str">
            <v xml:space="preserve">ESPONJA DESECHABLE CON JABON NEUTRO. SE SOLICITA: TAMAÑO 20CM X 10CM X 1.0CM    
</v>
          </cell>
          <cell r="E625" t="str">
            <v>TRAMITE USUAL</v>
          </cell>
          <cell r="F625">
            <v>0</v>
          </cell>
          <cell r="G625">
            <v>0</v>
          </cell>
          <cell r="H625">
            <v>0</v>
          </cell>
          <cell r="I625">
            <v>0.3</v>
          </cell>
        </row>
        <row r="626">
          <cell r="B626">
            <v>209035001</v>
          </cell>
          <cell r="C626" t="str">
            <v>SC02020029</v>
          </cell>
          <cell r="D626" t="str">
            <v>TOALLA SANITARIA MATERNAL; TOALLA SANITARIA TIPO PERINEAL,     (SE SOLICITA EXTRA GRANDE DE 11 A 12 PULGADAS. NO ESTERIL)</v>
          </cell>
          <cell r="E626" t="str">
            <v>PRECIO UNICO</v>
          </cell>
          <cell r="F626">
            <v>0</v>
          </cell>
          <cell r="G626">
            <v>0</v>
          </cell>
          <cell r="H626">
            <v>0</v>
          </cell>
          <cell r="I626">
            <v>9.9299999999999999E-2</v>
          </cell>
        </row>
        <row r="627">
          <cell r="B627">
            <v>209035201</v>
          </cell>
          <cell r="C627" t="str">
            <v>MA09010010</v>
          </cell>
          <cell r="D627" t="str">
            <v>CINTA ADHESIVA DE TELA DE ALGODON (ESPARADRAPO).  SE SOLICITA TAMAÑO DE 2" X 10 Yds</v>
          </cell>
          <cell r="E627" t="str">
            <v>PRECIO UNICO</v>
          </cell>
          <cell r="F627">
            <v>5526</v>
          </cell>
          <cell r="G627">
            <v>5526</v>
          </cell>
          <cell r="H627">
            <v>300</v>
          </cell>
          <cell r="I627">
            <v>2.8889999999999998</v>
          </cell>
        </row>
        <row r="628">
          <cell r="B628">
            <v>209035202</v>
          </cell>
          <cell r="C628" t="str">
            <v>MA09010011</v>
          </cell>
          <cell r="D628" t="str">
            <v>CINTA ADHESIVA DE TELA DE ALGODON (ESPARADRAPO)  (SE SOLICITA TAMAÑO DE 3" X 10 Yds).</v>
          </cell>
          <cell r="E628" t="str">
            <v>PRECIO UNICO</v>
          </cell>
          <cell r="F628">
            <v>2824</v>
          </cell>
          <cell r="G628">
            <v>1984</v>
          </cell>
          <cell r="H628">
            <v>0</v>
          </cell>
          <cell r="I628">
            <v>4.7750000000000004</v>
          </cell>
        </row>
        <row r="629">
          <cell r="B629">
            <v>209035203</v>
          </cell>
          <cell r="C629" t="str">
            <v>MA09010004</v>
          </cell>
          <cell r="D629" t="str">
            <v>CINTA  ADHESIVA DE PLASTICO TRANSPARENTE. SE SOLICITA DE 1" X 10 Yardas                                                                                                                                                                                                                              CINTA ADHESIVA DE PLASTICO TRANSPARENTE, HIPOALERGENICO, RESISTENTE A LA HUMEDAD (IMPERMEABLE),
TAMAÑO DE 1/2´´ A 3´´POR 10 YARDA O MAS DE LONGITRAMITE USUAL D.
LA INSTITRAMITE USUAL CION SOLICITARA EL TAMAÑO QUE REQUIERA.</v>
          </cell>
          <cell r="E629" t="str">
            <v>TRAMITE USUAL</v>
          </cell>
          <cell r="F629">
            <v>9900</v>
          </cell>
          <cell r="G629">
            <v>7728</v>
          </cell>
          <cell r="H629">
            <v>0</v>
          </cell>
          <cell r="I629">
            <v>0.42</v>
          </cell>
        </row>
        <row r="630">
          <cell r="B630">
            <v>209035300</v>
          </cell>
          <cell r="C630" t="str">
            <v>MA09010012</v>
          </cell>
          <cell r="D630" t="str">
            <v>CINTA ADHESIVA DE TELA DE ALGODON (ESPARADRAPO) DE CORTE SURTIDO</v>
          </cell>
          <cell r="E630" t="str">
            <v>PRECIO UNICO</v>
          </cell>
          <cell r="F630">
            <v>2900</v>
          </cell>
          <cell r="G630">
            <v>1360</v>
          </cell>
          <cell r="H630">
            <v>84</v>
          </cell>
          <cell r="I630">
            <v>16.38</v>
          </cell>
        </row>
        <row r="631">
          <cell r="B631">
            <v>209035400</v>
          </cell>
          <cell r="C631" t="str">
            <v>MA09010005</v>
          </cell>
          <cell r="D631" t="str">
            <v xml:space="preserve">CINTA ADHESIVA DE PAPEL MICROPOROSO. (SE SOLICITA DE 2" X 10 Yads).                                                                                                                                                                                                                                  
</v>
          </cell>
          <cell r="E631" t="str">
            <v>TRAMITE USUAL</v>
          </cell>
          <cell r="F631">
            <v>0</v>
          </cell>
          <cell r="G631">
            <v>0</v>
          </cell>
          <cell r="H631">
            <v>0</v>
          </cell>
          <cell r="I631">
            <v>0.81</v>
          </cell>
        </row>
        <row r="632">
          <cell r="B632">
            <v>209035401</v>
          </cell>
          <cell r="C632" t="str">
            <v>MA09010006</v>
          </cell>
          <cell r="D632" t="str">
            <v xml:space="preserve">CINTA ADHESIVA DE PAPEL MICROPOROSO. (SE SOLICITA DE 3" X 10 Yads)                                                                                                                                                                                                                                                                      </v>
          </cell>
          <cell r="E632" t="str">
            <v>TRAMITE USUAL</v>
          </cell>
          <cell r="F632">
            <v>6734</v>
          </cell>
          <cell r="G632">
            <v>6134</v>
          </cell>
          <cell r="H632">
            <v>0</v>
          </cell>
          <cell r="I632">
            <v>0.66</v>
          </cell>
        </row>
        <row r="633">
          <cell r="B633">
            <v>209036301</v>
          </cell>
          <cell r="C633" t="str">
            <v>AF01020021</v>
          </cell>
          <cell r="D633" t="str">
            <v>CONECTOR O EQUIPO PARA INFUSIÓN DE SOLUCIÓN PARENTERAL, CON DOS FILTRO .</v>
          </cell>
          <cell r="E633" t="str">
            <v>TRAMITE USUAL</v>
          </cell>
          <cell r="F633">
            <v>4384124</v>
          </cell>
          <cell r="G633">
            <v>4373624</v>
          </cell>
          <cell r="H633">
            <v>0</v>
          </cell>
          <cell r="I633">
            <v>0.17</v>
          </cell>
        </row>
        <row r="634">
          <cell r="B634">
            <v>209036501</v>
          </cell>
          <cell r="C634" t="str">
            <v>MA01020009</v>
          </cell>
          <cell r="D634" t="str">
            <v>GASA SIMPLE  TAMAÑO 3" X 3",12 DOBLECES NO ESTERIL.</v>
          </cell>
          <cell r="E634" t="str">
            <v>TRAMITE USUAL</v>
          </cell>
          <cell r="F634">
            <v>0</v>
          </cell>
          <cell r="G634">
            <v>0</v>
          </cell>
          <cell r="H634">
            <v>0</v>
          </cell>
          <cell r="I634">
            <v>0.01</v>
          </cell>
        </row>
        <row r="635">
          <cell r="B635">
            <v>209036503</v>
          </cell>
          <cell r="C635" t="str">
            <v>MA01020010</v>
          </cell>
          <cell r="D635" t="str">
            <v>GASA SIMPLE 4" X 4" CON 16 DOBLECES, NO ESTERIL.</v>
          </cell>
          <cell r="E635" t="str">
            <v>PRECIO UNICO</v>
          </cell>
          <cell r="F635">
            <v>0</v>
          </cell>
          <cell r="G635">
            <v>0</v>
          </cell>
          <cell r="H635">
            <v>0</v>
          </cell>
          <cell r="I635">
            <v>2.4899999999999999E-2</v>
          </cell>
        </row>
        <row r="636">
          <cell r="B636">
            <v>209036505</v>
          </cell>
          <cell r="C636" t="str">
            <v>MA01020007</v>
          </cell>
          <cell r="D636" t="str">
            <v xml:space="preserve">GASA SIMPLE 8" X 4" CON 12 DOBLECES, NO ESTÉRIL.   </v>
          </cell>
          <cell r="E636" t="str">
            <v>TRAMITE USUAL</v>
          </cell>
          <cell r="F636">
            <v>505600</v>
          </cell>
          <cell r="G636">
            <v>343600</v>
          </cell>
          <cell r="H636">
            <v>3000</v>
          </cell>
          <cell r="I636">
            <v>3.5000000000000003E-2</v>
          </cell>
        </row>
        <row r="637">
          <cell r="B637">
            <v>209037800</v>
          </cell>
          <cell r="C637" t="str">
            <v>SC01050002</v>
          </cell>
          <cell r="D637" t="str">
            <v>GUANTES DE EXPLORACIÓN DE LÁTEX, NO ESTÉRIL (SE SOLICITA TAMAÑO CHICO).</v>
          </cell>
          <cell r="E637" t="str">
            <v>TRAMITE USUAL</v>
          </cell>
          <cell r="F637">
            <v>0</v>
          </cell>
          <cell r="G637">
            <v>0</v>
          </cell>
          <cell r="H637">
            <v>0</v>
          </cell>
          <cell r="I637">
            <v>0.05</v>
          </cell>
        </row>
        <row r="638">
          <cell r="B638">
            <v>209037801</v>
          </cell>
          <cell r="C638" t="str">
            <v>SC01050001</v>
          </cell>
          <cell r="D638" t="str">
            <v xml:space="preserve">GUANTES DE EXPLORACIÓN DE LÁTEX, NO ESTÉRIL (SE SOLICITA TAMAÑO MEDIANO). </v>
          </cell>
          <cell r="E638" t="str">
            <v>TRAMITE USUAL</v>
          </cell>
          <cell r="F638">
            <v>0</v>
          </cell>
          <cell r="G638">
            <v>0</v>
          </cell>
          <cell r="H638">
            <v>0</v>
          </cell>
          <cell r="I638">
            <v>0.05</v>
          </cell>
        </row>
        <row r="639">
          <cell r="B639">
            <v>209037802</v>
          </cell>
          <cell r="C639" t="str">
            <v>SC01050008</v>
          </cell>
          <cell r="D639" t="str">
            <v xml:space="preserve">GUANTES DE EXPLORACIÓN DE LÁTEX, NO ESTÉRIL (Se solicita tamaño grande) </v>
          </cell>
          <cell r="E639" t="str">
            <v>TRAMITE USUAL</v>
          </cell>
          <cell r="F639">
            <v>148000</v>
          </cell>
          <cell r="G639">
            <v>107000</v>
          </cell>
          <cell r="H639">
            <v>0</v>
          </cell>
          <cell r="I639">
            <v>0.04</v>
          </cell>
        </row>
        <row r="640">
          <cell r="B640">
            <v>209037900</v>
          </cell>
          <cell r="C640" t="str">
            <v>SC01050004</v>
          </cell>
          <cell r="D640" t="str">
            <v xml:space="preserve">GUANTE QUIRURGICO DE LATEX ESTERIL.  SE SOLICITA TAMAÑO 6  1/2"  </v>
          </cell>
          <cell r="E640" t="str">
            <v>TRAMITE USUAL</v>
          </cell>
          <cell r="F640">
            <v>0</v>
          </cell>
          <cell r="G640">
            <v>0</v>
          </cell>
          <cell r="H640">
            <v>0</v>
          </cell>
          <cell r="I640">
            <v>0.1</v>
          </cell>
        </row>
        <row r="641">
          <cell r="B641">
            <v>209037901</v>
          </cell>
          <cell r="C641" t="str">
            <v>SC01050005</v>
          </cell>
          <cell r="D641" t="str">
            <v>GUANTES QUIRURGICO DE LATEX ESTERIL                              (SE SOLICITA TAMAÑO 7 ").</v>
          </cell>
          <cell r="E641" t="str">
            <v>PRECIO UNICO</v>
          </cell>
          <cell r="F641">
            <v>0</v>
          </cell>
          <cell r="G641">
            <v>0</v>
          </cell>
          <cell r="H641">
            <v>0</v>
          </cell>
          <cell r="I641">
            <v>0.1699</v>
          </cell>
        </row>
        <row r="642">
          <cell r="B642">
            <v>209037902</v>
          </cell>
          <cell r="C642" t="str">
            <v>SC01050006</v>
          </cell>
          <cell r="D642" t="str">
            <v>GUANTES QUIRURGICO DE LATEX ESTERIL   (SE SOLICITA TAMAÑO 7 1/2")</v>
          </cell>
          <cell r="E642" t="str">
            <v>TRAMITE USUAL</v>
          </cell>
          <cell r="F642">
            <v>0</v>
          </cell>
          <cell r="G642">
            <v>0</v>
          </cell>
          <cell r="H642">
            <v>0</v>
          </cell>
          <cell r="I642">
            <v>0.16</v>
          </cell>
        </row>
        <row r="643">
          <cell r="B643">
            <v>209037903</v>
          </cell>
          <cell r="C643" t="str">
            <v>SC01050007</v>
          </cell>
          <cell r="D643" t="str">
            <v>GUANTES QUIRURGICO DE LATEX ESTERIL  (SE SOLICITA TAMAÑO 8").</v>
          </cell>
          <cell r="E643" t="str">
            <v>PRECIO UNICO</v>
          </cell>
          <cell r="F643">
            <v>0</v>
          </cell>
          <cell r="G643">
            <v>0</v>
          </cell>
          <cell r="H643">
            <v>0</v>
          </cell>
          <cell r="I643">
            <v>1.02</v>
          </cell>
        </row>
        <row r="644">
          <cell r="B644">
            <v>209038100</v>
          </cell>
          <cell r="C644" t="str">
            <v>MA09050010</v>
          </cell>
          <cell r="D644" t="str">
            <v xml:space="preserve">ALGODON COMPRIMIDO 100% (SE SOLICITA  3" x 4 YARDAS)
</v>
          </cell>
          <cell r="E644" t="str">
            <v>TRAMITE USUAL</v>
          </cell>
          <cell r="F644">
            <v>0</v>
          </cell>
          <cell r="G644">
            <v>0</v>
          </cell>
          <cell r="H644">
            <v>0</v>
          </cell>
          <cell r="I644">
            <v>0.36</v>
          </cell>
        </row>
        <row r="645">
          <cell r="B645">
            <v>209038101</v>
          </cell>
          <cell r="C645" t="str">
            <v>MA09050008</v>
          </cell>
          <cell r="D645" t="str">
            <v xml:space="preserve">VENDAJE DE 100% DE ALGODÓN COMPRIMIDO, NO ESTÉRIL (Se solicita tamaño 4"x 4) </v>
          </cell>
          <cell r="E645" t="str">
            <v>TRAMITE USUAL</v>
          </cell>
          <cell r="F645">
            <v>0</v>
          </cell>
          <cell r="G645">
            <v>0</v>
          </cell>
          <cell r="H645">
            <v>0</v>
          </cell>
          <cell r="I645">
            <v>0.36</v>
          </cell>
        </row>
        <row r="646">
          <cell r="B646">
            <v>209038102</v>
          </cell>
          <cell r="C646" t="str">
            <v>MA09050009</v>
          </cell>
          <cell r="D646" t="str">
            <v>ALGODON COMPRIMIDO 100% - 6" x 4 YARDAS  (SE SOLICITA TAMAÑO 6 x 4")</v>
          </cell>
          <cell r="E646" t="str">
            <v>TRAMITE USUAL</v>
          </cell>
          <cell r="F646">
            <v>0</v>
          </cell>
          <cell r="G646">
            <v>0</v>
          </cell>
          <cell r="H646">
            <v>0</v>
          </cell>
          <cell r="I646">
            <v>1.02</v>
          </cell>
        </row>
        <row r="647">
          <cell r="B647">
            <v>209038200</v>
          </cell>
          <cell r="C647" t="str">
            <v>IN01010051</v>
          </cell>
          <cell r="D647" t="str">
            <v>HOJA, BISTRAMITE USUAL RÍ, ACERO INOXIDABLE Nº10</v>
          </cell>
          <cell r="E647" t="str">
            <v>TRAMITE USUAL</v>
          </cell>
          <cell r="F647">
            <v>19700</v>
          </cell>
          <cell r="G647">
            <v>17700</v>
          </cell>
          <cell r="H647">
            <v>0</v>
          </cell>
          <cell r="I647">
            <v>0.1</v>
          </cell>
        </row>
        <row r="648">
          <cell r="B648">
            <v>209038201</v>
          </cell>
          <cell r="C648" t="str">
            <v>IN01010052</v>
          </cell>
          <cell r="D648" t="str">
            <v>HOJA DE BISTRAMITE USUAL RÍ  DE ACERO INOXIDABLE (SE SOLICITA TAMAÑO N° 11)</v>
          </cell>
          <cell r="E648" t="str">
            <v>TRAMITE USUAL</v>
          </cell>
          <cell r="F648">
            <v>0</v>
          </cell>
          <cell r="G648">
            <v>0</v>
          </cell>
          <cell r="H648">
            <v>0</v>
          </cell>
          <cell r="I648">
            <v>7.0000000000000007E-2</v>
          </cell>
        </row>
        <row r="649">
          <cell r="B649">
            <v>209038203</v>
          </cell>
          <cell r="C649" t="str">
            <v>IN01010054</v>
          </cell>
          <cell r="D649" t="str">
            <v>HOJA DE BISTRAMITE USUAL RÍ  DE ACERO INOXIDABLE (SE SOLICITA TAMAÑO N° 15)</v>
          </cell>
          <cell r="E649" t="str">
            <v>TRAMITE USUAL</v>
          </cell>
          <cell r="F649">
            <v>0</v>
          </cell>
          <cell r="G649">
            <v>0</v>
          </cell>
          <cell r="H649">
            <v>0</v>
          </cell>
          <cell r="I649">
            <v>7.0000000000000007E-2</v>
          </cell>
        </row>
        <row r="650">
          <cell r="B650">
            <v>209038204</v>
          </cell>
          <cell r="C650" t="str">
            <v>IN01010055</v>
          </cell>
          <cell r="D650" t="str">
            <v xml:space="preserve">HOJA DE BISTRAMITE USUAL RÍ  DE ACERO INOXIDABLE (SE SOLICITA TANAÑO N° 23) </v>
          </cell>
          <cell r="E650" t="str">
            <v>TRAMITE USUAL</v>
          </cell>
          <cell r="F650">
            <v>0</v>
          </cell>
          <cell r="G650">
            <v>0</v>
          </cell>
          <cell r="H650">
            <v>0</v>
          </cell>
          <cell r="I650">
            <v>1.06</v>
          </cell>
        </row>
        <row r="651">
          <cell r="B651">
            <v>209038206</v>
          </cell>
          <cell r="C651" t="str">
            <v>IN01010272</v>
          </cell>
          <cell r="D651" t="str">
            <v xml:space="preserve">CUCHILLETE ESPATULADO ESTILO CRESCENT </v>
          </cell>
          <cell r="E651" t="str">
            <v>PRECIO UNICO</v>
          </cell>
          <cell r="F651">
            <v>528</v>
          </cell>
          <cell r="G651">
            <v>528</v>
          </cell>
          <cell r="H651">
            <v>30</v>
          </cell>
          <cell r="I651">
            <v>8</v>
          </cell>
        </row>
        <row r="652">
          <cell r="B652">
            <v>209038207</v>
          </cell>
          <cell r="C652" t="str">
            <v>IN01010001</v>
          </cell>
          <cell r="D652" t="str">
            <v>CUCHILLA PARA FACOEMULSIFICACIÓN (Se solicita de 2.65mm)</v>
          </cell>
          <cell r="E652" t="str">
            <v>PRECIO UNICO</v>
          </cell>
          <cell r="F652">
            <v>1926</v>
          </cell>
          <cell r="G652">
            <v>1926</v>
          </cell>
          <cell r="H652">
            <v>0</v>
          </cell>
          <cell r="I652">
            <v>8</v>
          </cell>
        </row>
        <row r="653">
          <cell r="B653">
            <v>209038208</v>
          </cell>
          <cell r="C653" t="str">
            <v>IN01010002</v>
          </cell>
          <cell r="D653" t="str">
            <v>CUCHILLA PARA FACOEMULSIFICACIÓN.                             (SE SOLICITA TAMAÑO  3.2MM)</v>
          </cell>
          <cell r="E653" t="str">
            <v>PRECIO UNICO</v>
          </cell>
          <cell r="F653">
            <v>0</v>
          </cell>
          <cell r="G653">
            <v>0</v>
          </cell>
          <cell r="H653">
            <v>0</v>
          </cell>
          <cell r="I653">
            <v>8</v>
          </cell>
        </row>
        <row r="654">
          <cell r="B654">
            <v>209039500</v>
          </cell>
          <cell r="C654" t="str">
            <v>MA05020005</v>
          </cell>
          <cell r="D654" t="str">
            <v>JERINGUILLA 2 ONZ. ( 60ML)</v>
          </cell>
          <cell r="E654" t="str">
            <v>PRECIO UNICO</v>
          </cell>
          <cell r="F654">
            <v>5650</v>
          </cell>
          <cell r="G654">
            <v>5450</v>
          </cell>
          <cell r="H654">
            <v>0</v>
          </cell>
          <cell r="I654">
            <v>0.63</v>
          </cell>
        </row>
        <row r="655">
          <cell r="B655">
            <v>209039800</v>
          </cell>
          <cell r="C655" t="str">
            <v>MA05010002</v>
          </cell>
          <cell r="D655" t="str">
            <v>JERINGUILLA DE 2-3 ML DE CAPACIDAD CON AGUJA DE 21 G X 1½ PULGADAS.</v>
          </cell>
          <cell r="E655" t="str">
            <v>TRAMITE USUAL</v>
          </cell>
          <cell r="F655">
            <v>0</v>
          </cell>
          <cell r="G655">
            <v>0</v>
          </cell>
          <cell r="H655">
            <v>0</v>
          </cell>
          <cell r="I655">
            <v>2.1160000000000002E-2</v>
          </cell>
        </row>
        <row r="656">
          <cell r="B656">
            <v>209039900</v>
          </cell>
          <cell r="C656" t="str">
            <v>MA05010003</v>
          </cell>
          <cell r="D656" t="str">
            <v>JERINGUILLA DE 5 -6 ML,     (SE SOLICITA CON AGUJA 21 G X 1½ PULGADAS)</v>
          </cell>
          <cell r="E656" t="str">
            <v>PRECIO UNICO</v>
          </cell>
          <cell r="F656">
            <v>0</v>
          </cell>
          <cell r="G656">
            <v>1016000</v>
          </cell>
          <cell r="H656">
            <v>0</v>
          </cell>
          <cell r="I656">
            <v>2.179E-2</v>
          </cell>
        </row>
        <row r="657">
          <cell r="B657">
            <v>209040100</v>
          </cell>
          <cell r="C657" t="str">
            <v>MA04020003</v>
          </cell>
          <cell r="D657" t="str">
            <v>AGUJA METALICA CON PISTOLA AUTOMATICA PARA TOMA DE BIOPSIA.  (SE SOLICITA EL TAMAÑO 18G  X 10 A 25CM.)</v>
          </cell>
          <cell r="E657" t="str">
            <v>TRAMITE USUAL</v>
          </cell>
          <cell r="F657">
            <v>520</v>
          </cell>
          <cell r="G657">
            <v>520</v>
          </cell>
          <cell r="H657">
            <v>0</v>
          </cell>
          <cell r="I657">
            <v>31.9</v>
          </cell>
        </row>
        <row r="658">
          <cell r="B658">
            <v>209040200</v>
          </cell>
          <cell r="C658" t="str">
            <v>MA05010004</v>
          </cell>
          <cell r="D658" t="str">
            <v>JERINGUILLA DE 10 -12 ML, CON AGUJA DE 21 G X 1½ PULGADAS.</v>
          </cell>
          <cell r="E658" t="str">
            <v>PRECIO UNICO</v>
          </cell>
          <cell r="F658">
            <v>558000</v>
          </cell>
          <cell r="G658">
            <v>376800</v>
          </cell>
          <cell r="H658">
            <v>29300</v>
          </cell>
          <cell r="I658">
            <v>3.2259999999999997E-2</v>
          </cell>
        </row>
        <row r="659">
          <cell r="B659">
            <v>209040500</v>
          </cell>
          <cell r="C659" t="str">
            <v>MA02010002</v>
          </cell>
          <cell r="D659" t="str">
            <v>CANULA PARA IRRIGACION, CAUTERIO Y SUCCION ENDOSCOPICA DE GANCHO DE 5MM.</v>
          </cell>
          <cell r="E659" t="str">
            <v>PRECIO UNICO</v>
          </cell>
          <cell r="F659">
            <v>880</v>
          </cell>
          <cell r="G659">
            <v>880</v>
          </cell>
          <cell r="H659">
            <v>35</v>
          </cell>
          <cell r="I659">
            <v>54.975999999999999</v>
          </cell>
        </row>
        <row r="660">
          <cell r="B660">
            <v>209040600</v>
          </cell>
          <cell r="C660" t="str">
            <v>MA07010013</v>
          </cell>
          <cell r="D660" t="str">
            <v>SISTEMA CERRADO PARA DRENAJE DE FLUIDOS CONTINUOS REDONDO.  SE SOLICITA DE 10mm CON RESERVORIO DE 100CC</v>
          </cell>
          <cell r="E660" t="str">
            <v>PRECIO UNICO</v>
          </cell>
          <cell r="F660">
            <v>0</v>
          </cell>
          <cell r="G660">
            <v>0</v>
          </cell>
          <cell r="H660">
            <v>0</v>
          </cell>
          <cell r="I660">
            <v>9.4350000000000005</v>
          </cell>
        </row>
        <row r="661">
          <cell r="B661">
            <v>209040601</v>
          </cell>
          <cell r="C661" t="str">
            <v>MA07010014</v>
          </cell>
          <cell r="D661" t="str">
            <v>SISTEMA CERRADO PARA DRENAJE DE FLUIDOS CONTINUOS REDONDO.              (SE SOLICITARA DE 7mm CON RESERVORIO DE 100CC)</v>
          </cell>
          <cell r="E661" t="str">
            <v>PRECIO UNICO</v>
          </cell>
          <cell r="F661">
            <v>0</v>
          </cell>
          <cell r="G661">
            <v>0</v>
          </cell>
          <cell r="H661">
            <v>0</v>
          </cell>
          <cell r="I661">
            <v>3.927</v>
          </cell>
        </row>
        <row r="662">
          <cell r="B662">
            <v>209040900</v>
          </cell>
          <cell r="C662" t="str">
            <v>MA05010006</v>
          </cell>
          <cell r="D662" t="str">
            <v>JERINGUILLA 20-25 ML,       (SE SOLICITA PUNTA DE ROSCA SIN AGUJA)</v>
          </cell>
          <cell r="E662" t="str">
            <v>PRECIO UNICO</v>
          </cell>
          <cell r="F662">
            <v>590400</v>
          </cell>
          <cell r="G662">
            <v>516000</v>
          </cell>
          <cell r="H662">
            <v>8800</v>
          </cell>
          <cell r="I662">
            <v>4.428E-2</v>
          </cell>
        </row>
        <row r="663">
          <cell r="B663">
            <v>209041200</v>
          </cell>
          <cell r="C663" t="str">
            <v>MA05010011</v>
          </cell>
          <cell r="D663" t="str">
            <v>JERINGUILLA 50-60ML. SE SOLICITA  50ml, PUNTA ROSCA S/AGUJA</v>
          </cell>
          <cell r="E663" t="str">
            <v>PRECIO UNICO</v>
          </cell>
          <cell r="F663">
            <v>136800</v>
          </cell>
          <cell r="G663">
            <v>136800</v>
          </cell>
          <cell r="H663">
            <v>0</v>
          </cell>
          <cell r="I663">
            <v>0.11385000000000001</v>
          </cell>
        </row>
        <row r="664">
          <cell r="B664">
            <v>209041900</v>
          </cell>
          <cell r="C664" t="str">
            <v>MA05020009</v>
          </cell>
          <cell r="D664" t="str">
            <v>JERINGUILLA DE TRAMITE USUAL BERCULINA CON AGUJA 25 G X 5/8".</v>
          </cell>
          <cell r="E664" t="str">
            <v>TRAMITE USUAL</v>
          </cell>
          <cell r="F664">
            <v>351600</v>
          </cell>
          <cell r="G664">
            <v>247200</v>
          </cell>
          <cell r="H664">
            <v>0</v>
          </cell>
          <cell r="I664">
            <v>2.112E-2</v>
          </cell>
        </row>
        <row r="665">
          <cell r="B665">
            <v>209041901</v>
          </cell>
          <cell r="C665" t="str">
            <v>MA05020010</v>
          </cell>
          <cell r="D665" t="str">
            <v>JERINGUILLA DE TUBERCULINA     (SE SOLICITA CON AGUJA 26 G X 3/8")</v>
          </cell>
          <cell r="E665" t="str">
            <v>PRECIO UNICO</v>
          </cell>
          <cell r="F665">
            <v>0</v>
          </cell>
          <cell r="G665">
            <v>0</v>
          </cell>
          <cell r="H665">
            <v>0</v>
          </cell>
          <cell r="I665">
            <v>2.112E-2</v>
          </cell>
        </row>
        <row r="666">
          <cell r="B666">
            <v>209042201</v>
          </cell>
          <cell r="C666" t="str">
            <v>MA01010458</v>
          </cell>
          <cell r="D666" t="str">
            <v>MULTICAPA DE TRIPLEACCION A BASE DE OCTENIDINA Y ACIDO HIALURONICO TAMAÑO: 10CM X 10CM (3.9" X 3.9")</v>
          </cell>
          <cell r="E666" t="str">
            <v>TRAMITE USUAL</v>
          </cell>
          <cell r="F666">
            <v>3200</v>
          </cell>
          <cell r="G666">
            <v>3200</v>
          </cell>
          <cell r="H666">
            <v>0</v>
          </cell>
          <cell r="I666">
            <v>50</v>
          </cell>
        </row>
        <row r="667">
          <cell r="B667">
            <v>209042805</v>
          </cell>
          <cell r="C667" t="str">
            <v>SC01070023</v>
          </cell>
          <cell r="D667" t="str">
            <v>ROPA DESECHABLE PARA CIRUGIA ARTROSCOPICA</v>
          </cell>
          <cell r="E667" t="str">
            <v>TRAMITE USUAL</v>
          </cell>
          <cell r="F667">
            <v>0</v>
          </cell>
          <cell r="G667">
            <v>0</v>
          </cell>
          <cell r="H667">
            <v>0</v>
          </cell>
          <cell r="I667">
            <v>25.33</v>
          </cell>
        </row>
        <row r="668">
          <cell r="B668">
            <v>209043101</v>
          </cell>
          <cell r="C668" t="str">
            <v>MN04010017</v>
          </cell>
          <cell r="D668" t="str">
            <v>MASCARA DE TIENDA PARA OXIGENO DE ADULTO CON TUBO CORRUGADO</v>
          </cell>
          <cell r="E668" t="str">
            <v>PRECIO UNICO</v>
          </cell>
          <cell r="F668">
            <v>0</v>
          </cell>
          <cell r="G668">
            <v>0</v>
          </cell>
          <cell r="H668">
            <v>0</v>
          </cell>
          <cell r="I668">
            <v>1.58</v>
          </cell>
        </row>
        <row r="669">
          <cell r="B669">
            <v>209043200</v>
          </cell>
          <cell r="C669" t="str">
            <v>SC01060006</v>
          </cell>
          <cell r="D669" t="str">
            <v>RESPIRADORES CONTRA PARTICULAS DE ALTA FILTRACION N95 CON O SIN VALVULA DE EXALACION.        (SE SOLICITA TAMAÑO GRANDE , SIN VALVULA DE EXALACION).</v>
          </cell>
          <cell r="E669" t="str">
            <v>PRECIO UNICO</v>
          </cell>
          <cell r="F669">
            <v>0</v>
          </cell>
          <cell r="G669">
            <v>0</v>
          </cell>
          <cell r="H669">
            <v>0</v>
          </cell>
          <cell r="I669">
            <v>0.9234</v>
          </cell>
        </row>
        <row r="670">
          <cell r="B670">
            <v>209044100</v>
          </cell>
          <cell r="C670" t="str">
            <v>AF01060058</v>
          </cell>
          <cell r="D670" t="str">
            <v>LLAVE DE TRES VIAS CON DOS (2) CONECTORES,ESTÉRIL.</v>
          </cell>
          <cell r="E670" t="str">
            <v>PRECIO UNICO</v>
          </cell>
          <cell r="F670">
            <v>122500</v>
          </cell>
          <cell r="G670">
            <v>122500</v>
          </cell>
          <cell r="H670">
            <v>1200</v>
          </cell>
          <cell r="I670">
            <v>0.247</v>
          </cell>
        </row>
        <row r="671">
          <cell r="B671">
            <v>209044300</v>
          </cell>
          <cell r="C671" t="str">
            <v>MA12020059</v>
          </cell>
          <cell r="D671" t="str">
            <v>MALLA PARA REFORZAR PLANOS ANATOMICOS  SE SOLICITA DE 7.5 CM X 12.5CM                                                                                                                                                                                                                                                                                                                                        Para reparación tisular convencional y laparoscópica.
Especificaciones: 
1. Estéril.
2. Polipropileno monofilamentoso no absorbible.
3. Flexible.
4. Bordes lisos redondeados.
5. Autoexpandible.
6. Tamaños:
• 7.5cm a 30.4cm (3” a 12”) x 7.5cm a 35.5cm (3” a 14”).</v>
          </cell>
          <cell r="E671" t="str">
            <v>TRAMITE USUAL</v>
          </cell>
          <cell r="F671">
            <v>0</v>
          </cell>
          <cell r="G671">
            <v>0</v>
          </cell>
          <cell r="H671">
            <v>0</v>
          </cell>
          <cell r="I671">
            <v>14.11</v>
          </cell>
        </row>
        <row r="672">
          <cell r="B672">
            <v>209044400</v>
          </cell>
          <cell r="C672" t="str">
            <v>MA12020057</v>
          </cell>
          <cell r="D672" t="str">
            <v>MALLA PARA REFORZAR PLANOS ANATOMICOS. SE SOLICITA TAMAÑO DE 15 CM X 15CM</v>
          </cell>
          <cell r="E672" t="str">
            <v>PRECIO UNICO</v>
          </cell>
          <cell r="F672">
            <v>0</v>
          </cell>
          <cell r="G672">
            <v>0</v>
          </cell>
          <cell r="H672">
            <v>0</v>
          </cell>
          <cell r="I672">
            <v>19.600000000000001</v>
          </cell>
        </row>
        <row r="673">
          <cell r="B673">
            <v>209044401</v>
          </cell>
          <cell r="C673" t="str">
            <v>MA12020058</v>
          </cell>
          <cell r="D673" t="str">
            <v>MALLA PARA REFORZAR PLANOS ANATOMICOS, 3" A 10" (7.5 A 25.4CM.) X 5" A 14" ( 12.5CM  A 35CM),  (SOLICITAMOS  22.9CM X 35CM.)</v>
          </cell>
          <cell r="E673" t="str">
            <v>TRAMITE USUAL</v>
          </cell>
          <cell r="F673">
            <v>0</v>
          </cell>
          <cell r="G673">
            <v>0</v>
          </cell>
          <cell r="H673">
            <v>0</v>
          </cell>
          <cell r="I673">
            <v>65.67</v>
          </cell>
        </row>
        <row r="674">
          <cell r="B674">
            <v>209045000</v>
          </cell>
          <cell r="C674" t="str">
            <v>SC01060010</v>
          </cell>
          <cell r="D674" t="str">
            <v>MASCARILLA RECTANGULAR CON VISOR  (SE SOLICITA CON VISOR PARA ADULTO)</v>
          </cell>
          <cell r="E674" t="str">
            <v>PRECIO UNICO</v>
          </cell>
          <cell r="F674">
            <v>531458</v>
          </cell>
          <cell r="G674">
            <v>530458</v>
          </cell>
          <cell r="H674">
            <v>0</v>
          </cell>
          <cell r="I674">
            <v>0.15870000000000001</v>
          </cell>
        </row>
        <row r="675">
          <cell r="B675">
            <v>209045100</v>
          </cell>
          <cell r="C675" t="str">
            <v>MN04010052</v>
          </cell>
          <cell r="D675" t="str">
            <v xml:space="preserve">MASCARILLA PARA OXIGENO DE MEDIA CONCENTRACION  SE SOLICITA TAMAÑO ADULTO ALARGADA SIN RESVORIO                                                                                                                                                                                                                                                              </v>
          </cell>
          <cell r="E675" t="str">
            <v>TRAMITE USUAL</v>
          </cell>
          <cell r="F675">
            <v>0</v>
          </cell>
          <cell r="G675">
            <v>0</v>
          </cell>
          <cell r="H675">
            <v>0</v>
          </cell>
          <cell r="I675">
            <v>1.66</v>
          </cell>
        </row>
        <row r="676">
          <cell r="B676">
            <v>209045101</v>
          </cell>
          <cell r="C676" t="str">
            <v>SC01060014</v>
          </cell>
          <cell r="D676" t="str">
            <v>MASCARILLA DESECHABLE TIPO CONCHA</v>
          </cell>
          <cell r="E676" t="str">
            <v>TRAMITE USUAL</v>
          </cell>
          <cell r="F676">
            <v>0</v>
          </cell>
          <cell r="G676">
            <v>0</v>
          </cell>
          <cell r="H676">
            <v>0</v>
          </cell>
          <cell r="I676">
            <v>0.04</v>
          </cell>
        </row>
        <row r="677">
          <cell r="B677">
            <v>209045200</v>
          </cell>
          <cell r="C677" t="str">
            <v>SC01060026</v>
          </cell>
          <cell r="D677" t="str">
            <v>MASCARILLA RECTANGULAR DESECHABLE CUATRO TIRAS , CON O SIN VISOR.                      (SE SOLICITA  SIN VISOR TAMAÑO ADULTO)</v>
          </cell>
          <cell r="E677" t="str">
            <v>TRAMITE USUAL</v>
          </cell>
          <cell r="F677">
            <v>17450</v>
          </cell>
          <cell r="G677">
            <v>0</v>
          </cell>
          <cell r="H677">
            <v>0</v>
          </cell>
          <cell r="I677">
            <v>0.5</v>
          </cell>
        </row>
        <row r="678">
          <cell r="B678">
            <v>209045301</v>
          </cell>
          <cell r="C678" t="str">
            <v>AF01020027</v>
          </cell>
          <cell r="D678" t="str">
            <v xml:space="preserve">CONECTOR PARA ADMINISTRACION DE SOLUCION INTRAVENOSA CON BURETA (MICROGOTERO) (SE SOLICITA SITIO DE INYECCION CON MENBRANA  Y SITIO EN"Y"  LIBRE DE AGUJA) (SOLICITAMOS LIBRE DE AGUJA.)
</v>
          </cell>
          <cell r="E678" t="str">
            <v>TRAMITE USUAL</v>
          </cell>
          <cell r="F678">
            <v>0</v>
          </cell>
          <cell r="G678">
            <v>0</v>
          </cell>
          <cell r="H678">
            <v>0</v>
          </cell>
          <cell r="I678">
            <v>1.28</v>
          </cell>
        </row>
        <row r="679">
          <cell r="B679">
            <v>209045304</v>
          </cell>
          <cell r="C679" t="str">
            <v>MN04010073</v>
          </cell>
          <cell r="D679" t="str">
            <v>MICRONEBULIZADOR CON MASCARA           (SE SOLICITA TAMAÑO PEDIÁTRICO)</v>
          </cell>
          <cell r="E679" t="str">
            <v>PRECIO UNICO</v>
          </cell>
          <cell r="F679">
            <v>27100</v>
          </cell>
          <cell r="G679">
            <v>27100</v>
          </cell>
          <cell r="H679">
            <v>7900</v>
          </cell>
          <cell r="I679">
            <v>0.40365000000000001</v>
          </cell>
        </row>
        <row r="680">
          <cell r="B680">
            <v>209045306</v>
          </cell>
          <cell r="C680" t="str">
            <v>MN04010072</v>
          </cell>
          <cell r="D680" t="str">
            <v>MICRONEBULIZADOR CON MASCARA.          (SE SOLICITA TAMAÑO ADULTO)</v>
          </cell>
          <cell r="E680" t="str">
            <v>PRECIO UNICO</v>
          </cell>
          <cell r="F680">
            <v>29300</v>
          </cell>
          <cell r="G680">
            <v>29300</v>
          </cell>
          <cell r="H680">
            <v>4100</v>
          </cell>
          <cell r="I680">
            <v>0.41444999999999999</v>
          </cell>
        </row>
        <row r="681">
          <cell r="B681">
            <v>209045502</v>
          </cell>
          <cell r="C681" t="str">
            <v>MA01040001</v>
          </cell>
          <cell r="D681" t="str">
            <v xml:space="preserve">ALGODÓN EN MOTAS (Se solicita mota de 0.7gr) </v>
          </cell>
          <cell r="E681" t="str">
            <v>TRAMITE USUAL</v>
          </cell>
          <cell r="F681">
            <v>1964000</v>
          </cell>
          <cell r="G681">
            <v>4022000</v>
          </cell>
          <cell r="H681">
            <v>11000</v>
          </cell>
          <cell r="I681">
            <v>5.0000000000000001E-3</v>
          </cell>
        </row>
        <row r="682">
          <cell r="B682">
            <v>209046111</v>
          </cell>
          <cell r="C682" t="str">
            <v>SC02020007</v>
          </cell>
          <cell r="D682" t="str">
            <v xml:space="preserve">PAÑAL DESECHABLE PARA RECIEN NACIDO HASTA 5 LIBRAS (2.27Kg)                                                                                                                                                                                                                                                         
</v>
          </cell>
          <cell r="E682" t="str">
            <v>TRAMITE USUAL</v>
          </cell>
          <cell r="F682">
            <v>0</v>
          </cell>
          <cell r="G682">
            <v>0</v>
          </cell>
          <cell r="H682">
            <v>0</v>
          </cell>
          <cell r="I682">
            <v>0.33</v>
          </cell>
        </row>
        <row r="683">
          <cell r="B683">
            <v>209046112</v>
          </cell>
          <cell r="C683" t="str">
            <v>SC02020026</v>
          </cell>
          <cell r="D683" t="str">
            <v>PAÑAL DESECHABLE PARA ADULTO                 (SE SOLICITA TAMAÑO DE CINTURA 45" A  58" ( 114.3 CM A 147.32 CM)DE TELA NO TEJIDA)</v>
          </cell>
          <cell r="E683" t="str">
            <v>PRECIO UNICO</v>
          </cell>
          <cell r="F683">
            <v>0</v>
          </cell>
          <cell r="G683">
            <v>0</v>
          </cell>
          <cell r="H683">
            <v>0</v>
          </cell>
          <cell r="I683">
            <v>0.26629999999999998</v>
          </cell>
        </row>
        <row r="684">
          <cell r="B684">
            <v>209046113</v>
          </cell>
          <cell r="C684" t="str">
            <v>SC02020008</v>
          </cell>
          <cell r="D684" t="str">
            <v>PAÑAL DESECHABLE PARA NIÑO.                                           (SE SOLICITA  PESO DE 6 LBS A 14 LBS)</v>
          </cell>
          <cell r="E684" t="str">
            <v>PRECIO UNICO</v>
          </cell>
          <cell r="F684">
            <v>0</v>
          </cell>
          <cell r="G684">
            <v>0</v>
          </cell>
          <cell r="H684">
            <v>3600</v>
          </cell>
          <cell r="I684">
            <v>0.25</v>
          </cell>
        </row>
        <row r="685">
          <cell r="B685">
            <v>209046114</v>
          </cell>
          <cell r="C685" t="str">
            <v>SC02020009</v>
          </cell>
          <cell r="D685" t="str">
            <v xml:space="preserve">PAÑAL DESECHABLE PARA NIÑO  SE SOLICITA PESO DE 12 A 24 LBS.                                                                                                                                                                                                                                                      </v>
          </cell>
          <cell r="E685" t="str">
            <v>TRAMITE USUAL</v>
          </cell>
          <cell r="F685">
            <v>528</v>
          </cell>
          <cell r="G685">
            <v>528</v>
          </cell>
          <cell r="H685">
            <v>0</v>
          </cell>
          <cell r="I685">
            <v>0.28178999999999998</v>
          </cell>
        </row>
        <row r="686">
          <cell r="B686">
            <v>209046700</v>
          </cell>
          <cell r="C686" t="str">
            <v>MN01030015</v>
          </cell>
          <cell r="D686" t="str">
            <v>PAPEL PARA ESTERILIZAR GRADO MÉDICO (MINIMO DE 60 GRAMOS POR METRO CUADRADO),                  (SE SOLICITA DE 8" X 8" (20 CMS X 20 CMS).</v>
          </cell>
          <cell r="E686" t="str">
            <v>PRECIO UNICO</v>
          </cell>
          <cell r="F686">
            <v>0</v>
          </cell>
          <cell r="G686">
            <v>0</v>
          </cell>
          <cell r="H686">
            <v>0</v>
          </cell>
          <cell r="I686">
            <v>2.9700000000000001E-2</v>
          </cell>
        </row>
        <row r="687">
          <cell r="B687">
            <v>209046701</v>
          </cell>
          <cell r="C687" t="str">
            <v>MN01030016</v>
          </cell>
          <cell r="D687" t="str">
            <v>PAPEL PARA ESTERILIZAR GRADO MÉDICO (MINIMO DE 60 GRAMOS POR METRO CUADRADO) SE SOLICITA DE 12" X  12" (30 CMS X 30 CMS)</v>
          </cell>
          <cell r="E687" t="str">
            <v>PRECIO UNICO</v>
          </cell>
          <cell r="F687">
            <v>338000</v>
          </cell>
          <cell r="G687">
            <v>331000</v>
          </cell>
          <cell r="H687">
            <v>5000</v>
          </cell>
          <cell r="I687">
            <v>2.5899999999999999E-2</v>
          </cell>
        </row>
        <row r="688">
          <cell r="B688">
            <v>209046704</v>
          </cell>
          <cell r="C688" t="str">
            <v>MN01030017</v>
          </cell>
          <cell r="D688" t="str">
            <v>PAPEL PARA ESTERILIZAR GRADO MÉDICO (MINIMO 60 GRAMOS POR METRO CUADRADO), SE SOLICITA DE 16" X  16" (40 CMS X 40 CMS)</v>
          </cell>
          <cell r="E688" t="str">
            <v>PRECIO UNICO</v>
          </cell>
          <cell r="F688">
            <v>23000</v>
          </cell>
          <cell r="G688">
            <v>17000</v>
          </cell>
          <cell r="H688">
            <v>22000</v>
          </cell>
          <cell r="I688">
            <v>3.6799999999999999E-2</v>
          </cell>
        </row>
        <row r="689">
          <cell r="B689">
            <v>209046705</v>
          </cell>
          <cell r="C689" t="str">
            <v>MN01030018</v>
          </cell>
          <cell r="D689" t="str">
            <v>PAPEL PARA ESTERILIZAR GRADO MÉDICO (MINIMO 60 GRAMOS POR METRO CUADRADO),  SE SOLICITA 18" X 18" (46 CMS. X 46 CMS.)</v>
          </cell>
          <cell r="E689" t="str">
            <v>PRECIO UNICO</v>
          </cell>
          <cell r="F689">
            <v>0</v>
          </cell>
          <cell r="G689">
            <v>0</v>
          </cell>
          <cell r="H689">
            <v>0</v>
          </cell>
          <cell r="I689">
            <v>4.8599999999999997E-2</v>
          </cell>
        </row>
        <row r="690">
          <cell r="B690">
            <v>209046707</v>
          </cell>
          <cell r="C690" t="str">
            <v>MN01030019</v>
          </cell>
          <cell r="D690" t="str">
            <v>PAPEL PARA ESTERILIZAR GRADO MÉDICO (MINIMO DE 60 GRAMOS POR METRO CUADRADO),             (SE SOLICITA DE 24" X 24" 60 CMS. X 60 CMS.)</v>
          </cell>
          <cell r="E690" t="str">
            <v>PRECIO UNICO</v>
          </cell>
          <cell r="F690">
            <v>0</v>
          </cell>
          <cell r="G690">
            <v>0</v>
          </cell>
          <cell r="H690">
            <v>0</v>
          </cell>
          <cell r="I690">
            <v>8.5199999999999998E-2</v>
          </cell>
        </row>
        <row r="691">
          <cell r="B691">
            <v>209046709</v>
          </cell>
          <cell r="C691" t="str">
            <v>MN01030020</v>
          </cell>
          <cell r="D691" t="str">
            <v>PAPEL PARA ESTERILIZAR GRADO MÉDICO (MÍNIMO 60 GRAMOS POR METRO CUADRADO),  SOLICITAMOS 30" X 30" (75 CMS. 75 CMS).</v>
          </cell>
          <cell r="E691" t="str">
            <v>PRECIO UNICO</v>
          </cell>
          <cell r="F691">
            <v>0</v>
          </cell>
          <cell r="G691">
            <v>0</v>
          </cell>
          <cell r="H691">
            <v>0</v>
          </cell>
          <cell r="I691">
            <v>0.1182</v>
          </cell>
        </row>
        <row r="692">
          <cell r="B692">
            <v>209047500</v>
          </cell>
          <cell r="C692" t="str">
            <v>IN01020001</v>
          </cell>
          <cell r="D692" t="str">
            <v>PINZA DE AGARRE LAPAROSCOPICA CON DIENTE, 5MM DESECHABLE</v>
          </cell>
          <cell r="E692" t="str">
            <v>TRAMITE USUAL</v>
          </cell>
          <cell r="F692">
            <v>500</v>
          </cell>
          <cell r="G692">
            <v>308</v>
          </cell>
          <cell r="H692">
            <v>0</v>
          </cell>
          <cell r="I692">
            <v>34.806690000000003</v>
          </cell>
        </row>
        <row r="693">
          <cell r="B693">
            <v>209047501</v>
          </cell>
          <cell r="C693" t="str">
            <v>SU02020001</v>
          </cell>
          <cell r="D693" t="str">
            <v>INSTRUMENTO PARA LIGAR VASOS DE TITANIUM, DESECHABLE  (SE SOLICITA TAMAÑO GRANDE)</v>
          </cell>
          <cell r="E693" t="str">
            <v>TRAMITE USUAL</v>
          </cell>
          <cell r="F693">
            <v>0</v>
          </cell>
          <cell r="G693">
            <v>0</v>
          </cell>
          <cell r="H693">
            <v>20</v>
          </cell>
          <cell r="I693">
            <v>82.14</v>
          </cell>
        </row>
        <row r="694">
          <cell r="B694">
            <v>209047502</v>
          </cell>
          <cell r="C694" t="str">
            <v>SU02020003</v>
          </cell>
          <cell r="D694" t="str">
            <v>INSTRUMENTO PARA LIGAR VASOS DE TITANIUM, DESECHABLE  (SE SOLICITA TAMAÑO MEDIANO)</v>
          </cell>
          <cell r="E694" t="str">
            <v>TRAMITE USUAL</v>
          </cell>
          <cell r="F694">
            <v>0</v>
          </cell>
          <cell r="G694">
            <v>0</v>
          </cell>
          <cell r="H694">
            <v>0</v>
          </cell>
          <cell r="I694">
            <v>60.89</v>
          </cell>
        </row>
        <row r="695">
          <cell r="B695">
            <v>209047600</v>
          </cell>
          <cell r="C695" t="str">
            <v>SC02030019</v>
          </cell>
          <cell r="D695" t="str">
            <v>PLACA PARA IMPRESIÓN PLANTAR</v>
          </cell>
          <cell r="E695" t="str">
            <v>TRAMITE USUAL</v>
          </cell>
          <cell r="F695">
            <v>0</v>
          </cell>
          <cell r="G695">
            <v>0</v>
          </cell>
          <cell r="H695">
            <v>0</v>
          </cell>
          <cell r="I695">
            <v>0.66069</v>
          </cell>
        </row>
        <row r="696">
          <cell r="B696">
            <v>209048600</v>
          </cell>
          <cell r="C696" t="str">
            <v>MA07010017</v>
          </cell>
          <cell r="D696" t="str">
            <v>SISTEMA CERRADO PARA DRENAJE DE FLUIDOS CONTINUOS.     SE SOLICITA DE 19FR.(7MM), 1/4 Y DE SILICONA RESERVORIO 400CC A 450CC</v>
          </cell>
          <cell r="E696" t="str">
            <v>PRECIO UNICO</v>
          </cell>
          <cell r="F696">
            <v>0</v>
          </cell>
          <cell r="G696">
            <v>0</v>
          </cell>
          <cell r="H696">
            <v>84</v>
          </cell>
          <cell r="I696">
            <v>9.7650000000000006</v>
          </cell>
        </row>
        <row r="697">
          <cell r="B697">
            <v>209048901</v>
          </cell>
          <cell r="C697" t="str">
            <v>MA07010002</v>
          </cell>
          <cell r="D697" t="str">
            <v xml:space="preserve"> SISTEMA PARA ASPIRACION DE MUESTRA DE MUCOSIDADES (TRAMPA)</v>
          </cell>
          <cell r="E697" t="str">
            <v>PRECIO UNICO</v>
          </cell>
          <cell r="F697">
            <v>0</v>
          </cell>
          <cell r="G697">
            <v>0</v>
          </cell>
          <cell r="H697">
            <v>0</v>
          </cell>
          <cell r="I697">
            <v>1.0516000000000001</v>
          </cell>
        </row>
        <row r="698">
          <cell r="B698">
            <v>209049500</v>
          </cell>
          <cell r="C698" t="str">
            <v>SC02030022</v>
          </cell>
          <cell r="D698" t="str">
            <v>JUEGO DE BOLSA DESECHABLE PARA CADÁVER</v>
          </cell>
          <cell r="E698" t="str">
            <v>PRECIO UNICO</v>
          </cell>
          <cell r="F698">
            <v>17050</v>
          </cell>
          <cell r="G698">
            <v>16700</v>
          </cell>
          <cell r="H698">
            <v>50</v>
          </cell>
          <cell r="I698">
            <v>6.93</v>
          </cell>
        </row>
        <row r="699">
          <cell r="B699">
            <v>209049600</v>
          </cell>
          <cell r="C699" t="str">
            <v>AF01020026</v>
          </cell>
          <cell r="D699" t="str">
            <v>CONECTOR LIBRE DE AGUJAS PARA ACCESOS VASCULARES VENOSOS</v>
          </cell>
          <cell r="E699" t="str">
            <v>PRECIO UNICO</v>
          </cell>
          <cell r="F699">
            <v>0</v>
          </cell>
          <cell r="G699">
            <v>0</v>
          </cell>
          <cell r="H699">
            <v>0</v>
          </cell>
          <cell r="I699">
            <v>0.46650000000000003</v>
          </cell>
        </row>
        <row r="700">
          <cell r="B700">
            <v>209049700</v>
          </cell>
          <cell r="C700" t="str">
            <v>SU02050001</v>
          </cell>
          <cell r="D700" t="str">
            <v>SET DESECHABLE PARA REMOVER PUNTOS DE SUTURAS. SE SOLICITA PINZA DE METAL</v>
          </cell>
          <cell r="E700" t="str">
            <v>PRECIO UNICO</v>
          </cell>
          <cell r="F700">
            <v>0</v>
          </cell>
          <cell r="G700">
            <v>0</v>
          </cell>
          <cell r="H700">
            <v>0</v>
          </cell>
          <cell r="I700">
            <v>0.52800000000000002</v>
          </cell>
        </row>
        <row r="701">
          <cell r="B701">
            <v>209049704</v>
          </cell>
          <cell r="C701" t="str">
            <v>MA03030005</v>
          </cell>
          <cell r="D701" t="str">
            <v>SISTEMA DE CATÉTER URETERAL DOBLE J, PARA ADULTO.                    (SE SOLICITA DIAMETRO DE 6FR)</v>
          </cell>
          <cell r="E701" t="str">
            <v>PRECIO UNICO</v>
          </cell>
          <cell r="F701">
            <v>30</v>
          </cell>
          <cell r="G701">
            <v>30</v>
          </cell>
          <cell r="H701">
            <v>0</v>
          </cell>
          <cell r="I701">
            <v>70.930000000000007</v>
          </cell>
        </row>
        <row r="702">
          <cell r="B702">
            <v>209049800</v>
          </cell>
          <cell r="C702" t="str">
            <v>MA08020010</v>
          </cell>
          <cell r="D702" t="str">
            <v>BANDEJA PARA PREPARACIÓN Y RASURADO DE LA PIEL
DESECHABLE PARA LA PREPARACION Y RASURADO DE LA PIEL, COMPUESTO POR:
1- BANDEJA PLÀSTICA CON COMPARTIMIENTOS.
2- UNA MAQUINA DE RASURAR CON SU HOJA.
3- GASA 4" X 4". 4- CON SOLUCION JABONOSA DE BETHADINE. 5- DOS (2) APLICADORES DE 3" CON PUNTA DE ALGODÒN. 6- DOS (2)TOALLAS PARA LA LIMPIEZA.BANDEJA PARA PREPARACION Y RASURADO DE LA PIEL.</v>
          </cell>
          <cell r="E702" t="str">
            <v>TRAMITE USUAL</v>
          </cell>
          <cell r="F702">
            <v>0</v>
          </cell>
          <cell r="G702">
            <v>0</v>
          </cell>
          <cell r="H702">
            <v>0</v>
          </cell>
          <cell r="I702">
            <v>1.16662</v>
          </cell>
        </row>
        <row r="703">
          <cell r="B703">
            <v>209049802</v>
          </cell>
          <cell r="C703" t="str">
            <v>MA10040022</v>
          </cell>
          <cell r="D703" t="str">
            <v>RECIPIENTE PARA SUCCION  SE SOLICITA Con válvulas de cierre</v>
          </cell>
          <cell r="E703" t="str">
            <v>PRECIO UNICO</v>
          </cell>
          <cell r="F703">
            <v>10840</v>
          </cell>
          <cell r="G703">
            <v>10240</v>
          </cell>
          <cell r="H703">
            <v>200</v>
          </cell>
          <cell r="I703">
            <v>1.669</v>
          </cell>
        </row>
        <row r="704">
          <cell r="B704">
            <v>209049803</v>
          </cell>
          <cell r="C704" t="str">
            <v>MA10040023</v>
          </cell>
          <cell r="D704" t="str">
            <v>RECIPIENTE PARA SUCCION      SE SOLICITA Con válvulas de cierre -Capacidad De  2000 A 3000 cc DEBE ENTREGAR LOS EQUIPOS Y CONECTORES NECESARIOS PARA SU UTILIZACION, MINIMO 300 UNIDADES O SER COMPATIBLE CON EQUIPO EN LA INSTITUCION ADJUDICACION GLOBAL CON EL RENGLON 367</v>
          </cell>
          <cell r="E704" t="str">
            <v>PRECIO UNICO</v>
          </cell>
          <cell r="F704">
            <v>7011</v>
          </cell>
          <cell r="G704">
            <v>7011</v>
          </cell>
          <cell r="H704">
            <v>0</v>
          </cell>
          <cell r="I704">
            <v>1.669</v>
          </cell>
        </row>
        <row r="705">
          <cell r="B705">
            <v>209050104</v>
          </cell>
          <cell r="C705" t="str">
            <v>MA02010003</v>
          </cell>
          <cell r="D705" t="str">
            <v>SISTEMA DE SUCCION E IRRIGACION LAPAROSCOPICA CON ESPATULA</v>
          </cell>
          <cell r="E705" t="str">
            <v>PRECIO UNICO</v>
          </cell>
          <cell r="F705">
            <v>4601</v>
          </cell>
          <cell r="G705">
            <v>4561</v>
          </cell>
          <cell r="H705">
            <v>0</v>
          </cell>
          <cell r="I705">
            <v>54.966999999999999</v>
          </cell>
        </row>
        <row r="706">
          <cell r="B706">
            <v>209051000</v>
          </cell>
          <cell r="C706" t="str">
            <v>MA06050005</v>
          </cell>
          <cell r="D706" t="str">
            <v>SONDA LISA DE CAUCHO BLANDO ROJO PARA CATETERISMO URETRAL. SE SOLICITA TAMAÑO 8 FR</v>
          </cell>
          <cell r="E706" t="str">
            <v>PRECIO UNICO</v>
          </cell>
          <cell r="F706">
            <v>0</v>
          </cell>
          <cell r="G706">
            <v>0</v>
          </cell>
          <cell r="H706">
            <v>100</v>
          </cell>
          <cell r="I706">
            <v>0.39679999999999999</v>
          </cell>
        </row>
        <row r="707">
          <cell r="B707">
            <v>209051001</v>
          </cell>
          <cell r="C707" t="str">
            <v>MA06050010</v>
          </cell>
          <cell r="D707" t="str">
            <v>SONDA LISA DE CAUCHO BLANDO ROJO PARA CATETERISMO URETRAL. (SE SOLICITA TAMAÑO 10 FR)</v>
          </cell>
          <cell r="E707" t="str">
            <v>PRECIO UNICO</v>
          </cell>
          <cell r="F707">
            <v>0</v>
          </cell>
          <cell r="G707">
            <v>0</v>
          </cell>
          <cell r="H707">
            <v>620</v>
          </cell>
          <cell r="I707">
            <v>0.39679999999999999</v>
          </cell>
        </row>
        <row r="708">
          <cell r="B708">
            <v>209051002</v>
          </cell>
          <cell r="C708" t="str">
            <v>MA06050001</v>
          </cell>
          <cell r="D708" t="str">
            <v>SONDA LISA DE CAUCHO BLANDO ROJO PARA CATETERISMO URETRAL. (SE SOLICITA TAMAÑO 12 FR)</v>
          </cell>
          <cell r="E708" t="str">
            <v>PRECIO UNICO</v>
          </cell>
          <cell r="F708">
            <v>400</v>
          </cell>
          <cell r="G708">
            <v>400</v>
          </cell>
          <cell r="H708">
            <v>100</v>
          </cell>
          <cell r="I708">
            <v>0.39679999999999999</v>
          </cell>
        </row>
        <row r="709">
          <cell r="B709">
            <v>209051003</v>
          </cell>
          <cell r="C709" t="str">
            <v>MA06050006</v>
          </cell>
          <cell r="D709" t="str">
            <v>SONDA LISA DE CAUCHO BLANDO ROJO PARA CATETERISMO URETRAL. (SE SOLICITA TAMAÑO 14 FR)</v>
          </cell>
          <cell r="E709" t="str">
            <v>PRECIO UNICO</v>
          </cell>
          <cell r="F709">
            <v>16000</v>
          </cell>
          <cell r="G709">
            <v>16000</v>
          </cell>
          <cell r="H709">
            <v>0</v>
          </cell>
          <cell r="I709">
            <v>0.38719999999999999</v>
          </cell>
        </row>
        <row r="710">
          <cell r="B710">
            <v>209051004</v>
          </cell>
          <cell r="C710" t="str">
            <v>MA06050002</v>
          </cell>
          <cell r="D710" t="str">
            <v>SONDA LISA DE CAUCHO BLANDO ROJO PARA CATETERISMO URETRAL. SE SOLICITA  TAMAÑO 16FR</v>
          </cell>
          <cell r="E710" t="str">
            <v>PRECIO UNICO</v>
          </cell>
          <cell r="F710">
            <v>300</v>
          </cell>
          <cell r="G710">
            <v>300</v>
          </cell>
          <cell r="H710">
            <v>0</v>
          </cell>
          <cell r="I710">
            <v>0.38750000000000001</v>
          </cell>
        </row>
        <row r="711">
          <cell r="B711">
            <v>209051005</v>
          </cell>
          <cell r="C711" t="str">
            <v>MA06050003</v>
          </cell>
          <cell r="D711" t="str">
            <v>SONDA LISA DE CAUCHO BLANDO ROJO PARA CATETERISMO URETRAL. (SE SOLICITA TAMAÑO 18 FR)</v>
          </cell>
          <cell r="E711" t="str">
            <v>PRECIO UNICO</v>
          </cell>
          <cell r="F711">
            <v>1780</v>
          </cell>
          <cell r="G711">
            <v>1880</v>
          </cell>
          <cell r="H711">
            <v>0</v>
          </cell>
          <cell r="I711">
            <v>0.38750000000000001</v>
          </cell>
        </row>
        <row r="712">
          <cell r="B712">
            <v>209051201</v>
          </cell>
          <cell r="C712" t="str">
            <v>MA06020007</v>
          </cell>
          <cell r="D712" t="str">
            <v xml:space="preserve">CATETER DE SUCCION NASO-FARINGEA . SE SOLICITA, CALIBRE 8FR DE 35CM DE LONGITD, CON GRADUACION Y PRESENTACION LONGITRAMITE USUAL DINAL.
</v>
          </cell>
          <cell r="E712" t="str">
            <v>TRAMITE USUAL</v>
          </cell>
          <cell r="F712">
            <v>0</v>
          </cell>
          <cell r="G712">
            <v>0</v>
          </cell>
          <cell r="H712">
            <v>0</v>
          </cell>
          <cell r="I712">
            <v>0.2</v>
          </cell>
        </row>
        <row r="713">
          <cell r="B713">
            <v>209051300</v>
          </cell>
          <cell r="C713" t="str">
            <v>MA06020001</v>
          </cell>
          <cell r="D713" t="str">
            <v xml:space="preserve">CATETER DE SUCCION NASO-FARINGEA . SE SOLICITA, CALIBRE 10FR DE 45CM DE LONGITD, CON GRADUACION Y PRESENTACION LONGITRAMITE USUAL DINAL.
</v>
          </cell>
          <cell r="E713" t="str">
            <v>TRAMITE USUAL</v>
          </cell>
          <cell r="F713">
            <v>0</v>
          </cell>
          <cell r="G713">
            <v>0</v>
          </cell>
          <cell r="H713">
            <v>40</v>
          </cell>
          <cell r="I713">
            <v>0.22</v>
          </cell>
        </row>
        <row r="714">
          <cell r="B714">
            <v>209051301</v>
          </cell>
          <cell r="C714" t="str">
            <v>MA06020002</v>
          </cell>
          <cell r="D714" t="str">
            <v>CATETER DE SUCCION NASO-FARINGEA. (SE SOICITA, CALIIBRE 12FR DE 45CM DE LONGITD, CON GRADUACION Y PRESENTACION LONGITRAMITE USUAL DINAL.)</v>
          </cell>
          <cell r="E714" t="str">
            <v>TRAMITE USUAL</v>
          </cell>
          <cell r="F714">
            <v>0</v>
          </cell>
          <cell r="G714">
            <v>0</v>
          </cell>
          <cell r="H714">
            <v>0</v>
          </cell>
          <cell r="I714">
            <v>0.23</v>
          </cell>
        </row>
        <row r="715">
          <cell r="B715">
            <v>209051302</v>
          </cell>
          <cell r="C715" t="str">
            <v>MA06020003</v>
          </cell>
          <cell r="D715" t="str">
            <v xml:space="preserve">CATETER DE SUCCION NASO-FARINGEA . SE SOICITA, CALIIBRE 14FR DE 45CM DE LONGITD, CON GRADUACION Y PRESENTACION LONGITRAMITE USUAL DINAL.
</v>
          </cell>
          <cell r="E715" t="str">
            <v>TRAMITE USUAL</v>
          </cell>
          <cell r="F715">
            <v>0</v>
          </cell>
          <cell r="G715">
            <v>0</v>
          </cell>
          <cell r="H715">
            <v>0</v>
          </cell>
          <cell r="I715">
            <v>0.15</v>
          </cell>
        </row>
        <row r="716">
          <cell r="B716">
            <v>209051303</v>
          </cell>
          <cell r="C716" t="str">
            <v>MA06020004</v>
          </cell>
          <cell r="D716" t="str">
            <v>CATETER DE SUCCION NASO-FARINGEA. (SE SOLICITA, CALIBRE 16FR DE 45CM DE LONGITD, CON GRADUACION Y PRESENTACION LONGITRAMITE USUAL DINAL.)</v>
          </cell>
          <cell r="E716" t="str">
            <v>TRAMITE USUAL</v>
          </cell>
          <cell r="F716">
            <v>0</v>
          </cell>
          <cell r="G716">
            <v>0</v>
          </cell>
          <cell r="H716">
            <v>0</v>
          </cell>
          <cell r="I716">
            <v>0.28000000000000003</v>
          </cell>
        </row>
        <row r="717">
          <cell r="B717">
            <v>209051304</v>
          </cell>
          <cell r="C717" t="str">
            <v>MA06020005</v>
          </cell>
          <cell r="D717" t="str">
            <v xml:space="preserve">CATETER DE SUCCION NASO-FARINGEA SE SOLICITA CALIBRE 18Fr,45cm DE LONGITRAMITE USUAL D CON GRADUACION Y PRESENTACION LONGITRAMITE USUAL DINAL
</v>
          </cell>
          <cell r="E717" t="str">
            <v>TRAMITE USUAL</v>
          </cell>
          <cell r="F717">
            <v>6263</v>
          </cell>
          <cell r="G717">
            <v>600</v>
          </cell>
          <cell r="H717">
            <v>368</v>
          </cell>
          <cell r="I717">
            <v>0.22</v>
          </cell>
        </row>
        <row r="718">
          <cell r="B718">
            <v>209051901</v>
          </cell>
          <cell r="C718" t="str">
            <v>MA12020051</v>
          </cell>
          <cell r="D718" t="str">
            <v xml:space="preserve">MALLA HEMOSTATICA  (SE SOLICITA TIPO MALLA 2" X 14", 5CM X 35CM)                                                                                                                                                                                                                                                                                                                            </v>
          </cell>
          <cell r="E718" t="str">
            <v>TRAMITE USUAL</v>
          </cell>
          <cell r="F718">
            <v>222</v>
          </cell>
          <cell r="G718">
            <v>216</v>
          </cell>
          <cell r="H718">
            <v>12</v>
          </cell>
          <cell r="I718">
            <v>21.5</v>
          </cell>
        </row>
        <row r="719">
          <cell r="B719">
            <v>209051902</v>
          </cell>
          <cell r="C719" t="str">
            <v>MA12020032</v>
          </cell>
          <cell r="D719" t="str">
            <v>MALLA HEMOSTATICA       SE SOLICITA  TIPO MALLA 4" X 8", 10CM X 20CM</v>
          </cell>
          <cell r="E719" t="str">
            <v>PRECIO UNICO</v>
          </cell>
          <cell r="F719">
            <v>0</v>
          </cell>
          <cell r="G719">
            <v>0</v>
          </cell>
          <cell r="H719">
            <v>0</v>
          </cell>
          <cell r="I719">
            <v>28.88</v>
          </cell>
        </row>
        <row r="720">
          <cell r="B720">
            <v>209051903</v>
          </cell>
          <cell r="C720" t="str">
            <v>MA12020052</v>
          </cell>
          <cell r="D720" t="str">
            <v>MALLA HEMOSTATICA.                (SE SOLICITA TIPO TELA DE 7.6 CM X 10.2CM DE LARGO)</v>
          </cell>
          <cell r="E720" t="str">
            <v>PRECIO UNICO</v>
          </cell>
          <cell r="F720">
            <v>0</v>
          </cell>
          <cell r="G720">
            <v>0</v>
          </cell>
          <cell r="H720">
            <v>0</v>
          </cell>
          <cell r="I720">
            <v>61.88</v>
          </cell>
        </row>
        <row r="721">
          <cell r="B721">
            <v>209051906</v>
          </cell>
          <cell r="C721" t="str">
            <v>MA12020061</v>
          </cell>
          <cell r="D721" t="str">
            <v xml:space="preserve">MALLA QUIRURGICA TRIDIMENSIONAL PARA REFORZAR PLANOS ANATOMICOS  SE SOLICITA  4.5CM X 7.5CM                                                                                                                                                                                                                      </v>
          </cell>
          <cell r="E721" t="str">
            <v>TRAMITE USUAL</v>
          </cell>
          <cell r="F721">
            <v>76</v>
          </cell>
          <cell r="G721">
            <v>70</v>
          </cell>
          <cell r="H721">
            <v>0</v>
          </cell>
          <cell r="I721">
            <v>194.12101000000001</v>
          </cell>
        </row>
        <row r="722">
          <cell r="B722">
            <v>209051907</v>
          </cell>
          <cell r="C722" t="str">
            <v>MA12020060</v>
          </cell>
          <cell r="D722" t="str">
            <v xml:space="preserve">MALLA QUIRURGICA TRIDIMENSIONAL PARA REFORZAR PLANOS ANATOMICOS  (SE SOLICITA 4.5CMS X 10CM  (BASE DE 10CMS TAMAÑO GRANDE)                                                                                                                                                                                                                      </v>
          </cell>
          <cell r="E722" t="str">
            <v>TRAMITE USUAL</v>
          </cell>
          <cell r="F722">
            <v>0</v>
          </cell>
          <cell r="G722">
            <v>0</v>
          </cell>
          <cell r="H722">
            <v>0</v>
          </cell>
          <cell r="I722">
            <v>206.11</v>
          </cell>
        </row>
        <row r="723">
          <cell r="B723">
            <v>209052001</v>
          </cell>
          <cell r="C723" t="str">
            <v>MA09050026</v>
          </cell>
          <cell r="D723" t="str">
            <v>MALLA EXPANDIBLE TUBULAR            (SE SOLICITA TAMAÑO 1)</v>
          </cell>
          <cell r="E723" t="str">
            <v>PRECIO UNICO</v>
          </cell>
          <cell r="F723">
            <v>39</v>
          </cell>
          <cell r="G723">
            <v>39</v>
          </cell>
          <cell r="H723">
            <v>70</v>
          </cell>
          <cell r="I723">
            <v>3.6225299999999998</v>
          </cell>
        </row>
        <row r="724">
          <cell r="B724">
            <v>209052002</v>
          </cell>
          <cell r="C724" t="str">
            <v>MA09050027</v>
          </cell>
          <cell r="D724" t="str">
            <v xml:space="preserve"> MALLA EXPANDIBLE TUBULAR. SE SOLICITA  TAMAÑO 2</v>
          </cell>
          <cell r="E724" t="str">
            <v>PRECIO UNICO</v>
          </cell>
          <cell r="F724">
            <v>180</v>
          </cell>
          <cell r="G724">
            <v>180</v>
          </cell>
          <cell r="H724">
            <v>76</v>
          </cell>
          <cell r="I724">
            <v>3.2618</v>
          </cell>
        </row>
        <row r="725">
          <cell r="B725">
            <v>209052004</v>
          </cell>
          <cell r="C725" t="str">
            <v>MA09050029</v>
          </cell>
          <cell r="D725" t="str">
            <v xml:space="preserve"> MALLA EXPANDIBLE TUBULAR.  SE SOLICITA TAMAÑO 4</v>
          </cell>
          <cell r="E725" t="str">
            <v>PRECIO UNICO</v>
          </cell>
          <cell r="F725">
            <v>1003</v>
          </cell>
          <cell r="G725">
            <v>988</v>
          </cell>
          <cell r="H725">
            <v>8</v>
          </cell>
          <cell r="I725">
            <v>4.2817999999999996</v>
          </cell>
        </row>
        <row r="726">
          <cell r="B726">
            <v>209052005</v>
          </cell>
          <cell r="C726" t="str">
            <v>MA09050030</v>
          </cell>
          <cell r="D726" t="str">
            <v>MALLA EXPANDIBLE TUBULAR.           (SE SOLICITA TAMAÑO 5)</v>
          </cell>
          <cell r="E726" t="str">
            <v>PRECIO UNICO</v>
          </cell>
          <cell r="F726">
            <v>0</v>
          </cell>
          <cell r="G726">
            <v>0</v>
          </cell>
          <cell r="H726">
            <v>0</v>
          </cell>
          <cell r="I726">
            <v>4.2817999999999996</v>
          </cell>
        </row>
        <row r="727">
          <cell r="B727">
            <v>209052006</v>
          </cell>
          <cell r="C727" t="str">
            <v>MA09050031</v>
          </cell>
          <cell r="D727" t="str">
            <v xml:space="preserve"> MALLA EXPANDIBLE TUBULAR.  SE SOLICITA TAMAÑO 6</v>
          </cell>
          <cell r="E727" t="str">
            <v>PRECIO UNICO</v>
          </cell>
          <cell r="F727">
            <v>0</v>
          </cell>
          <cell r="G727">
            <v>0</v>
          </cell>
          <cell r="H727">
            <v>0</v>
          </cell>
          <cell r="I727">
            <v>6.9728500000000002</v>
          </cell>
        </row>
        <row r="728">
          <cell r="B728">
            <v>209052007</v>
          </cell>
          <cell r="C728" t="str">
            <v>MA09050032</v>
          </cell>
          <cell r="D728" t="str">
            <v>MALLA EXPANDIBLE TUBULAR.  SE SOLICITA TAMAÑO 7</v>
          </cell>
          <cell r="E728" t="str">
            <v>PRECIO UNICO</v>
          </cell>
          <cell r="F728">
            <v>467</v>
          </cell>
          <cell r="G728">
            <v>467</v>
          </cell>
          <cell r="H728">
            <v>27</v>
          </cell>
          <cell r="I728">
            <v>8.6844099999999997</v>
          </cell>
        </row>
        <row r="729">
          <cell r="B729">
            <v>209052008</v>
          </cell>
          <cell r="C729" t="str">
            <v>MA09050033</v>
          </cell>
          <cell r="D729" t="str">
            <v>MALLA EXPANDIBLE TUBULAR.   (SE SOLICITA TAMAÑO 8 SIN CODIFICADOR DE COLORES)</v>
          </cell>
          <cell r="E729" t="str">
            <v>PRECIO UNICO</v>
          </cell>
          <cell r="F729">
            <v>3</v>
          </cell>
          <cell r="G729">
            <v>3</v>
          </cell>
          <cell r="H729">
            <v>0</v>
          </cell>
          <cell r="I729">
            <v>9.2801200000000001</v>
          </cell>
        </row>
        <row r="730">
          <cell r="B730">
            <v>209052009</v>
          </cell>
          <cell r="C730" t="str">
            <v>MA09050034</v>
          </cell>
          <cell r="D730" t="str">
            <v>MALLA EXPANDIBLE TUBULAR. SE SOLICITA TAMAÑO 9 SIN CODIFICADOR DE COLORES.</v>
          </cell>
          <cell r="E730" t="str">
            <v>PRECIO UNICO</v>
          </cell>
          <cell r="F730">
            <v>77</v>
          </cell>
          <cell r="G730">
            <v>77</v>
          </cell>
          <cell r="H730">
            <v>0</v>
          </cell>
          <cell r="I730">
            <v>12.45307</v>
          </cell>
        </row>
        <row r="731">
          <cell r="B731">
            <v>209052102</v>
          </cell>
          <cell r="C731" t="str">
            <v>MA09020012</v>
          </cell>
          <cell r="D731" t="str">
            <v>FÉRULA CERVICAL PARA CUELLO DE DOS PIEZAS, TIPO PHILADELPHIA CIRCUNFERENCIA: PEQUEÑO DE 10" A 13". ALTRAMITE USUAL RA: DE 2¼ A 3¼</v>
          </cell>
          <cell r="E731" t="str">
            <v>TRAMITE USUAL</v>
          </cell>
          <cell r="F731">
            <v>102</v>
          </cell>
          <cell r="G731">
            <v>102</v>
          </cell>
          <cell r="H731">
            <v>0</v>
          </cell>
          <cell r="I731">
            <v>10.824170000000001</v>
          </cell>
        </row>
        <row r="732">
          <cell r="B732">
            <v>209052103</v>
          </cell>
          <cell r="C732" t="str">
            <v>MA09020011</v>
          </cell>
          <cell r="D732" t="str">
            <v>FÉRULA CERVICAL PARA CUELLO DE DOS PIEZAS, TIPO PHILADELPHIA, CIRCUNFERENCIA: MEDIANO DE 13" A 16". ALTRAMITE USUAL RA: DE 2¼ A 4¼</v>
          </cell>
          <cell r="E732" t="str">
            <v>TRAMITE USUAL</v>
          </cell>
          <cell r="F732">
            <v>0</v>
          </cell>
          <cell r="G732">
            <v>0</v>
          </cell>
          <cell r="H732">
            <v>0</v>
          </cell>
          <cell r="I732">
            <v>11.3</v>
          </cell>
        </row>
        <row r="733">
          <cell r="B733">
            <v>209052104</v>
          </cell>
          <cell r="C733" t="str">
            <v>MA09020013</v>
          </cell>
          <cell r="D733" t="str">
            <v xml:space="preserve">FÉRULA CERVICAL PARA CUELLO DE DOS PIEZAS, TIPO PHILADELPHIA (Se solicita circunferencia grande de  16" a 19", alTRAMITE USUAL ra de 1½" a 5¼")                                                                                                   </v>
          </cell>
          <cell r="E733" t="str">
            <v>TRAMITE USUAL</v>
          </cell>
          <cell r="F733">
            <v>0</v>
          </cell>
          <cell r="G733">
            <v>0</v>
          </cell>
          <cell r="H733">
            <v>0</v>
          </cell>
          <cell r="I733">
            <v>14.11</v>
          </cell>
        </row>
        <row r="734">
          <cell r="B734">
            <v>209052502</v>
          </cell>
          <cell r="C734" t="str">
            <v>AF01060013</v>
          </cell>
          <cell r="D734" t="str">
            <v xml:space="preserve">TAPÓN ESTÉRIL HEPARINIZADO  PARA CIERRE TEMPORAL DE CÁNULA  INTRAVENOSA Y ADMINISTRACIÓN DE MEDICAMENTOS A INTERVALOS REGULARES, CON MEMBRANA RESISTENTE A MÚLTIPLES PUNCIONES. CON CONEXIÓN DE ROSCA (LUER LOCK).   </v>
          </cell>
          <cell r="E734" t="str">
            <v>TRAMITE USUAL</v>
          </cell>
          <cell r="F734">
            <v>0</v>
          </cell>
          <cell r="G734">
            <v>0</v>
          </cell>
          <cell r="H734">
            <v>0</v>
          </cell>
          <cell r="I734">
            <v>0.16</v>
          </cell>
        </row>
        <row r="735">
          <cell r="B735">
            <v>209052801</v>
          </cell>
          <cell r="C735" t="str">
            <v>IN01010072</v>
          </cell>
          <cell r="D735" t="str">
            <v>TIJERA CURVA PARA CIRUGIA LAPAROSCÓPICA.   Utilizada para la ralización de procedimientos laparóscopicas
Especificaciones:
1. De 5 mm de diámetro. 
2. Vástago de 29 a 44cm de largo y debe rotar 360°.
3. Recubierto con plástico aislante contra quemaduras.
4. Con conexión de electrocauterio unipolar.
5. Eje de 31 mm. de largo.
6. Hoja cortante de 16mm. de largo coberTRAMITE USUAL ra máxima de 8 mm.
7. Estéril.
8. Desechable.</v>
          </cell>
          <cell r="E735" t="str">
            <v>TRAMITE USUAL</v>
          </cell>
          <cell r="F735">
            <v>0</v>
          </cell>
          <cell r="G735">
            <v>0</v>
          </cell>
          <cell r="H735">
            <v>0</v>
          </cell>
          <cell r="I735">
            <v>34.22</v>
          </cell>
        </row>
        <row r="736">
          <cell r="B736">
            <v>209053500</v>
          </cell>
          <cell r="C736" t="str">
            <v>AP02060039</v>
          </cell>
          <cell r="D736" t="str">
            <v>TUBO UNIVERSAL DE PLASTICO.  SE SOLICITA DE 6 MM. (1/4 DE PULGADA) DE LONGITUD DE 30 MT. (100PIES)</v>
          </cell>
          <cell r="E736" t="str">
            <v>PRECIO UNICO</v>
          </cell>
          <cell r="F736">
            <v>2522</v>
          </cell>
          <cell r="G736">
            <v>2522</v>
          </cell>
          <cell r="H736">
            <v>0</v>
          </cell>
          <cell r="I736">
            <v>7.97</v>
          </cell>
        </row>
        <row r="737">
          <cell r="B737">
            <v>209054600</v>
          </cell>
          <cell r="C737" t="str">
            <v>MA06010005</v>
          </cell>
          <cell r="D737" t="str">
            <v xml:space="preserve">TRAMITE USUAL BO NASOGASTRICA TIPO LEVIN .SOLICITAMOS TAMAÑO 8 FR, LONG 120CM.
</v>
          </cell>
          <cell r="E737" t="str">
            <v>TRAMITE USUAL</v>
          </cell>
          <cell r="F737">
            <v>0</v>
          </cell>
          <cell r="G737">
            <v>0</v>
          </cell>
          <cell r="H737">
            <v>0</v>
          </cell>
          <cell r="I737">
            <v>0.54</v>
          </cell>
        </row>
        <row r="738">
          <cell r="B738">
            <v>209054601</v>
          </cell>
          <cell r="C738" t="str">
            <v>MA06010002</v>
          </cell>
          <cell r="D738" t="str">
            <v xml:space="preserve">TRAMITE USUAL BO NASOGASTRICA TIPO LEVIN. SOLICITAMOS TAMAÑO 10FR, LONG 120CM
</v>
          </cell>
          <cell r="E738" t="str">
            <v>TRAMITE USUAL</v>
          </cell>
          <cell r="F738">
            <v>136</v>
          </cell>
          <cell r="G738">
            <v>136</v>
          </cell>
          <cell r="H738">
            <v>100</v>
          </cell>
          <cell r="I738">
            <v>0.62</v>
          </cell>
        </row>
        <row r="739">
          <cell r="B739">
            <v>209054602</v>
          </cell>
          <cell r="C739" t="str">
            <v>MA06010003</v>
          </cell>
          <cell r="D739" t="str">
            <v xml:space="preserve">TRAMITE USUAL BO NASOGASTRICA TIPO LEVIN. SOLICITAMOS TAMAÑO 12 FR, LONG 120CM
</v>
          </cell>
          <cell r="E739" t="str">
            <v>TRAMITE USUAL</v>
          </cell>
          <cell r="F739">
            <v>0</v>
          </cell>
          <cell r="G739">
            <v>0</v>
          </cell>
          <cell r="H739">
            <v>75</v>
          </cell>
          <cell r="I739">
            <v>0.96</v>
          </cell>
        </row>
        <row r="740">
          <cell r="B740">
            <v>209054603</v>
          </cell>
          <cell r="C740" t="str">
            <v>MA06010004</v>
          </cell>
          <cell r="D740" t="str">
            <v>TRAMITE USUAL BO NASOGASTRICA TIPO LEVIN (SOLICITAMOS TAMAÑO 14FR, LONG 120CM)</v>
          </cell>
          <cell r="E740" t="str">
            <v>TRAMITE USUAL</v>
          </cell>
          <cell r="F740">
            <v>0</v>
          </cell>
          <cell r="G740">
            <v>0</v>
          </cell>
          <cell r="H740">
            <v>0</v>
          </cell>
          <cell r="I740">
            <v>0.92</v>
          </cell>
        </row>
        <row r="741">
          <cell r="B741">
            <v>209054700</v>
          </cell>
          <cell r="C741" t="str">
            <v>MA06010009</v>
          </cell>
          <cell r="D741" t="str">
            <v>TRAMITE USUAL BO NASOGASTRICA TIPO LEVIN. SOLICITAMOS TAMAÑO 18 FR, LONG 120CM</v>
          </cell>
          <cell r="E741" t="str">
            <v>TRAMITE USUAL</v>
          </cell>
          <cell r="F741">
            <v>1600</v>
          </cell>
          <cell r="G741">
            <v>1600</v>
          </cell>
          <cell r="H741">
            <v>370</v>
          </cell>
          <cell r="I741">
            <v>1.07</v>
          </cell>
        </row>
        <row r="742">
          <cell r="B742">
            <v>209054800</v>
          </cell>
          <cell r="C742" t="str">
            <v>MA06010008</v>
          </cell>
          <cell r="D742" t="str">
            <v xml:space="preserve">TRAMITE USUAL BO NASOGÁSTRICO TIPO LEVIN (Se solicita de 16 FR, longiTRAMITE USUAL d 120cm)  
</v>
          </cell>
          <cell r="E742" t="str">
            <v>TRAMITE USUAL</v>
          </cell>
          <cell r="F742">
            <v>0</v>
          </cell>
          <cell r="G742">
            <v>0</v>
          </cell>
          <cell r="H742">
            <v>100</v>
          </cell>
          <cell r="I742">
            <v>0.93</v>
          </cell>
        </row>
        <row r="743">
          <cell r="B743">
            <v>209055601</v>
          </cell>
          <cell r="C743" t="str">
            <v>MN04020162</v>
          </cell>
          <cell r="D743" t="str">
            <v>TUBO ENDOTRAQUEAL CON BALON            (SE SOLICITA TAMAÑO DE 7MM)</v>
          </cell>
          <cell r="E743" t="str">
            <v>PRECIO UNICO</v>
          </cell>
          <cell r="F743">
            <v>30200</v>
          </cell>
          <cell r="G743">
            <v>30200</v>
          </cell>
          <cell r="H743">
            <v>50</v>
          </cell>
          <cell r="I743">
            <v>0.51300000000000001</v>
          </cell>
        </row>
        <row r="744">
          <cell r="B744">
            <v>209055602</v>
          </cell>
          <cell r="C744" t="str">
            <v>MN04020053</v>
          </cell>
          <cell r="D744" t="str">
            <v>TUBO ENDOTRAQUEAL CON BALON.      SE SOLICITA TAMAÑO DE 7.5MM</v>
          </cell>
          <cell r="E744" t="str">
            <v>PRECIO UNICO</v>
          </cell>
          <cell r="F744">
            <v>40280</v>
          </cell>
          <cell r="G744">
            <v>40280</v>
          </cell>
          <cell r="H744">
            <v>100</v>
          </cell>
          <cell r="I744">
            <v>0.51300000000000001</v>
          </cell>
        </row>
        <row r="745">
          <cell r="B745">
            <v>209055603</v>
          </cell>
          <cell r="C745" t="str">
            <v>MN04020054</v>
          </cell>
          <cell r="D745" t="str">
            <v>TUBO ENDOTRAQUEAL CON BALON             (SE SOLICITA TAMAÑO DE 8MM)</v>
          </cell>
          <cell r="E745" t="str">
            <v>PRECIO UNICO</v>
          </cell>
          <cell r="F745">
            <v>31700</v>
          </cell>
          <cell r="G745">
            <v>31800</v>
          </cell>
          <cell r="H745">
            <v>100</v>
          </cell>
          <cell r="I745">
            <v>0.51300000000000001</v>
          </cell>
        </row>
        <row r="746">
          <cell r="B746">
            <v>209055604</v>
          </cell>
          <cell r="C746" t="str">
            <v>MN04020055</v>
          </cell>
          <cell r="D746" t="str">
            <v>TUBO ENDOTRAQUEAL CON BALON.                                      (SE SOLICITA TAMAÑO DE 8.5MM)</v>
          </cell>
          <cell r="E746" t="str">
            <v>PRECIO UNICO</v>
          </cell>
          <cell r="F746">
            <v>0</v>
          </cell>
          <cell r="G746">
            <v>0</v>
          </cell>
          <cell r="H746">
            <v>0</v>
          </cell>
          <cell r="I746">
            <v>0.51300000000000001</v>
          </cell>
        </row>
        <row r="747">
          <cell r="B747">
            <v>209055901</v>
          </cell>
          <cell r="C747" t="str">
            <v>MA02030006</v>
          </cell>
          <cell r="D747" t="str">
            <v>CANÚLA DE TRAQUEOSTOMÍA. SE SOLICITA TAMAÑO N° 8</v>
          </cell>
          <cell r="E747" t="str">
            <v>PRECIO UNICO</v>
          </cell>
          <cell r="F747">
            <v>0</v>
          </cell>
          <cell r="G747">
            <v>0</v>
          </cell>
          <cell r="H747">
            <v>9</v>
          </cell>
          <cell r="I747">
            <v>39.99</v>
          </cell>
        </row>
        <row r="748">
          <cell r="B748">
            <v>209055904</v>
          </cell>
          <cell r="C748" t="str">
            <v>MA02030005</v>
          </cell>
          <cell r="D748" t="str">
            <v>CANÚLA DE TRAQUEOSTOMÍA.                      (SE SOLICITA TAMAÑO N° 6)</v>
          </cell>
          <cell r="E748" t="str">
            <v>PRECIO UNICO</v>
          </cell>
          <cell r="F748">
            <v>34</v>
          </cell>
          <cell r="G748">
            <v>84</v>
          </cell>
          <cell r="H748">
            <v>20</v>
          </cell>
          <cell r="I748">
            <v>39.99</v>
          </cell>
        </row>
        <row r="749">
          <cell r="B749">
            <v>209056301</v>
          </cell>
          <cell r="C749" t="str">
            <v>MN04020172</v>
          </cell>
          <cell r="D749" t="str">
            <v>CÁNULA OROFARINGEA TIPO BERMAN (SE SOLICITA DE 90MM ADULTO).</v>
          </cell>
          <cell r="E749" t="str">
            <v>PRECIO UNICO</v>
          </cell>
          <cell r="F749">
            <v>12900</v>
          </cell>
          <cell r="G749">
            <v>12700</v>
          </cell>
          <cell r="H749">
            <v>0</v>
          </cell>
          <cell r="I749">
            <v>232</v>
          </cell>
        </row>
        <row r="750">
          <cell r="B750">
            <v>209056302</v>
          </cell>
          <cell r="C750" t="str">
            <v>MN04020170</v>
          </cell>
          <cell r="D750" t="str">
            <v>CANULA OROFARINGEA TIPO BERMAN.  SE SOLICITA DE 100MM ADULTO</v>
          </cell>
          <cell r="E750" t="str">
            <v>PRECIO UNICO</v>
          </cell>
          <cell r="F750">
            <v>0</v>
          </cell>
          <cell r="G750">
            <v>0</v>
          </cell>
          <cell r="H750">
            <v>0</v>
          </cell>
          <cell r="I750">
            <v>0.25</v>
          </cell>
        </row>
        <row r="751">
          <cell r="B751">
            <v>209056400</v>
          </cell>
          <cell r="C751" t="str">
            <v>MA06010006</v>
          </cell>
          <cell r="D751" t="str">
            <v xml:space="preserve">SONDA O TRAMITE USUAL BO PARA ALIMENTACIÓN ENTERAL DE 5 FR A 20FR (Se solicita calibre 5FR y 38cm de longiTRAMITE USUAL d) 
</v>
          </cell>
          <cell r="E751" t="str">
            <v>TRAMITE USUAL</v>
          </cell>
          <cell r="F751">
            <v>0</v>
          </cell>
          <cell r="G751">
            <v>0</v>
          </cell>
          <cell r="H751">
            <v>0</v>
          </cell>
          <cell r="I751">
            <v>0.51876999999999995</v>
          </cell>
        </row>
        <row r="752">
          <cell r="B752">
            <v>209056500</v>
          </cell>
          <cell r="C752" t="str">
            <v>MA06010007</v>
          </cell>
          <cell r="D752" t="str">
            <v>SONDA O TUBO PARA ALIMENTACION ENTERAL DE 5 FR A 20FR.        (SE SOLICITA CALIBRE 8 FR Y 38CM DE LONGITUD)</v>
          </cell>
          <cell r="E752" t="str">
            <v>PRECIO UNICO</v>
          </cell>
          <cell r="F752">
            <v>0</v>
          </cell>
          <cell r="G752">
            <v>0</v>
          </cell>
          <cell r="H752">
            <v>0</v>
          </cell>
          <cell r="I752">
            <v>0.55000000000000004</v>
          </cell>
        </row>
        <row r="753">
          <cell r="B753">
            <v>209056700</v>
          </cell>
          <cell r="C753" t="str">
            <v>MA07020093</v>
          </cell>
          <cell r="D753" t="str">
            <v>TUBOS DE DRENAJE TIPO PENROSE.    SE SOLICITA 1/4" 6.35MM x 45.7 CM</v>
          </cell>
          <cell r="E753" t="str">
            <v>PRECIO UNICO</v>
          </cell>
          <cell r="F753">
            <v>1200</v>
          </cell>
          <cell r="G753">
            <v>1200</v>
          </cell>
          <cell r="H753">
            <v>0</v>
          </cell>
          <cell r="I753">
            <v>0.96799999999999997</v>
          </cell>
        </row>
        <row r="754">
          <cell r="B754">
            <v>209056702</v>
          </cell>
          <cell r="C754" t="str">
            <v>MA07020004</v>
          </cell>
          <cell r="D754" t="str">
            <v>TUBO DE DRENAJE TIPO PEMROSE. SE SOLICITA DE:  1/2" (12.70MM)  X 12" (30.5CM)  DE LONGITUD</v>
          </cell>
          <cell r="E754" t="str">
            <v>PRECIO UNICO</v>
          </cell>
          <cell r="F754">
            <v>480</v>
          </cell>
          <cell r="G754">
            <v>480</v>
          </cell>
          <cell r="H754">
            <v>0</v>
          </cell>
          <cell r="I754">
            <v>0.96799999999999997</v>
          </cell>
        </row>
        <row r="755">
          <cell r="B755">
            <v>209056800</v>
          </cell>
          <cell r="C755" t="str">
            <v>MN04020006</v>
          </cell>
          <cell r="D755" t="str">
            <v>CANULA NASAL PARA ADMINISTRAR OXIGENO (SE SOLICITA TAMAÑO ADULTO)</v>
          </cell>
          <cell r="E755" t="str">
            <v>TRAMITE USUAL</v>
          </cell>
          <cell r="F755">
            <v>0</v>
          </cell>
          <cell r="G755">
            <v>0</v>
          </cell>
          <cell r="H755">
            <v>0</v>
          </cell>
          <cell r="I755">
            <v>0.37</v>
          </cell>
        </row>
        <row r="756">
          <cell r="B756">
            <v>209056801</v>
          </cell>
          <cell r="C756" t="str">
            <v>MN04020175</v>
          </cell>
          <cell r="D756" t="str">
            <v>CANULA NASAL PARA ADMINISTRAR OXIGENO. SE SOLICITA: TAMAÑO PEDIATRICO</v>
          </cell>
          <cell r="E756" t="str">
            <v>PRECIO UNICO</v>
          </cell>
          <cell r="F756">
            <v>5812</v>
          </cell>
          <cell r="G756">
            <v>5812</v>
          </cell>
          <cell r="H756">
            <v>0</v>
          </cell>
          <cell r="I756">
            <v>0.17685000000000001</v>
          </cell>
        </row>
        <row r="757">
          <cell r="B757">
            <v>209057600</v>
          </cell>
          <cell r="C757" t="str">
            <v>OA04010032</v>
          </cell>
          <cell r="D757" t="str">
            <v>VASO PLÁSTICO DESECHABLE  PARA MEDICAMENTO          (SE SOLICITA SIN TAPA)</v>
          </cell>
          <cell r="E757" t="str">
            <v>TRAMITE USUAL</v>
          </cell>
          <cell r="F757">
            <v>0</v>
          </cell>
          <cell r="G757">
            <v>0</v>
          </cell>
          <cell r="H757">
            <v>44300</v>
          </cell>
          <cell r="I757">
            <v>1.0619999999999999E-2</v>
          </cell>
        </row>
        <row r="758">
          <cell r="B758">
            <v>209057702</v>
          </cell>
          <cell r="C758" t="str">
            <v>MA09050037</v>
          </cell>
          <cell r="D758" t="str">
            <v>VENDA ABDOMINAL QUIRÚRGICA . SE SOLICITA  TAMAÑO 18 X 18" PULGADAS.                                                                                                                                                                                                                          
Venda abdominal de gasa prelavada, Estéril De 8¨ a 18" x 18"a 36¨ Malla de 20 a 24 x 28 hilos, Cuatro a seis(4-6) dobleces. Con elemento radio-opaco. LA INSTITRAMITE USUAL CION SOLICITARA EL TAMAÑO REQUERIDO.</v>
          </cell>
          <cell r="E758" t="str">
            <v>TRAMITE USUAL</v>
          </cell>
          <cell r="F758">
            <v>13300</v>
          </cell>
          <cell r="G758">
            <v>10000</v>
          </cell>
          <cell r="H758">
            <v>8000</v>
          </cell>
          <cell r="I758">
            <v>0.28000000000000003</v>
          </cell>
        </row>
        <row r="759">
          <cell r="B759">
            <v>209057800</v>
          </cell>
          <cell r="C759" t="str">
            <v>MA09050018</v>
          </cell>
          <cell r="D759" t="str">
            <v xml:space="preserve">VENDA AJUSTABLE DE GASA ABSORBENTE DE 1 A 2 DOBLECES (Se solicita de 1") </v>
          </cell>
          <cell r="E759" t="str">
            <v>TRAMITE USUAL</v>
          </cell>
          <cell r="F759">
            <v>0</v>
          </cell>
          <cell r="G759">
            <v>0</v>
          </cell>
          <cell r="H759">
            <v>0</v>
          </cell>
          <cell r="I759">
            <v>0.16</v>
          </cell>
        </row>
        <row r="760">
          <cell r="B760">
            <v>209057801</v>
          </cell>
          <cell r="C760" t="str">
            <v>MA09050021</v>
          </cell>
          <cell r="D760" t="str">
            <v>VENDA AJUSTABLE DE GASA ABSORBENTE DE 1 A 2 DOBLECES. SE SOLICITA TAMAÑO DE  2"</v>
          </cell>
          <cell r="E760" t="str">
            <v>PRECIO UNICO</v>
          </cell>
          <cell r="F760">
            <v>0</v>
          </cell>
          <cell r="G760">
            <v>0</v>
          </cell>
          <cell r="H760">
            <v>0</v>
          </cell>
          <cell r="I760">
            <v>7.9399999999999998E-2</v>
          </cell>
        </row>
        <row r="761">
          <cell r="B761">
            <v>209057802</v>
          </cell>
          <cell r="C761" t="str">
            <v>MA09050022</v>
          </cell>
          <cell r="D761" t="str">
            <v>VENDA AJUSTABLE DE GASA ABSORBENTE DE 1 A 2 DOBLECES. SE  SOLICITA  TAMAÑO DE  3"</v>
          </cell>
          <cell r="E761" t="str">
            <v>TRAMITE USUAL</v>
          </cell>
          <cell r="F761">
            <v>0</v>
          </cell>
          <cell r="G761">
            <v>0</v>
          </cell>
          <cell r="H761">
            <v>0</v>
          </cell>
          <cell r="I761">
            <v>0.12325</v>
          </cell>
        </row>
        <row r="762">
          <cell r="B762">
            <v>209057803</v>
          </cell>
          <cell r="C762" t="str">
            <v>MA09050020</v>
          </cell>
          <cell r="D762" t="str">
            <v>VENDA AJUSTABLE DE GASA ABSORBENTE DE 1 A 2 DOBLECES. SE  SOLICITA TAMAÑO DE  4"</v>
          </cell>
          <cell r="E762" t="str">
            <v>PRECIO UNICO</v>
          </cell>
          <cell r="F762">
            <v>0</v>
          </cell>
          <cell r="G762">
            <v>0</v>
          </cell>
          <cell r="H762">
            <v>0</v>
          </cell>
          <cell r="I762">
            <v>0.1368</v>
          </cell>
        </row>
        <row r="763">
          <cell r="B763">
            <v>209058002</v>
          </cell>
          <cell r="C763" t="str">
            <v>MA09050023</v>
          </cell>
          <cell r="D763" t="str">
            <v xml:space="preserve">VENDA DE GASA SIMPLE 1 A 4" DE ANCHO                                                                                                                                                                                                              </v>
          </cell>
          <cell r="E763" t="str">
            <v>TRAMITE USUAL</v>
          </cell>
          <cell r="F763">
            <v>0</v>
          </cell>
          <cell r="G763">
            <v>0</v>
          </cell>
          <cell r="H763">
            <v>0</v>
          </cell>
          <cell r="I763">
            <v>0.24099999999999999</v>
          </cell>
        </row>
        <row r="764">
          <cell r="B764">
            <v>209058003</v>
          </cell>
          <cell r="C764" t="str">
            <v>MA09050025</v>
          </cell>
          <cell r="D764" t="str">
            <v xml:space="preserve">VENDA DE GASA SIMPLE  (Se solicita de 4" de ancho y 10yds de longiTRAMITE USUAL d). </v>
          </cell>
          <cell r="E764" t="str">
            <v>TRAMITE USUAL</v>
          </cell>
          <cell r="F764">
            <v>0</v>
          </cell>
          <cell r="G764">
            <v>0</v>
          </cell>
          <cell r="H764">
            <v>0</v>
          </cell>
          <cell r="I764">
            <v>0.52</v>
          </cell>
        </row>
        <row r="765">
          <cell r="B765">
            <v>209058100</v>
          </cell>
          <cell r="C765" t="str">
            <v>MA09050013</v>
          </cell>
          <cell r="D765" t="str">
            <v xml:space="preserve">VENDA ELASTICA  SE SOLICITA 2" DE ANCHO X 5" YARDAS DE LONGITRAMITE USUAL D                                                                                                                                                                                                                                                                            </v>
          </cell>
          <cell r="E765" t="str">
            <v>TRAMITE USUAL</v>
          </cell>
          <cell r="F765">
            <v>0</v>
          </cell>
          <cell r="G765">
            <v>0</v>
          </cell>
          <cell r="H765">
            <v>0</v>
          </cell>
          <cell r="I765">
            <v>0.17696999999999999</v>
          </cell>
        </row>
        <row r="766">
          <cell r="B766">
            <v>209058101</v>
          </cell>
          <cell r="C766" t="str">
            <v>MA09050014</v>
          </cell>
          <cell r="D766" t="str">
            <v xml:space="preserve">VENDA ELASTICA  SE SOLICITA 3" DE ANCHO X 5" YARDAS DE LONGITRAMITE USUAL D                                                                                                                                                                                                                                                                               </v>
          </cell>
          <cell r="E766" t="str">
            <v>TRAMITE USUAL</v>
          </cell>
          <cell r="F766">
            <v>0</v>
          </cell>
          <cell r="G766">
            <v>0</v>
          </cell>
          <cell r="H766">
            <v>0</v>
          </cell>
          <cell r="I766">
            <v>0.26194000000000001</v>
          </cell>
        </row>
        <row r="767">
          <cell r="B767">
            <v>209058102</v>
          </cell>
          <cell r="C767" t="str">
            <v>MA09050011</v>
          </cell>
          <cell r="D767" t="str">
            <v xml:space="preserve">VENDA ELASTICA  SE SOLICITA 4" DE ANCHO X 5" YARDAS DE LONGITRAMITE USUAL D                                                                                                                                                                                                                                                                               </v>
          </cell>
          <cell r="E767" t="str">
            <v>TRAMITE USUAL</v>
          </cell>
          <cell r="F767">
            <v>0</v>
          </cell>
          <cell r="G767">
            <v>0</v>
          </cell>
          <cell r="H767">
            <v>0</v>
          </cell>
          <cell r="I767">
            <v>0.40262999999999999</v>
          </cell>
        </row>
        <row r="768">
          <cell r="B768">
            <v>209058103</v>
          </cell>
          <cell r="C768" t="str">
            <v>MA09050012</v>
          </cell>
          <cell r="D768" t="str">
            <v xml:space="preserve">VENDA ELASTICA  SE SOLICITA 6" DE ANCHO X 5" YARDAS DE LONGITRAMITE USUAL D                                                                                                                                                                                                                                                                               </v>
          </cell>
          <cell r="E768" t="str">
            <v>TRAMITE USUAL</v>
          </cell>
          <cell r="F768">
            <v>0</v>
          </cell>
          <cell r="G768">
            <v>0</v>
          </cell>
          <cell r="H768">
            <v>0</v>
          </cell>
          <cell r="I768">
            <v>0.69</v>
          </cell>
        </row>
        <row r="769">
          <cell r="B769">
            <v>209058300</v>
          </cell>
          <cell r="C769" t="str">
            <v>MA09050044</v>
          </cell>
          <cell r="D769" t="str">
            <v>VENDA DE YESO     (SE SOLICITA DE FRAGUADO RÁPIDO DE 3" X 3 YARDAS, DE MAXIMO DE 5 MINUTOS)</v>
          </cell>
          <cell r="E769" t="str">
            <v>PRECIO UNICO</v>
          </cell>
          <cell r="F769">
            <v>1404</v>
          </cell>
          <cell r="G769">
            <v>1404</v>
          </cell>
          <cell r="H769">
            <v>60</v>
          </cell>
          <cell r="I769">
            <v>1.1100000000000001</v>
          </cell>
        </row>
        <row r="770">
          <cell r="B770">
            <v>209058301</v>
          </cell>
          <cell r="C770" t="str">
            <v>MA09050039</v>
          </cell>
          <cell r="D770" t="str">
            <v>VENDA DE YESO . SE SOLICITA DE FRAGUADO RÁPIDO MAXIMO DE 5 MINUTOS DE 4" X 3 YARDAS</v>
          </cell>
          <cell r="E770" t="str">
            <v>PRECIO UNICO</v>
          </cell>
          <cell r="F770">
            <v>2940</v>
          </cell>
          <cell r="G770">
            <v>2940</v>
          </cell>
          <cell r="H770">
            <v>432</v>
          </cell>
          <cell r="I770">
            <v>1.53</v>
          </cell>
        </row>
        <row r="771">
          <cell r="B771">
            <v>209058302</v>
          </cell>
          <cell r="C771" t="str">
            <v>MA09050040</v>
          </cell>
          <cell r="D771" t="str">
            <v>VENDA DE YESO         SE SOLICITA DE FRAGUADO RÁPIDO MAXIMO DE 5 MINUTOS DE  4" X 5 YARDAS</v>
          </cell>
          <cell r="E771" t="str">
            <v>PRECIO UNICO</v>
          </cell>
          <cell r="F771">
            <v>0</v>
          </cell>
          <cell r="G771">
            <v>0</v>
          </cell>
          <cell r="H771">
            <v>0</v>
          </cell>
          <cell r="I771">
            <v>2.42</v>
          </cell>
        </row>
        <row r="772">
          <cell r="B772">
            <v>209058303</v>
          </cell>
          <cell r="C772" t="str">
            <v>MA09050041</v>
          </cell>
          <cell r="D772" t="str">
            <v>VENDA DE YESO  SE SOLICITA DE FRAGUADO RÁPIDO MAXIMO DE 5 MINUTOS DE 5" X 5 YARDAS</v>
          </cell>
          <cell r="E772" t="str">
            <v>PRECIO UNICO</v>
          </cell>
          <cell r="F772">
            <v>0</v>
          </cell>
          <cell r="G772">
            <v>0</v>
          </cell>
          <cell r="H772">
            <v>288</v>
          </cell>
          <cell r="I772">
            <v>2.4500000000000002</v>
          </cell>
        </row>
        <row r="773">
          <cell r="B773">
            <v>209058304</v>
          </cell>
          <cell r="C773" t="str">
            <v>MA09050042</v>
          </cell>
          <cell r="D773" t="str">
            <v>VENDA DE YESO    SE SOLICITA DE FRAGUADO RÁPIDO MAXIMO DE 5 MINUTOS DE 6" X 5 YARDAS</v>
          </cell>
          <cell r="E773" t="str">
            <v>PRECIO UNICO</v>
          </cell>
          <cell r="F773">
            <v>228</v>
          </cell>
          <cell r="G773">
            <v>0</v>
          </cell>
          <cell r="H773">
            <v>348</v>
          </cell>
          <cell r="I773">
            <v>2.85</v>
          </cell>
        </row>
        <row r="774">
          <cell r="B774">
            <v>209058306</v>
          </cell>
          <cell r="C774" t="str">
            <v>MA09050043</v>
          </cell>
          <cell r="D774" t="str">
            <v>VENDA DE YESO   SE SOLICITA DE FRAGUADO RÁPIDO MAXIMO DE  5 MINUTOS DE  8" X 5 YARDAS</v>
          </cell>
          <cell r="E774" t="str">
            <v>PRECIO UNICO</v>
          </cell>
          <cell r="F774">
            <v>2184</v>
          </cell>
          <cell r="G774">
            <v>2184</v>
          </cell>
          <cell r="H774">
            <v>288</v>
          </cell>
          <cell r="I774">
            <v>3.71</v>
          </cell>
        </row>
        <row r="775">
          <cell r="B775">
            <v>209058400</v>
          </cell>
          <cell r="C775" t="str">
            <v>MA09050019</v>
          </cell>
          <cell r="D775" t="str">
            <v>VENDA DE GASA ABSORBENTE AJUSTABLE,  6 DOBLECES</v>
          </cell>
          <cell r="E775" t="str">
            <v>TRAMITE USUAL</v>
          </cell>
          <cell r="F775">
            <v>0</v>
          </cell>
          <cell r="G775">
            <v>0</v>
          </cell>
          <cell r="H775">
            <v>0</v>
          </cell>
          <cell r="I775">
            <v>0.38900000000000001</v>
          </cell>
        </row>
        <row r="776">
          <cell r="B776">
            <v>209058900</v>
          </cell>
          <cell r="C776" t="str">
            <v>SU01010018</v>
          </cell>
          <cell r="D776" t="str">
            <v xml:space="preserve">SUTRAMITE USUAL RA CATGUT CRÓMICO, CALIBRE 0, LONGITRAMITE USUAL D 67 A 75 CM.  AGUJA DE 35 A 37MM, DELGADA, ½ ÍIRCULO, PUNTA REDONDA. </v>
          </cell>
          <cell r="E776" t="str">
            <v>TRAMITE USUAL</v>
          </cell>
          <cell r="F776">
            <v>24048</v>
          </cell>
          <cell r="G776">
            <v>24048</v>
          </cell>
          <cell r="H776">
            <v>312</v>
          </cell>
          <cell r="I776">
            <v>0.69</v>
          </cell>
        </row>
        <row r="777">
          <cell r="B777">
            <v>209059200</v>
          </cell>
          <cell r="C777" t="str">
            <v>SU01010019</v>
          </cell>
          <cell r="D777" t="str">
            <v>SUTURA: CATGUT CRÓMICO, CALIBRE 1</v>
          </cell>
          <cell r="E777" t="str">
            <v>PRECIO UNICO</v>
          </cell>
          <cell r="F777">
            <v>0</v>
          </cell>
          <cell r="G777">
            <v>0</v>
          </cell>
          <cell r="H777">
            <v>0</v>
          </cell>
          <cell r="I777">
            <v>0.74773999999999996</v>
          </cell>
        </row>
        <row r="778">
          <cell r="B778">
            <v>209059300</v>
          </cell>
          <cell r="C778" t="str">
            <v>SU01010020</v>
          </cell>
          <cell r="D778" t="str">
            <v>SUTURA: CATGUT CRÓMICO, (SE SOLICITA CALIBRE 1)</v>
          </cell>
          <cell r="E778" t="str">
            <v>PRECIO UNICO</v>
          </cell>
          <cell r="F778">
            <v>0</v>
          </cell>
          <cell r="G778">
            <v>0</v>
          </cell>
          <cell r="H778">
            <v>0</v>
          </cell>
          <cell r="I778">
            <v>0.81650999999999996</v>
          </cell>
        </row>
        <row r="779">
          <cell r="B779">
            <v>209059400</v>
          </cell>
          <cell r="C779" t="str">
            <v>SU01010021</v>
          </cell>
          <cell r="D779" t="str">
            <v xml:space="preserve">SUTRAMITE USUAL RA: CATGUT CRÓMICO, CALIBRE 1, LONGITRAMITE USUAL D 75 CM,  AGUJA DE  37 MM, GRUESA, ½ CÍRCULO, PUNTA REDONDA GRUESA. </v>
          </cell>
          <cell r="E779" t="str">
            <v>TRAMITE USUAL</v>
          </cell>
          <cell r="F779">
            <v>0</v>
          </cell>
          <cell r="G779">
            <v>0</v>
          </cell>
          <cell r="H779">
            <v>0</v>
          </cell>
          <cell r="I779">
            <v>0.76388999999999996</v>
          </cell>
        </row>
        <row r="780">
          <cell r="B780">
            <v>209059700</v>
          </cell>
          <cell r="C780" t="str">
            <v>SU01010022</v>
          </cell>
          <cell r="D780" t="str">
            <v>SUTURA: CATGUT CRÓMICO, CALIBRE 2-0</v>
          </cell>
          <cell r="E780" t="str">
            <v>PRECIO UNICO</v>
          </cell>
          <cell r="F780">
            <v>2400</v>
          </cell>
          <cell r="G780">
            <v>2400</v>
          </cell>
          <cell r="H780">
            <v>48</v>
          </cell>
          <cell r="I780">
            <v>0.77051999999999998</v>
          </cell>
        </row>
        <row r="781">
          <cell r="B781">
            <v>209059800</v>
          </cell>
          <cell r="C781" t="str">
            <v>SU01010023</v>
          </cell>
          <cell r="D781" t="str">
            <v>SUTRAMITE USUAL RA: CATGUT CRÓMICO CALIBRE  2-0,  SE SOLICITA DE LONGITRAMITE USUAL D DE 75 CM CON AGUJA DE 37 MM PUNTA REDONDA DELGADA</v>
          </cell>
          <cell r="E781" t="str">
            <v>TRAMITE USUAL</v>
          </cell>
          <cell r="F781">
            <v>0</v>
          </cell>
          <cell r="G781">
            <v>0</v>
          </cell>
          <cell r="H781">
            <v>0</v>
          </cell>
          <cell r="I781">
            <v>0.74</v>
          </cell>
        </row>
        <row r="782">
          <cell r="B782">
            <v>209059901</v>
          </cell>
          <cell r="C782" t="str">
            <v>SU01010033</v>
          </cell>
          <cell r="D782" t="str">
            <v xml:space="preserve">SUTRAMITE USUAL RA: CATGUT SIMPLE, CALIBRE 2-0, LONGITRAMITE USUAL D 67 A 75cm, AGUJA DE 20 A 22mm, ½ CÍRCULO, PUNTA REDONDA ESTÉRIL </v>
          </cell>
          <cell r="E782" t="str">
            <v>TRAMITE USUAL</v>
          </cell>
          <cell r="F782">
            <v>36</v>
          </cell>
          <cell r="G782">
            <v>0</v>
          </cell>
          <cell r="H782">
            <v>0</v>
          </cell>
          <cell r="I782">
            <v>0.91</v>
          </cell>
        </row>
        <row r="783">
          <cell r="B783">
            <v>209060000</v>
          </cell>
          <cell r="C783" t="str">
            <v>SU01010025</v>
          </cell>
          <cell r="D783" t="str">
            <v>SUTURA: CATGUT CRÓMICO, CALIBRE 3-0</v>
          </cell>
          <cell r="E783" t="str">
            <v>PRECIO UNICO</v>
          </cell>
          <cell r="F783">
            <v>0</v>
          </cell>
          <cell r="G783">
            <v>0</v>
          </cell>
          <cell r="H783">
            <v>0</v>
          </cell>
          <cell r="I783">
            <v>0.81774999999999998</v>
          </cell>
        </row>
        <row r="784">
          <cell r="B784">
            <v>209060300</v>
          </cell>
          <cell r="C784" t="str">
            <v>SU01010029</v>
          </cell>
          <cell r="D784" t="str">
            <v>SUTURA: CATGUT CROMICO, CALIBRE 4-0</v>
          </cell>
          <cell r="E784" t="str">
            <v>PRECIO UNICO</v>
          </cell>
          <cell r="F784">
            <v>0</v>
          </cell>
          <cell r="G784">
            <v>0</v>
          </cell>
          <cell r="H784">
            <v>0</v>
          </cell>
          <cell r="I784">
            <v>0.73158000000000001</v>
          </cell>
        </row>
        <row r="785">
          <cell r="B785">
            <v>209060500</v>
          </cell>
          <cell r="C785" t="str">
            <v>SU01010031</v>
          </cell>
          <cell r="D785" t="str">
            <v xml:space="preserve">SUTRAMITE USUAL RA: CATGUT CRÓMICO, CALIBRE  5-0, LONGITRAMITE USUAL D 45 CM. AGUJA DE 12 o 13 MM., ⅜ CÍRCULO, PUNTA CORTANTE ESTÉRIL. </v>
          </cell>
          <cell r="E785" t="str">
            <v>TRAMITE USUAL</v>
          </cell>
          <cell r="F785">
            <v>4764</v>
          </cell>
          <cell r="G785">
            <v>4740</v>
          </cell>
          <cell r="H785">
            <v>36</v>
          </cell>
          <cell r="I785">
            <v>0.78</v>
          </cell>
        </row>
        <row r="786">
          <cell r="B786">
            <v>209062502</v>
          </cell>
          <cell r="C786" t="str">
            <v>SU01020017</v>
          </cell>
          <cell r="D786" t="str">
            <v>SUTURA: POLIPROPILENO MONOFILAMENTO AZUL, CALIBRE 0</v>
          </cell>
          <cell r="E786" t="str">
            <v>PRECIO UNICO</v>
          </cell>
          <cell r="F786">
            <v>0</v>
          </cell>
          <cell r="G786">
            <v>0</v>
          </cell>
          <cell r="H786">
            <v>0</v>
          </cell>
          <cell r="I786">
            <v>0.87421000000000004</v>
          </cell>
        </row>
        <row r="787">
          <cell r="B787">
            <v>209062504</v>
          </cell>
          <cell r="C787" t="str">
            <v>SU01020019</v>
          </cell>
          <cell r="D787" t="str">
            <v xml:space="preserve">SUTRAMITE USUAL RA: POLIPROPILENO MONOFILAMENTO AZUL, CALIBRE 2-0, AGUJA REDONDA LONGITRAMITE USUAL D 75 A 90 CM. AGUJA DOBLE DE 25 A 26 MM., ½ CÍRCULO, PUNTA REDONDA ESTÉRIL. </v>
          </cell>
          <cell r="E787" t="str">
            <v>TRAMITE USUAL</v>
          </cell>
          <cell r="F787">
            <v>564</v>
          </cell>
          <cell r="G787">
            <v>564</v>
          </cell>
          <cell r="H787">
            <v>120</v>
          </cell>
          <cell r="I787">
            <v>1.18</v>
          </cell>
        </row>
        <row r="788">
          <cell r="B788">
            <v>209062506</v>
          </cell>
          <cell r="C788" t="str">
            <v>SU01020018</v>
          </cell>
          <cell r="D788" t="str">
            <v>SUTURA DE POLIPROPILENO MONOFILAMENTO AZUL,CALIBRE1</v>
          </cell>
          <cell r="E788" t="str">
            <v>PRECIO UNICO</v>
          </cell>
          <cell r="F788">
            <v>0</v>
          </cell>
          <cell r="G788">
            <v>0</v>
          </cell>
          <cell r="H788">
            <v>0</v>
          </cell>
          <cell r="I788">
            <v>0.93152000000000001</v>
          </cell>
        </row>
        <row r="789">
          <cell r="B789">
            <v>209062602</v>
          </cell>
          <cell r="C789" t="str">
            <v>SU01020004</v>
          </cell>
          <cell r="D789" t="str">
            <v>SUTURA: NYLON MONOFILAMENTO, CALIBRE 3-0</v>
          </cell>
          <cell r="E789" t="str">
            <v>PRECIO UNICO</v>
          </cell>
          <cell r="F789">
            <v>0</v>
          </cell>
          <cell r="G789">
            <v>0</v>
          </cell>
          <cell r="H789">
            <v>0</v>
          </cell>
          <cell r="I789">
            <v>0.51121000000000005</v>
          </cell>
        </row>
        <row r="790">
          <cell r="B790">
            <v>209062701</v>
          </cell>
          <cell r="C790" t="str">
            <v>SU01020005</v>
          </cell>
          <cell r="D790" t="str">
            <v>SUTRAMITE USUAL RA NYLON MONOFILAMENTO, CALIBRE 3-0
Con longiTRAMITE USUAL d 75 cm. con aguja de 24 mm., 3/8 circulo, punta cortantes reverso estéril.</v>
          </cell>
          <cell r="E790" t="str">
            <v>TRAMITE USUAL</v>
          </cell>
          <cell r="F790">
            <v>0</v>
          </cell>
          <cell r="G790">
            <v>0</v>
          </cell>
          <cell r="H790">
            <v>0</v>
          </cell>
          <cell r="I790">
            <v>0.47</v>
          </cell>
        </row>
        <row r="791">
          <cell r="B791">
            <v>209062704</v>
          </cell>
          <cell r="C791" t="str">
            <v>SU01020006</v>
          </cell>
          <cell r="D791" t="str">
            <v>SUTURA: NYLON MONOFILAMENTO, CALIBRE 4-0</v>
          </cell>
          <cell r="E791" t="str">
            <v>PRECIO UNICO</v>
          </cell>
          <cell r="F791">
            <v>0</v>
          </cell>
          <cell r="G791">
            <v>0</v>
          </cell>
          <cell r="H791">
            <v>0</v>
          </cell>
          <cell r="I791">
            <v>0.49748999999999999</v>
          </cell>
        </row>
        <row r="792">
          <cell r="B792">
            <v>209062902</v>
          </cell>
          <cell r="C792" t="str">
            <v>SU01020001</v>
          </cell>
          <cell r="D792" t="str">
            <v xml:space="preserve">SUTRAMITE USUAL RA: NYLON MONOFILAMENTO, CALIBRE 10-0, LONGITRAMITE USUAL D 30CM, DOBLE AGUJA DE </v>
          </cell>
          <cell r="E792" t="str">
            <v>TRAMITE USUAL</v>
          </cell>
          <cell r="F792">
            <v>0</v>
          </cell>
          <cell r="G792">
            <v>0</v>
          </cell>
          <cell r="H792">
            <v>0</v>
          </cell>
          <cell r="I792">
            <v>3.6</v>
          </cell>
        </row>
        <row r="793">
          <cell r="B793">
            <v>209063300</v>
          </cell>
          <cell r="C793" t="str">
            <v>SU01020009</v>
          </cell>
          <cell r="D793" t="str">
            <v>SUTURA: NYLON MONOFILAMENTO,          (SE SOLICITA CALIBRE 6-0)</v>
          </cell>
          <cell r="E793" t="str">
            <v>PRECIO UNICO</v>
          </cell>
          <cell r="F793">
            <v>924</v>
          </cell>
          <cell r="G793">
            <v>924</v>
          </cell>
          <cell r="H793">
            <v>288</v>
          </cell>
          <cell r="I793">
            <v>0.59860999999999998</v>
          </cell>
        </row>
        <row r="794">
          <cell r="B794">
            <v>209063306</v>
          </cell>
          <cell r="C794" t="str">
            <v>SU01020007</v>
          </cell>
          <cell r="D794" t="str">
            <v xml:space="preserve">SUTRAMITE USUAL RA: NYLON MONOFILAMENTO, CALIBRE 5-0, LONGITRAMITE USUAL D 45 CM., AGUJA DE 19 MA 20 MM., ⅜ CÍRCULO, PUNTA CORTANTE. </v>
          </cell>
          <cell r="E794" t="str">
            <v>TRAMITE USUAL</v>
          </cell>
          <cell r="F794">
            <v>3288</v>
          </cell>
          <cell r="G794">
            <v>1392</v>
          </cell>
          <cell r="H794">
            <v>0</v>
          </cell>
          <cell r="I794">
            <v>0.57811999999999997</v>
          </cell>
        </row>
        <row r="795">
          <cell r="B795">
            <v>209063308</v>
          </cell>
          <cell r="C795" t="str">
            <v>SU01020030</v>
          </cell>
          <cell r="D795" t="str">
            <v>SUTURA: POLIPROPILENO MONOFILAMENTO, CALIBRE 7-0</v>
          </cell>
          <cell r="E795" t="str">
            <v>PRECIO UNICO</v>
          </cell>
          <cell r="F795">
            <v>0</v>
          </cell>
          <cell r="G795">
            <v>0</v>
          </cell>
          <cell r="H795">
            <v>0</v>
          </cell>
          <cell r="I795">
            <v>2.64575</v>
          </cell>
        </row>
        <row r="796">
          <cell r="B796">
            <v>209063313</v>
          </cell>
          <cell r="C796" t="str">
            <v>SU01020071</v>
          </cell>
          <cell r="D796" t="str">
            <v>SUTRAMITE USUAL RA MONOFILAMENTO POLIDIOXANONA CALIBRE 4-0 Descripción del producto: SuTRAMITE USUAL ra Monofilamento de Polidioxanona recubierta de triclosan ,incolora,    (SE SOLICITA: calibre 4-0,longiTRAMITE USUAL d 45cm, aguja de 19mm,3/8 circulo,punta cortante.)</v>
          </cell>
          <cell r="E796" t="str">
            <v>TRAMITE USUAL</v>
          </cell>
          <cell r="F796">
            <v>12</v>
          </cell>
          <cell r="G796">
            <v>12</v>
          </cell>
          <cell r="H796">
            <v>0</v>
          </cell>
          <cell r="I796">
            <v>7.2</v>
          </cell>
        </row>
        <row r="797">
          <cell r="B797">
            <v>209063317</v>
          </cell>
          <cell r="C797" t="str">
            <v>SU01020050</v>
          </cell>
          <cell r="D797" t="str">
            <v xml:space="preserve">SUTURA MONOFILAMENTO POLIDIOXANONA  CALIBRE 1 SE SOLICITA CON AGUJA 36.4MM Y LONGITUD DE 70 CM                                                                                                                                                                                                                                                                                                                                                                                                                                                          </v>
          </cell>
          <cell r="E797" t="str">
            <v>PRECIO UNICO</v>
          </cell>
          <cell r="F797">
            <v>0</v>
          </cell>
          <cell r="G797">
            <v>0</v>
          </cell>
          <cell r="H797">
            <v>0</v>
          </cell>
          <cell r="I797">
            <v>17.78</v>
          </cell>
        </row>
        <row r="798">
          <cell r="B798">
            <v>209063318</v>
          </cell>
          <cell r="C798" t="str">
            <v>SC02030114</v>
          </cell>
          <cell r="D798" t="str">
            <v>SOLUCION ADHESIVA TOPICA PARA LA SUTRAMITE USUAL RA DE LA PIEL  (SE SOLICITA DE 0.5ML
ESTERIL DE USO UNICO, EN ENVASE BURBUJA CON PUNTA, APLICADOR, DE FORMULACION MONOMETRICA DE (2
OCTIL CIANOACRILATO) Y CON BARRERA MICROBIAL DE 0.25ML,0.50ML,0.75ML DE LIQUIDO ADHESIVO.)</v>
          </cell>
          <cell r="E798" t="str">
            <v>TRAMITE USUAL</v>
          </cell>
          <cell r="F798">
            <v>0</v>
          </cell>
          <cell r="G798">
            <v>4</v>
          </cell>
          <cell r="H798">
            <v>0</v>
          </cell>
          <cell r="I798">
            <v>42.44</v>
          </cell>
        </row>
        <row r="799">
          <cell r="B799">
            <v>209063402</v>
          </cell>
          <cell r="C799" t="str">
            <v>SU01010005</v>
          </cell>
          <cell r="D799" t="str">
            <v>SUTRAMITE USUAL RA: ÁCIDO POLIGLICÓLICO TRENZADO, CALIBRE  0, SE SOLICITA AGUJA DE 26 MM LONGITRAMITE USUAL D 75CM</v>
          </cell>
          <cell r="E799" t="str">
            <v>TRAMITE USUAL</v>
          </cell>
          <cell r="F799">
            <v>0</v>
          </cell>
          <cell r="G799">
            <v>0</v>
          </cell>
          <cell r="H799">
            <v>0</v>
          </cell>
          <cell r="I799">
            <v>0.81730999999999998</v>
          </cell>
        </row>
        <row r="800">
          <cell r="B800">
            <v>209063404</v>
          </cell>
          <cell r="C800" t="str">
            <v>SU01010007</v>
          </cell>
          <cell r="D800" t="str">
            <v xml:space="preserve">SUTRAMITE USUAL RA: ACIDO POLIGLICOLICO TRENZADO, CALIBRE 0, LONGITRAMITE USUAL D 70 CM. AGUJA DE 37 MM. GRUESA 1/2 CIRCULO, PUNTA REDONDA ESTERIL. </v>
          </cell>
          <cell r="E800" t="str">
            <v>TRAMITE USUAL</v>
          </cell>
          <cell r="F800">
            <v>0</v>
          </cell>
          <cell r="G800">
            <v>0</v>
          </cell>
          <cell r="H800">
            <v>0</v>
          </cell>
          <cell r="I800">
            <v>0.9</v>
          </cell>
        </row>
        <row r="801">
          <cell r="B801">
            <v>209063406</v>
          </cell>
          <cell r="C801" t="str">
            <v>SU01010008</v>
          </cell>
          <cell r="D801" t="str">
            <v>SUTURA: ACIDO POLIGLICOLICO TRENZADO, CALIBRE 1,   SE SOLICITA AGUJA DE 35 MM. LONGITUD 70CM</v>
          </cell>
          <cell r="E801" t="str">
            <v>PRECIO UNICO</v>
          </cell>
          <cell r="F801">
            <v>0</v>
          </cell>
          <cell r="G801">
            <v>0</v>
          </cell>
          <cell r="H801">
            <v>0</v>
          </cell>
          <cell r="I801">
            <v>1.00051</v>
          </cell>
        </row>
        <row r="802">
          <cell r="B802">
            <v>209063500</v>
          </cell>
          <cell r="C802" t="str">
            <v>SU01010010</v>
          </cell>
          <cell r="D802" t="str">
            <v>SUTURA: ÁCIDO POLIGLICÓLICO TRENZADA, CALIBRE 2-0</v>
          </cell>
          <cell r="E802" t="str">
            <v>PRECIO UNICO</v>
          </cell>
          <cell r="F802">
            <v>0</v>
          </cell>
          <cell r="G802">
            <v>0</v>
          </cell>
          <cell r="H802">
            <v>0</v>
          </cell>
          <cell r="I802">
            <v>0.67722000000000004</v>
          </cell>
        </row>
        <row r="803">
          <cell r="B803">
            <v>209063504</v>
          </cell>
          <cell r="C803" t="str">
            <v>SU01010009</v>
          </cell>
          <cell r="D803" t="str">
            <v xml:space="preserve">SUTRAMITE USUAL RA: ÁCIDO POLIGLICÓLICO TRENZADO, CALIBRE 1 LONGITRAMITE USUAL D 67 A 75 CM. AGUJA DE 35 A 37 MM., 1/2 CÍRCULO, PUNTA REDONDA GRUESA.                                                                                              SOLICITAMOS: AGUJA CALIBRE 36MM LONG 70CM </v>
          </cell>
          <cell r="E803" t="str">
            <v>TRAMITE USUAL</v>
          </cell>
          <cell r="F803">
            <v>5928</v>
          </cell>
          <cell r="G803">
            <v>16188</v>
          </cell>
          <cell r="H803">
            <v>0</v>
          </cell>
          <cell r="I803">
            <v>0.96</v>
          </cell>
        </row>
        <row r="804">
          <cell r="B804">
            <v>209063509</v>
          </cell>
          <cell r="C804" t="str">
            <v>SU01010015</v>
          </cell>
          <cell r="D804" t="str">
            <v>SUTRAMITE USUAL RA ACIDO POLIGLICOLICO TRENZADO, CALIBRE 4-0, SE SOLICITA AGUJA 19MM, 3/8 CIRCULO PUNTA CORTANTE ESTERIL, LONGITRAMITE USUAL D 45CM</v>
          </cell>
          <cell r="E804" t="str">
            <v>TRAMITE USUAL</v>
          </cell>
          <cell r="F804">
            <v>0</v>
          </cell>
          <cell r="G804">
            <v>0</v>
          </cell>
          <cell r="H804">
            <v>72</v>
          </cell>
          <cell r="I804">
            <v>0.93</v>
          </cell>
        </row>
        <row r="805">
          <cell r="B805">
            <v>209063510</v>
          </cell>
          <cell r="C805" t="str">
            <v>SU01010016</v>
          </cell>
          <cell r="D805" t="str">
            <v>SUTURA: ACIDO POLIGLICÓLICO TRENZADO, CALIBRE 4-0</v>
          </cell>
          <cell r="E805" t="str">
            <v>PRECIO UNICO</v>
          </cell>
          <cell r="F805">
            <v>0</v>
          </cell>
          <cell r="G805">
            <v>0</v>
          </cell>
          <cell r="H805">
            <v>0</v>
          </cell>
          <cell r="I805">
            <v>0.87431000000000003</v>
          </cell>
        </row>
        <row r="806">
          <cell r="B806">
            <v>209063513</v>
          </cell>
          <cell r="C806" t="str">
            <v>SU01010013</v>
          </cell>
          <cell r="D806" t="str">
            <v xml:space="preserve">SUTURA: ÁCIDO POLIGLICÓLICO TRENZADO, CALIBRE 3-0 </v>
          </cell>
          <cell r="E806" t="str">
            <v>PRECIO UNICO</v>
          </cell>
          <cell r="F806">
            <v>504</v>
          </cell>
          <cell r="G806">
            <v>504</v>
          </cell>
          <cell r="H806">
            <v>0</v>
          </cell>
          <cell r="I806">
            <v>0.93154999999999999</v>
          </cell>
        </row>
        <row r="807">
          <cell r="B807">
            <v>209063802</v>
          </cell>
          <cell r="C807" t="str">
            <v>SU01010044</v>
          </cell>
          <cell r="D807" t="str">
            <v>SUTURA ACIDO POLIGLICOLICO TRENZADO,           (SE SOLICITA CALIBRE 6-0)</v>
          </cell>
          <cell r="E807" t="str">
            <v>PRECIO UNICO</v>
          </cell>
          <cell r="F807">
            <v>0</v>
          </cell>
          <cell r="G807">
            <v>0</v>
          </cell>
          <cell r="H807">
            <v>0</v>
          </cell>
          <cell r="I807">
            <v>3.6499899999999998</v>
          </cell>
        </row>
        <row r="808">
          <cell r="B808">
            <v>209064000</v>
          </cell>
          <cell r="C808" t="str">
            <v>SU01020031</v>
          </cell>
          <cell r="D808" t="str">
            <v>SUTURA: SEDA NEGRA TRENZADA SILICONIZADA CALIBRE 0</v>
          </cell>
          <cell r="E808" t="str">
            <v>PRECIO UNICO</v>
          </cell>
          <cell r="F808">
            <v>0</v>
          </cell>
          <cell r="G808">
            <v>0</v>
          </cell>
          <cell r="H808">
            <v>144</v>
          </cell>
          <cell r="I808">
            <v>0.47150999999999998</v>
          </cell>
        </row>
        <row r="809">
          <cell r="B809">
            <v>209064200</v>
          </cell>
          <cell r="C809" t="str">
            <v>SU01020033</v>
          </cell>
          <cell r="D809" t="str">
            <v>SUTURA: SEDA NEGRA TRENZADA SILICONIZADA CALIBRE 1.</v>
          </cell>
          <cell r="E809" t="str">
            <v>PRECIO UNICO</v>
          </cell>
          <cell r="F809">
            <v>0</v>
          </cell>
          <cell r="G809">
            <v>0</v>
          </cell>
          <cell r="H809">
            <v>0</v>
          </cell>
          <cell r="I809">
            <v>0.47150999999999998</v>
          </cell>
        </row>
        <row r="810">
          <cell r="B810">
            <v>209064201</v>
          </cell>
          <cell r="C810" t="str">
            <v>SU01020034</v>
          </cell>
          <cell r="D810" t="str">
            <v>SUTURA: SEDA NEGRA TRENZADA SILICONIZADA, CALIBRE 1,  SE SOLICITA   LONGITUD 75CM.,  10 HEBRAS</v>
          </cell>
          <cell r="E810" t="str">
            <v>PRECIO UNICO</v>
          </cell>
          <cell r="F810">
            <v>0</v>
          </cell>
          <cell r="G810">
            <v>0</v>
          </cell>
          <cell r="H810">
            <v>0</v>
          </cell>
          <cell r="I810">
            <v>0.67852999999999997</v>
          </cell>
        </row>
        <row r="811">
          <cell r="B811">
            <v>209064400</v>
          </cell>
          <cell r="C811" t="str">
            <v>SU01020036</v>
          </cell>
          <cell r="D811" t="str">
            <v>SUTURA: SEDA NEGRA TRENZADA SILICÓN IZADA CALIBRE 2.0    SE SOLICITA LONGITUD 75CM, 10 HEBRAS</v>
          </cell>
          <cell r="E811" t="str">
            <v>PRECIO UNICO</v>
          </cell>
          <cell r="F811">
            <v>0</v>
          </cell>
          <cell r="G811">
            <v>0</v>
          </cell>
          <cell r="H811">
            <v>0</v>
          </cell>
          <cell r="I811">
            <v>0.47155999999999998</v>
          </cell>
        </row>
        <row r="812">
          <cell r="B812">
            <v>209064500</v>
          </cell>
          <cell r="C812" t="str">
            <v>SU01020035</v>
          </cell>
          <cell r="D812" t="str">
            <v>SUTURA: SEDA NEGRA TRENZADA SILICONIZADA CALIBRE 2.0         (SE SOLICITA DE LONGITUD 75CM)</v>
          </cell>
          <cell r="E812" t="str">
            <v>PRECIO UNICO</v>
          </cell>
          <cell r="F812">
            <v>108</v>
          </cell>
          <cell r="G812">
            <v>0</v>
          </cell>
          <cell r="H812">
            <v>0</v>
          </cell>
          <cell r="I812">
            <v>0.48931000000000002</v>
          </cell>
        </row>
        <row r="813">
          <cell r="B813">
            <v>209064600</v>
          </cell>
          <cell r="C813" t="str">
            <v>SU01020041</v>
          </cell>
          <cell r="D813" t="str">
            <v>SUTURA: SEDA NEGRA TRENZADA SILICÓNIZADA, CALIBRE 3-0</v>
          </cell>
          <cell r="E813" t="str">
            <v>PRECIO UNICO</v>
          </cell>
          <cell r="F813">
            <v>0</v>
          </cell>
          <cell r="G813">
            <v>0</v>
          </cell>
          <cell r="H813">
            <v>0</v>
          </cell>
          <cell r="I813">
            <v>0.47150999999999998</v>
          </cell>
        </row>
        <row r="814">
          <cell r="B814">
            <v>209064701</v>
          </cell>
          <cell r="C814" t="str">
            <v>SU01020040</v>
          </cell>
          <cell r="D814" t="str">
            <v>SUTURA: SEDA NEGRA TRENZADA SILICONIZADA, CALIBRE 3-0</v>
          </cell>
          <cell r="E814" t="str">
            <v>PRECIO UNICO</v>
          </cell>
          <cell r="F814">
            <v>0</v>
          </cell>
          <cell r="G814">
            <v>0</v>
          </cell>
          <cell r="H814">
            <v>588</v>
          </cell>
          <cell r="I814">
            <v>0.49784</v>
          </cell>
        </row>
        <row r="815">
          <cell r="B815">
            <v>209064800</v>
          </cell>
          <cell r="C815" t="str">
            <v>SU01020038</v>
          </cell>
          <cell r="D815" t="str">
            <v>SUTURA: SEDA NEGRA TRENZADA SILICONIZADA CALIBRE 3.0   SE SOLICITA AGUJA DE 22 MM</v>
          </cell>
          <cell r="E815" t="str">
            <v>PRECIO UNICO</v>
          </cell>
          <cell r="F815">
            <v>0</v>
          </cell>
          <cell r="G815">
            <v>0</v>
          </cell>
          <cell r="H815">
            <v>0</v>
          </cell>
          <cell r="I815">
            <v>0.48232000000000003</v>
          </cell>
        </row>
        <row r="816">
          <cell r="B816">
            <v>209065300</v>
          </cell>
          <cell r="C816" t="str">
            <v>SU01020042</v>
          </cell>
          <cell r="D816" t="str">
            <v>SUTRAMITE USUAL RA: SEDA NEGRA TRENZADA SILICONIZADA, CALIBRE 4-0, LONGITRAMITE USUAL D 45cm, AGUJA DE 12 A 13mm, ⅜ CÍRCULO, PUNTA CORTANTE, ESTÉRIL</v>
          </cell>
          <cell r="E816" t="str">
            <v>TRAMITE USUAL</v>
          </cell>
          <cell r="F816">
            <v>0</v>
          </cell>
          <cell r="G816">
            <v>0</v>
          </cell>
          <cell r="H816">
            <v>0</v>
          </cell>
          <cell r="I816">
            <v>0.81</v>
          </cell>
        </row>
        <row r="817">
          <cell r="B817">
            <v>209065500</v>
          </cell>
          <cell r="C817" t="str">
            <v>SU01020046</v>
          </cell>
          <cell r="D817" t="str">
            <v>SUTURA: SEDA NEGRA TRENZADA  SILICONIZADA, CALIBRE 6-0. SE SOLICITA LONGITUD 45 CM.  AGUJA DE 11 A 12 MM., 3/8 CIRCULO, PUNTA CORTANTE</v>
          </cell>
          <cell r="E817" t="str">
            <v>PRECIO UNICO</v>
          </cell>
          <cell r="F817">
            <v>864</v>
          </cell>
          <cell r="G817">
            <v>864</v>
          </cell>
          <cell r="H817">
            <v>108</v>
          </cell>
          <cell r="I817">
            <v>1.63</v>
          </cell>
        </row>
        <row r="818">
          <cell r="B818">
            <v>209066101</v>
          </cell>
          <cell r="C818" t="str">
            <v>SU01020020</v>
          </cell>
          <cell r="D818" t="str">
            <v>SUTURA: POLIPROPILENO MONOFILAMENTO CALIBRE 3-0, DE LONGITUD 90CM, DOBLE AGUJA DE 25 - 26MM, 1/2 CÍRCULO PUNTA REDONDA ESTÉRIL</v>
          </cell>
          <cell r="E818" t="str">
            <v>PRECIO UNICO</v>
          </cell>
          <cell r="F818">
            <v>0</v>
          </cell>
          <cell r="G818">
            <v>0</v>
          </cell>
          <cell r="H818">
            <v>168</v>
          </cell>
          <cell r="I818">
            <v>1.35982</v>
          </cell>
        </row>
        <row r="819">
          <cell r="B819">
            <v>209069700</v>
          </cell>
          <cell r="C819" t="str">
            <v>AP03040005</v>
          </cell>
          <cell r="D819" t="str">
            <v>PLANCHA DE CAUTERIO DESECHABLE</v>
          </cell>
          <cell r="E819" t="str">
            <v>PRECIO UNICO</v>
          </cell>
          <cell r="F819">
            <v>0</v>
          </cell>
          <cell r="G819">
            <v>0</v>
          </cell>
          <cell r="H819">
            <v>0</v>
          </cell>
          <cell r="I819">
            <v>1.92</v>
          </cell>
        </row>
        <row r="820">
          <cell r="B820">
            <v>209076301</v>
          </cell>
          <cell r="C820" t="str">
            <v>MA01010439</v>
          </cell>
          <cell r="D820" t="str">
            <v>APOSITO PROTECTOR, SE SOLICITA TAMAÑO 10CM X 10CM</v>
          </cell>
          <cell r="E820" t="str">
            <v>TRAMITE USUAL</v>
          </cell>
          <cell r="F820">
            <v>0</v>
          </cell>
          <cell r="G820">
            <v>0</v>
          </cell>
          <cell r="H820">
            <v>0</v>
          </cell>
          <cell r="I820">
            <v>16.8</v>
          </cell>
        </row>
        <row r="821">
          <cell r="B821">
            <v>209076401</v>
          </cell>
          <cell r="C821" t="str">
            <v>MA01010440</v>
          </cell>
          <cell r="D821" t="str">
            <v>APOSITO DE ESPUMA, se solicita Tamaños con borde 15 CM X 20 CM</v>
          </cell>
          <cell r="E821" t="str">
            <v>TRAMITE USUAL</v>
          </cell>
          <cell r="F821">
            <v>0</v>
          </cell>
          <cell r="G821">
            <v>0</v>
          </cell>
          <cell r="H821">
            <v>0</v>
          </cell>
          <cell r="I821">
            <v>38.700000000000003</v>
          </cell>
        </row>
        <row r="822">
          <cell r="B822">
            <v>209076501</v>
          </cell>
          <cell r="C822" t="str">
            <v>MA01010441</v>
          </cell>
          <cell r="D822" t="str">
            <v>APOSITO DE ESPUMA, se solicita Tamaños sin borde 12.5CM X 12.5CM</v>
          </cell>
          <cell r="E822" t="str">
            <v>TRAMITE USUAL</v>
          </cell>
          <cell r="F822">
            <v>0</v>
          </cell>
          <cell r="G822">
            <v>0</v>
          </cell>
          <cell r="H822">
            <v>0</v>
          </cell>
          <cell r="I822">
            <v>26.5</v>
          </cell>
        </row>
        <row r="823">
          <cell r="B823">
            <v>209076601</v>
          </cell>
          <cell r="C823" t="str">
            <v>MA01010442</v>
          </cell>
          <cell r="D823" t="str">
            <v>APOSITO DE ESPUMA, se solicita Tamaños SIN BORDEN 20CM X 20CM</v>
          </cell>
          <cell r="E823" t="str">
            <v>TRAMITE USUAL</v>
          </cell>
          <cell r="F823">
            <v>0</v>
          </cell>
          <cell r="G823">
            <v>0</v>
          </cell>
          <cell r="H823">
            <v>0</v>
          </cell>
          <cell r="I823">
            <v>47.8</v>
          </cell>
        </row>
        <row r="824">
          <cell r="B824">
            <v>209076701</v>
          </cell>
          <cell r="C824" t="str">
            <v>MA01010443</v>
          </cell>
          <cell r="D824" t="str">
            <v>CAPA POROSA O BIOMATRIZ, SE SOLICITA TAMAÑO 10 cm x 10 cm, con 420 agujeros de 1600 micrones.</v>
          </cell>
          <cell r="E824" t="str">
            <v>TRAMITE USUAL</v>
          </cell>
          <cell r="F824">
            <v>3860</v>
          </cell>
          <cell r="G824">
            <v>3660</v>
          </cell>
          <cell r="H824">
            <v>40</v>
          </cell>
          <cell r="I824">
            <v>60</v>
          </cell>
        </row>
        <row r="825">
          <cell r="B825">
            <v>209077401</v>
          </cell>
          <cell r="C825" t="str">
            <v>MA01050128</v>
          </cell>
          <cell r="D825" t="str">
            <v>SOLUCIÓN PARA LAVADO, IRRIGACIÓN Y DESBRIDAMIENTO DE HERIDAS, se solicita Botella con tapa rosca 500ml</v>
          </cell>
          <cell r="E825" t="str">
            <v>TRAMITE USUAL</v>
          </cell>
          <cell r="F825">
            <v>2592</v>
          </cell>
          <cell r="G825">
            <v>1920</v>
          </cell>
          <cell r="H825">
            <v>24</v>
          </cell>
          <cell r="I825">
            <v>27.5</v>
          </cell>
        </row>
        <row r="826">
          <cell r="B826">
            <v>209077501</v>
          </cell>
          <cell r="C826" t="str">
            <v>MA01050129</v>
          </cell>
          <cell r="D826" t="str">
            <v>SOLUCIÓN PARA LAVADO, IRRIGACIÓN Y DESBRIDAMIENTO DE HERIDAS, se solicita, Dispensador en aerosol con tapa atomizador 250 ml</v>
          </cell>
          <cell r="E826" t="str">
            <v>TRAMITE USUAL</v>
          </cell>
          <cell r="F826">
            <v>3600</v>
          </cell>
          <cell r="G826">
            <v>3500</v>
          </cell>
          <cell r="H826">
            <v>50</v>
          </cell>
          <cell r="I826">
            <v>18.5</v>
          </cell>
        </row>
        <row r="827">
          <cell r="B827">
            <v>209077601</v>
          </cell>
          <cell r="C827" t="str">
            <v>MA01050130</v>
          </cell>
          <cell r="D827" t="str">
            <v>SOLUCIÓN PARA LAVADO, IRRIGACIÓN Y DESBRIDAMIENTO DE HERIDAS, se solicita tamaño en bolsas con puerto de irrigación de 1000 ml.</v>
          </cell>
          <cell r="E827" t="str">
            <v>TRAMITE USUAL</v>
          </cell>
          <cell r="F827">
            <v>3400</v>
          </cell>
          <cell r="G827">
            <v>2700</v>
          </cell>
          <cell r="H827">
            <v>20</v>
          </cell>
          <cell r="I827">
            <v>62.4</v>
          </cell>
        </row>
        <row r="828">
          <cell r="B828">
            <v>209077701</v>
          </cell>
          <cell r="C828" t="str">
            <v>MA01050131</v>
          </cell>
          <cell r="D828" t="str">
            <v>SOLUCIÓN PARA LAVADO, IRRIGACIÓN Y DESBRIDAMIENTO DE HERIDAS, SE SOLICITA EL TAMAÑO Compresa presaTRAMITE USUAL rada Empaque individual de gasa de 8 capas de 10 cm x 10 cm.</v>
          </cell>
          <cell r="E828" t="str">
            <v>TRAMITE USUAL</v>
          </cell>
          <cell r="F828">
            <v>2925</v>
          </cell>
          <cell r="G828">
            <v>1785</v>
          </cell>
          <cell r="H828">
            <v>0</v>
          </cell>
          <cell r="I828">
            <v>6.9</v>
          </cell>
        </row>
        <row r="829">
          <cell r="B829">
            <v>209077801</v>
          </cell>
          <cell r="C829" t="str">
            <v>MA01050132</v>
          </cell>
          <cell r="D829" t="str">
            <v>SOLUCIÓN PARA LAVADO, IRRIGACIÓN Y DESBRIDAMIENTO DE HERIDAS SE SOLICITA, Gel Dispensador en spray aerosol 100 g.</v>
          </cell>
          <cell r="E829" t="str">
            <v>TRAMITE USUAL</v>
          </cell>
          <cell r="F829">
            <v>224</v>
          </cell>
          <cell r="G829">
            <v>108</v>
          </cell>
          <cell r="H829">
            <v>0</v>
          </cell>
          <cell r="I829">
            <v>47.5</v>
          </cell>
        </row>
        <row r="830">
          <cell r="B830">
            <v>209091701</v>
          </cell>
          <cell r="C830" t="str">
            <v>MA01010445</v>
          </cell>
          <cell r="D830" t="str">
            <v>ESPUMA DE POLIURETANO (PU) CON SISTEMA DE CONTROL DE CARGA DE TRANSPIRACIÓN CONTINUA, se solicita 4" x 5" (10.2 cm x 12.7 cm)</v>
          </cell>
          <cell r="E830" t="str">
            <v>TRAMITE USUAL</v>
          </cell>
          <cell r="F830">
            <v>0</v>
          </cell>
          <cell r="G830">
            <v>0</v>
          </cell>
          <cell r="H830">
            <v>0</v>
          </cell>
          <cell r="I830">
            <v>28.9</v>
          </cell>
        </row>
        <row r="831">
          <cell r="B831">
            <v>209091801</v>
          </cell>
          <cell r="C831" t="str">
            <v>MA01010446</v>
          </cell>
          <cell r="D831" t="str">
            <v>ESPUMA DE POLIURETANO (PU) CON SISTEMA DE CONTROL DE CARGA DE TRANSPIRACIÓN CONTINUA, se solicita "8x8"(20.3 cm x 20.3 cm)</v>
          </cell>
          <cell r="E831" t="str">
            <v>TRAMITE USUAL</v>
          </cell>
          <cell r="F831">
            <v>0</v>
          </cell>
          <cell r="G831">
            <v>0</v>
          </cell>
          <cell r="H831">
            <v>0</v>
          </cell>
          <cell r="I831">
            <v>73.42</v>
          </cell>
        </row>
        <row r="832">
          <cell r="B832">
            <v>209091901</v>
          </cell>
          <cell r="C832" t="str">
            <v>MA01010447</v>
          </cell>
          <cell r="D832" t="str">
            <v>ESPUMA DE POLIURETANO CON SISTEMA DE CONTROL DE CARGA IMPERMEABLE, se solicita "4 x 5" (10.2cm x 12.7 cm)</v>
          </cell>
          <cell r="E832" t="str">
            <v>TRAMITE USUAL</v>
          </cell>
          <cell r="F832">
            <v>1200</v>
          </cell>
          <cell r="G832">
            <v>1200</v>
          </cell>
          <cell r="H832">
            <v>0</v>
          </cell>
          <cell r="I832">
            <v>27.8</v>
          </cell>
        </row>
        <row r="833">
          <cell r="B833">
            <v>209092001</v>
          </cell>
          <cell r="C833" t="str">
            <v>MA01010448</v>
          </cell>
          <cell r="D833" t="str">
            <v>ESPUMA DE POLIURETANO CON SISTEMA DE CONTROL DE CARGA IMPERMEABLE, se solicita "8x8"(20.3 cm x 20.3 cm)</v>
          </cell>
          <cell r="E833" t="str">
            <v>TRAMITE USUAL</v>
          </cell>
          <cell r="F833">
            <v>1800</v>
          </cell>
          <cell r="G833">
            <v>1800</v>
          </cell>
          <cell r="H833">
            <v>0</v>
          </cell>
          <cell r="I833">
            <v>73.42</v>
          </cell>
        </row>
        <row r="834">
          <cell r="B834">
            <v>209092101</v>
          </cell>
          <cell r="C834" t="str">
            <v>MA01010449</v>
          </cell>
          <cell r="D834" t="str">
            <v>ESPUMA DE ALCOHOL POLIVINILICO CON SISTEMA DE CONTROL DE CARGA,    (SE SOLICITA ,EXUDADO MODERADO SIN PELÍCULA DE RETENCIÓN DE HUMEDAD 15.2 cm x 15.2 cm (6” x 6”).</v>
          </cell>
          <cell r="E834" t="str">
            <v>TRAMITE USUAL</v>
          </cell>
          <cell r="F834">
            <v>840</v>
          </cell>
          <cell r="G834">
            <v>340</v>
          </cell>
          <cell r="H834">
            <v>40</v>
          </cell>
          <cell r="I834">
            <v>14.61</v>
          </cell>
        </row>
        <row r="835">
          <cell r="B835">
            <v>209092201</v>
          </cell>
          <cell r="C835" t="str">
            <v>MA01010450</v>
          </cell>
          <cell r="D835" t="str">
            <v>ESPUMA DE ALCOHOL POLIVINILICO CON SISTEMA DE CONTROL DE CARGA,      (SE SOLICITA PARA TRAMITE USUAL NELIZACION DE 9 mm (1.2g)</v>
          </cell>
          <cell r="E835" t="str">
            <v>TRAMITE USUAL</v>
          </cell>
          <cell r="F835">
            <v>0</v>
          </cell>
          <cell r="G835">
            <v>0</v>
          </cell>
          <cell r="H835">
            <v>40</v>
          </cell>
          <cell r="I835">
            <v>14.61</v>
          </cell>
        </row>
        <row r="836">
          <cell r="B836">
            <v>209092301</v>
          </cell>
          <cell r="C836" t="str">
            <v>MA01010451</v>
          </cell>
          <cell r="D836" t="str">
            <v>ESPUMA DE ALCOHOL POLIVINILICO CON SISTEMA DE CONTROL DE CARGA,     (SE SOLICITA, EXUDADO MODERADO SIN PELÍCULA DE RETENCIÓN DE HUMEDAD, TAMAÑO 10.2 cm x 10.2 cm (4” x 4”).</v>
          </cell>
          <cell r="E836" t="str">
            <v>TRAMITE USUAL</v>
          </cell>
          <cell r="F836">
            <v>0</v>
          </cell>
          <cell r="G836">
            <v>3000</v>
          </cell>
          <cell r="H836">
            <v>0</v>
          </cell>
          <cell r="I836">
            <v>56.21</v>
          </cell>
        </row>
        <row r="837">
          <cell r="B837">
            <v>209092401</v>
          </cell>
          <cell r="C837" t="str">
            <v>MA01010452</v>
          </cell>
          <cell r="D837" t="str">
            <v>ESPUMA DE ALCOHOL POLIVINILICO CON SISTEMA DE CONTROL DE CARGA,    ( SE SOLICITA , EXUDADO ABUNDANTE SIN PELÍCULA DE RETENCIÓN DE HUMEDAD TAMAÑO De forma isla adherente de 10.2 cm x 12 cm (4" x 4.75") y espuma de 5 cm x 7 cm (2" x 2.75").</v>
          </cell>
          <cell r="E837" t="str">
            <v>TRAMITE USUAL</v>
          </cell>
          <cell r="F837">
            <v>0</v>
          </cell>
          <cell r="G837">
            <v>2000</v>
          </cell>
          <cell r="H837">
            <v>0</v>
          </cell>
          <cell r="I837">
            <v>34.979999999999997</v>
          </cell>
        </row>
        <row r="838">
          <cell r="B838">
            <v>209094100</v>
          </cell>
          <cell r="C838" t="str">
            <v>SC02010019</v>
          </cell>
          <cell r="D838" t="str">
            <v>CUCHILLA PARA PODADORA DE VELLOS Y CABELLOS CON SISTEMA OSCILANTE (Ofrecer Nueva Tecnologia) SE SOLICITAN UN MINIMO DE 100</v>
          </cell>
          <cell r="E838" t="str">
            <v>PRECIO UNICO</v>
          </cell>
          <cell r="F838">
            <v>20250</v>
          </cell>
          <cell r="G838">
            <v>20250</v>
          </cell>
          <cell r="H838">
            <v>500</v>
          </cell>
          <cell r="I838">
            <v>1.7999000000000001</v>
          </cell>
        </row>
        <row r="839">
          <cell r="B839">
            <v>209100700</v>
          </cell>
          <cell r="C839" t="str">
            <v>IN01030005</v>
          </cell>
          <cell r="D839" t="str">
            <v>ESPECULO VAGINAL   SE SOLICITA TAMAÑO CHICO</v>
          </cell>
          <cell r="E839" t="str">
            <v>PRECIO UNICO</v>
          </cell>
          <cell r="F839">
            <v>200</v>
          </cell>
          <cell r="G839">
            <v>0</v>
          </cell>
          <cell r="H839">
            <v>300</v>
          </cell>
          <cell r="I839">
            <v>0.222</v>
          </cell>
        </row>
        <row r="840">
          <cell r="B840">
            <v>209100701</v>
          </cell>
          <cell r="C840" t="str">
            <v>IN01030004</v>
          </cell>
          <cell r="D840" t="str">
            <v>ESPECULO VAGINAL    SE SOLICITA TAMAÑO MEDIANO</v>
          </cell>
          <cell r="E840" t="str">
            <v>PRECIO UNICO</v>
          </cell>
          <cell r="F840">
            <v>3250</v>
          </cell>
          <cell r="G840">
            <v>1450</v>
          </cell>
          <cell r="H840">
            <v>200</v>
          </cell>
          <cell r="I840">
            <v>0.222</v>
          </cell>
        </row>
        <row r="841">
          <cell r="B841">
            <v>209100702</v>
          </cell>
          <cell r="C841" t="str">
            <v>IN01030003</v>
          </cell>
          <cell r="D841" t="str">
            <v xml:space="preserve">ESPECULO VAGINAL    SE SOLICITA TAMAÑO GRANDE  </v>
          </cell>
          <cell r="E841" t="str">
            <v>PRECIO UNICO</v>
          </cell>
          <cell r="F841">
            <v>8000</v>
          </cell>
          <cell r="G841">
            <v>7200</v>
          </cell>
          <cell r="H841">
            <v>500</v>
          </cell>
          <cell r="I841">
            <v>0.222</v>
          </cell>
        </row>
        <row r="842">
          <cell r="B842">
            <v>209111100</v>
          </cell>
          <cell r="C842" t="str">
            <v>SU01010014</v>
          </cell>
          <cell r="D842" t="str">
            <v>SUTURA ÁCIDO POLIGLICOLICO TENZADO            (SE SOLICITA CALIBRE 3-0).</v>
          </cell>
          <cell r="E842" t="str">
            <v>PRECIO UNICO</v>
          </cell>
          <cell r="F842">
            <v>20538</v>
          </cell>
          <cell r="G842">
            <v>20538</v>
          </cell>
          <cell r="H842">
            <v>0</v>
          </cell>
          <cell r="I842">
            <v>0.93891000000000002</v>
          </cell>
        </row>
        <row r="843">
          <cell r="B843">
            <v>209111200</v>
          </cell>
          <cell r="C843" t="str">
            <v>SU01010004</v>
          </cell>
          <cell r="D843" t="str">
            <v>SUTRAMITE USUAL RA DE ÁCIDO POLIGLICÓLICO CALIBRE 0 DE 60-75CM DE LONGITRAMITE USUAL D.</v>
          </cell>
          <cell r="E843" t="str">
            <v>TRAMITE USUAL</v>
          </cell>
          <cell r="F843">
            <v>0</v>
          </cell>
          <cell r="G843">
            <v>0</v>
          </cell>
          <cell r="H843">
            <v>0</v>
          </cell>
          <cell r="I843">
            <v>1.73691</v>
          </cell>
        </row>
        <row r="844">
          <cell r="B844">
            <v>209111300</v>
          </cell>
          <cell r="C844" t="str">
            <v>MA12040040</v>
          </cell>
          <cell r="D844" t="str">
            <v xml:space="preserve">MATRIZ EXTRACELULAR TRIDIMENSIONAL (SE SOLICITA 7 x 20CM, MALLA)   </v>
          </cell>
          <cell r="E844" t="str">
            <v>TRAMITE USUAL</v>
          </cell>
          <cell r="F844">
            <v>0</v>
          </cell>
          <cell r="G844">
            <v>0</v>
          </cell>
          <cell r="H844">
            <v>0</v>
          </cell>
          <cell r="I844">
            <v>268.24286999999998</v>
          </cell>
        </row>
        <row r="845">
          <cell r="B845">
            <v>209111600</v>
          </cell>
          <cell r="C845" t="str">
            <v>MA12040100</v>
          </cell>
          <cell r="D845" t="str">
            <v xml:space="preserve">MATRIZ DE CELULOSA OXIDADA REGENERADA Y COLÀGENO   SE SOLICITA TAMAÑO 123 CENTIMETROS CUADRADOS.                                                                                                                                                                                                                                                                      </v>
          </cell>
          <cell r="E845" t="str">
            <v>TRAMITE USUAL</v>
          </cell>
          <cell r="F845">
            <v>400</v>
          </cell>
          <cell r="G845">
            <v>280</v>
          </cell>
          <cell r="H845">
            <v>70</v>
          </cell>
          <cell r="I845">
            <v>47.87</v>
          </cell>
        </row>
        <row r="846">
          <cell r="B846">
            <v>209112500</v>
          </cell>
          <cell r="C846" t="str">
            <v>AP03020018</v>
          </cell>
          <cell r="D846" t="str">
            <v>INSTRUMENTO O PINZA CURVA PARA FUSION DE TEJIDOS PARA ELECTROCAUTERIO MULTIMODAL O BIPOLAR AVANZADO (CIRUGIA ABIERTA) DESECHABLE</v>
          </cell>
          <cell r="E846" t="str">
            <v>PRECIO UNICO</v>
          </cell>
          <cell r="F846">
            <v>0</v>
          </cell>
          <cell r="G846">
            <v>0</v>
          </cell>
          <cell r="H846">
            <v>0</v>
          </cell>
          <cell r="I846">
            <v>625</v>
          </cell>
        </row>
        <row r="847">
          <cell r="B847">
            <v>209112600</v>
          </cell>
          <cell r="C847" t="str">
            <v>IN01010061</v>
          </cell>
          <cell r="D847" t="str">
            <v>PINZA LAPARASCOPICA DE 10 MM CON CORTE INCORPORADO PARA SELLADO DE VASOS SANGUINEOS MEDIANTE PRESION.                                                                                                                                                         
Pinza de 10 mm. para Ligadura y Sellado de Vasos Sanguíneos, con Corte Incorporado, Desechable, de 37 cm. de largo,
mandíbulas Rectas, Rotación 359 grados, con electrodo incorporado, ancho de 6 mm., largo de 22 mm., Superficie Lisa con
ProTRAMITE USUAL berancias de cerámicas, con Dispersión térmica de 2 mm., activada por pedal.
Estéril.</v>
          </cell>
          <cell r="E847" t="str">
            <v>TRAMITE USUAL</v>
          </cell>
          <cell r="F847">
            <v>0</v>
          </cell>
          <cell r="G847">
            <v>0</v>
          </cell>
          <cell r="H847">
            <v>0</v>
          </cell>
          <cell r="I847">
            <v>404.75</v>
          </cell>
        </row>
        <row r="848">
          <cell r="B848">
            <v>209112700</v>
          </cell>
          <cell r="C848" t="str">
            <v>AP03020030</v>
          </cell>
          <cell r="D848" t="str">
            <v xml:space="preserve">LAPIZ PARA ELECTROCAUTERIO MULTIMODAL (CORTE,DISECCION Y COAGULACION)                                                                                                                                                                                                                                                             </v>
          </cell>
          <cell r="E848" t="str">
            <v>TRAMITE USUAL</v>
          </cell>
          <cell r="F848">
            <v>0</v>
          </cell>
          <cell r="G848">
            <v>0</v>
          </cell>
          <cell r="H848">
            <v>0</v>
          </cell>
          <cell r="I848">
            <v>42.981909999999999</v>
          </cell>
        </row>
        <row r="849">
          <cell r="B849">
            <v>209112800</v>
          </cell>
          <cell r="C849" t="str">
            <v>IN01010060</v>
          </cell>
          <cell r="D849" t="str">
            <v xml:space="preserve">PINZA PARA FUSION DE TEJIDOS Y DISECCION MONOPOLAR DE 5MM LAPARASCOPICA PARA ELECTROCAUTERIO MULTIMODAL. (Se Solicita de 37 Long, mandibula curva). </v>
          </cell>
          <cell r="E849" t="str">
            <v>TRAMITE USUAL</v>
          </cell>
          <cell r="F849">
            <v>0</v>
          </cell>
          <cell r="G849">
            <v>0</v>
          </cell>
          <cell r="H849">
            <v>0</v>
          </cell>
          <cell r="I849">
            <v>846.54</v>
          </cell>
        </row>
        <row r="850">
          <cell r="B850">
            <v>209112900</v>
          </cell>
          <cell r="C850" t="str">
            <v>IN01010062</v>
          </cell>
          <cell r="D850" t="str">
            <v xml:space="preserve">PINZA LAPARASCOPICA DE 5 MM CON CORTE INCORPORADO PARA SELLADO DE VASOS SANGUINEOS MEDIANTE PRESION.                                                                                                                              </v>
          </cell>
          <cell r="E850" t="str">
            <v>TRAMITE USUAL</v>
          </cell>
          <cell r="F850">
            <v>0</v>
          </cell>
          <cell r="G850">
            <v>0</v>
          </cell>
          <cell r="H850">
            <v>0</v>
          </cell>
          <cell r="I850">
            <v>598.01</v>
          </cell>
        </row>
        <row r="851">
          <cell r="B851">
            <v>209113300</v>
          </cell>
          <cell r="C851" t="str">
            <v>IN02020002</v>
          </cell>
          <cell r="D851" t="str">
            <v>TROCAR PARA CIRUGIA LAPAROSCOPICA DE 2MM A 15MM DE DIAMETRO, PUNTA CORTANTE DESECHABLE CON PROTECCION ACTIVA Y REDUCTOR INCORPORADO</v>
          </cell>
          <cell r="E851" t="str">
            <v>TRAMITE USUAL</v>
          </cell>
          <cell r="F851">
            <v>1920</v>
          </cell>
          <cell r="G851">
            <v>1698</v>
          </cell>
          <cell r="H851">
            <v>0</v>
          </cell>
          <cell r="I851">
            <v>64.62</v>
          </cell>
        </row>
        <row r="852">
          <cell r="B852">
            <v>209113400</v>
          </cell>
          <cell r="C852" t="str">
            <v>IN01060002</v>
          </cell>
          <cell r="D852" t="str">
            <v>INSTRUMENTO PARA PROLAPSO RECTAL Y HEMORROIDES</v>
          </cell>
          <cell r="E852" t="str">
            <v>PRECIO UNICO</v>
          </cell>
          <cell r="F852">
            <v>177</v>
          </cell>
          <cell r="G852">
            <v>177</v>
          </cell>
          <cell r="H852">
            <v>0</v>
          </cell>
          <cell r="I852">
            <v>199.5</v>
          </cell>
        </row>
        <row r="853">
          <cell r="B853">
            <v>209113500</v>
          </cell>
          <cell r="C853" t="str">
            <v>IN02020010</v>
          </cell>
          <cell r="D853" t="str">
            <v xml:space="preserve">TROCAR PARA CIRUGIA LAPAROSCOPICA  DE 5MM A 12MM DE DIAMETRO CON SISTEMA DE ANCLAJE (TIPO HASSAN O TÉCNICA ABIERTA) PUNTA ROMA DESECHABLE.                                             </v>
          </cell>
          <cell r="E853" t="str">
            <v>TRAMITE USUAL</v>
          </cell>
          <cell r="F853">
            <v>0</v>
          </cell>
          <cell r="G853">
            <v>0</v>
          </cell>
          <cell r="H853">
            <v>0</v>
          </cell>
          <cell r="I853">
            <v>41.69</v>
          </cell>
        </row>
        <row r="854">
          <cell r="B854">
            <v>209113600</v>
          </cell>
          <cell r="C854" t="str">
            <v>MA12020018</v>
          </cell>
          <cell r="D854" t="str">
            <v>MALLA TRI-LAMINADA DELGADA.  (SE SOLICITA TAMAÑO 8" X 12" (20 X 30cm))</v>
          </cell>
          <cell r="E854" t="str">
            <v>TRAMITE USUAL</v>
          </cell>
          <cell r="F854">
            <v>0</v>
          </cell>
          <cell r="G854">
            <v>0</v>
          </cell>
          <cell r="H854">
            <v>0</v>
          </cell>
          <cell r="I854">
            <v>1651.43</v>
          </cell>
        </row>
        <row r="855">
          <cell r="B855">
            <v>209113700</v>
          </cell>
          <cell r="C855" t="str">
            <v>MA12020001</v>
          </cell>
          <cell r="D855" t="str">
            <v>HEMOSTATICO ABSORVIBLE DE TEXTURA ALGODONOSA            (SE SOLICITA: TAMAÑO: 2.5 X 5CM)</v>
          </cell>
          <cell r="E855" t="str">
            <v>PRECIO UNICO</v>
          </cell>
          <cell r="F855">
            <v>0</v>
          </cell>
          <cell r="G855">
            <v>0</v>
          </cell>
          <cell r="H855">
            <v>0</v>
          </cell>
          <cell r="I855">
            <v>110</v>
          </cell>
        </row>
        <row r="856">
          <cell r="B856">
            <v>209119500</v>
          </cell>
          <cell r="C856" t="str">
            <v>SU01020047</v>
          </cell>
          <cell r="D856" t="str">
            <v>SUTURA MONOFILAMENTO POLIDIOXANONA  CALIBRE 1  (SE SOLICITA AGUJA  70MM )</v>
          </cell>
          <cell r="E856" t="str">
            <v>PRECIO UNICO</v>
          </cell>
          <cell r="F856">
            <v>168</v>
          </cell>
          <cell r="G856">
            <v>168</v>
          </cell>
          <cell r="H856">
            <v>0</v>
          </cell>
          <cell r="I856">
            <v>20</v>
          </cell>
        </row>
        <row r="857">
          <cell r="B857">
            <v>209119600</v>
          </cell>
          <cell r="C857" t="str">
            <v>SU01010086</v>
          </cell>
          <cell r="D857" t="str">
            <v>SUTURA MONOFILAMENTO SINTETICO ABSORBIBLE,                 (SE SOLICITA CALIBRE 5-0) .</v>
          </cell>
          <cell r="E857" t="str">
            <v>PRECIO UNICO</v>
          </cell>
          <cell r="F857">
            <v>15744</v>
          </cell>
          <cell r="G857">
            <v>15744</v>
          </cell>
          <cell r="H857">
            <v>0</v>
          </cell>
          <cell r="I857">
            <v>1.5593900000000001</v>
          </cell>
        </row>
        <row r="858">
          <cell r="B858">
            <v>209119700</v>
          </cell>
          <cell r="C858" t="str">
            <v>SU01010085</v>
          </cell>
          <cell r="D858" t="str">
            <v xml:space="preserve">SUTURA: MONOFILAMENTO SINTETICO ABSORBIBLE, CALIBRE 4-0 </v>
          </cell>
          <cell r="E858" t="str">
            <v>PRECIO UNICO</v>
          </cell>
          <cell r="F858">
            <v>6348</v>
          </cell>
          <cell r="G858">
            <v>6348</v>
          </cell>
          <cell r="H858">
            <v>36</v>
          </cell>
          <cell r="I858">
            <v>1.36757</v>
          </cell>
        </row>
        <row r="859">
          <cell r="B859">
            <v>209119900</v>
          </cell>
          <cell r="C859" t="str">
            <v>MA02010077</v>
          </cell>
          <cell r="D859" t="str">
            <v>CANULA DE ASPIRACION TIPO YANKEUER. SE SOLICITA TIPO RIGIDA DE ADULTO de 12" y tuberia de 72" o MAS</v>
          </cell>
          <cell r="E859" t="str">
            <v>PRECIO UNICO</v>
          </cell>
          <cell r="F859">
            <v>0</v>
          </cell>
          <cell r="G859">
            <v>0</v>
          </cell>
          <cell r="H859">
            <v>0</v>
          </cell>
          <cell r="I859">
            <v>1.1397999999999999</v>
          </cell>
        </row>
        <row r="860">
          <cell r="B860">
            <v>209125001</v>
          </cell>
          <cell r="C860" t="str">
            <v>SU01050003</v>
          </cell>
          <cell r="D860" t="str">
            <v>SISTEMA DE ENGRAPADO O LIGADURA, PARA CLIP DE POLIMERO NO ABSORBIBLE</v>
          </cell>
          <cell r="E860" t="str">
            <v>TRAMITE USUAL</v>
          </cell>
          <cell r="F860">
            <v>0</v>
          </cell>
          <cell r="G860">
            <v>0</v>
          </cell>
          <cell r="H860">
            <v>0</v>
          </cell>
          <cell r="I860">
            <v>89.59</v>
          </cell>
        </row>
        <row r="861">
          <cell r="B861">
            <v>209155001</v>
          </cell>
          <cell r="C861" t="str">
            <v>SC01050016</v>
          </cell>
          <cell r="D861" t="str">
            <v>GUANTES QUIRÚRGICOS LIBRES DE LATEX Y POLVO, ESTÉRIL  SE SOLICITA TAMAÑO 6 1/2</v>
          </cell>
          <cell r="E861" t="str">
            <v>PRECIO UNICO</v>
          </cell>
          <cell r="F861">
            <v>0</v>
          </cell>
          <cell r="G861">
            <v>0</v>
          </cell>
          <cell r="H861">
            <v>0</v>
          </cell>
          <cell r="I861">
            <v>1.3</v>
          </cell>
        </row>
        <row r="862">
          <cell r="B862">
            <v>209155101</v>
          </cell>
          <cell r="C862" t="str">
            <v>SC01050017</v>
          </cell>
          <cell r="D862" t="str">
            <v>GUANTES QUIRÚRGICOS LIBRES DE LATEX Y POLVO, ESTÉRIL               (SE SOLICITA TAMAÑO 7)</v>
          </cell>
          <cell r="E862" t="str">
            <v>PRECIO UNICO</v>
          </cell>
          <cell r="F862">
            <v>0</v>
          </cell>
          <cell r="G862">
            <v>0</v>
          </cell>
          <cell r="H862">
            <v>0</v>
          </cell>
          <cell r="I862">
            <v>0.96199999999999997</v>
          </cell>
        </row>
        <row r="863">
          <cell r="B863">
            <v>209155201</v>
          </cell>
          <cell r="C863" t="str">
            <v>SC01050018</v>
          </cell>
          <cell r="D863" t="str">
            <v>GUANTES QUIRÚRGICOS LIBRES DE LATEX Y POLVO, ESTÉRIL . SE SOLICITA TAMAÑO 7.5</v>
          </cell>
          <cell r="E863" t="str">
            <v>PRECIO UNICO</v>
          </cell>
          <cell r="F863">
            <v>0</v>
          </cell>
          <cell r="G863">
            <v>0</v>
          </cell>
          <cell r="H863">
            <v>0</v>
          </cell>
          <cell r="I863">
            <v>0.96199999999999997</v>
          </cell>
        </row>
        <row r="864">
          <cell r="B864">
            <v>209158201</v>
          </cell>
          <cell r="C864" t="str">
            <v>OA01010129</v>
          </cell>
          <cell r="D864" t="str">
            <v xml:space="preserve">GLUCONATO DE CLORHEXIDINA AL 4% EN ESPUMA PARA ANTISEPSIA DE MANO.                                                                                                                                                            ( LA EMPRESA QUE SE LE ADJUDIQUE DEBE PROPORCIONAR ELSISTEMA DE DISPENSACION POR BOMBA DE PIE) </v>
          </cell>
          <cell r="E864" t="str">
            <v>PRECIO UNICO</v>
          </cell>
          <cell r="F864">
            <v>0</v>
          </cell>
          <cell r="G864">
            <v>0</v>
          </cell>
          <cell r="H864">
            <v>0</v>
          </cell>
          <cell r="I864">
            <v>24.878</v>
          </cell>
        </row>
        <row r="865">
          <cell r="B865">
            <v>209158301</v>
          </cell>
          <cell r="C865" t="str">
            <v>SC01050035</v>
          </cell>
          <cell r="D865" t="str">
            <v>GUANTES DE NITRILO PARA EXAMEN SIN POLVO, NO ESTÉRIL.       (SE SOLICITA TAMAÑO MEDIANO)</v>
          </cell>
          <cell r="E865" t="str">
            <v>PRECIO UNICO</v>
          </cell>
          <cell r="F865">
            <v>0</v>
          </cell>
          <cell r="G865">
            <v>0</v>
          </cell>
          <cell r="H865">
            <v>0</v>
          </cell>
          <cell r="I865">
            <v>3.32E-2</v>
          </cell>
        </row>
        <row r="866">
          <cell r="B866">
            <v>209158401</v>
          </cell>
          <cell r="C866" t="str">
            <v>SC01050036</v>
          </cell>
          <cell r="D866" t="str">
            <v>GUANTES DE NITRILO PARA EXAMEN SIN POLVO, NO ESTÉRIL.     (SE SOLICITA TAMAÑO GRANDE)</v>
          </cell>
          <cell r="E866" t="str">
            <v>PRECIO UNICO</v>
          </cell>
          <cell r="F866">
            <v>0</v>
          </cell>
          <cell r="G866">
            <v>0</v>
          </cell>
          <cell r="H866">
            <v>0</v>
          </cell>
          <cell r="I866">
            <v>3.32E-2</v>
          </cell>
        </row>
        <row r="867">
          <cell r="B867">
            <v>209160401</v>
          </cell>
          <cell r="C867" t="str">
            <v>SC02010017</v>
          </cell>
          <cell r="D867" t="str">
            <v>SOLUCION QUIRURGICA ANTISEPTICO PARA LA PIEL .  SE SOLICITA VOLUMEN DE 26ML</v>
          </cell>
          <cell r="E867" t="str">
            <v>PRECIO UNICO</v>
          </cell>
          <cell r="F867">
            <v>3500</v>
          </cell>
          <cell r="G867">
            <v>300</v>
          </cell>
          <cell r="H867">
            <v>480</v>
          </cell>
          <cell r="I867">
            <v>9.5909999999999993</v>
          </cell>
        </row>
        <row r="868">
          <cell r="B868">
            <v>209163501</v>
          </cell>
          <cell r="C868" t="str">
            <v>SU01020094</v>
          </cell>
          <cell r="D868" t="str">
            <v>SUTURA: POLIPROPILENO MONOFILAMENTO, CALIBRE 6-0  ( 1/2 de circulo)</v>
          </cell>
          <cell r="E868" t="str">
            <v>PRECIO UNICO</v>
          </cell>
          <cell r="F868">
            <v>324</v>
          </cell>
          <cell r="G868">
            <v>324</v>
          </cell>
          <cell r="H868">
            <v>0</v>
          </cell>
          <cell r="I868">
            <v>5.71</v>
          </cell>
        </row>
        <row r="869">
          <cell r="B869">
            <v>209163901</v>
          </cell>
          <cell r="C869" t="str">
            <v>MA12040143</v>
          </cell>
          <cell r="D869" t="str">
            <v>INJERTO VASCULAR CONICO CON ANILLOS INTEGRADOS AL PTFE.                                                                                                                                                                                     (SE SOLICITA: CON HEPARINA BIOACTIVA, CAN ANILLO INTEGRAD, INJERTO VASCULAR CÓNICO Entre 4MM y 6MM ,Longitud 45CM).</v>
          </cell>
          <cell r="E869" t="str">
            <v>PRECIO UNICO</v>
          </cell>
          <cell r="F869">
            <v>69</v>
          </cell>
          <cell r="G869">
            <v>69</v>
          </cell>
          <cell r="H869">
            <v>0</v>
          </cell>
          <cell r="I869">
            <v>1483.01</v>
          </cell>
        </row>
        <row r="870">
          <cell r="B870">
            <v>209168001</v>
          </cell>
          <cell r="C870" t="str">
            <v>MA12040144</v>
          </cell>
          <cell r="D870" t="str">
            <v>INJERTO VASCULAR CONICO CON ANILLOS INTEGRADOS AL PTFE.   SE SOLICITA:  CON HEPARINA BIOACTIVA, CAN ANILLO INTEGRAD, INJERTO VASCULAR CÓNICO ENTRE 4MM y  7MM , LONGITUD 45CM</v>
          </cell>
          <cell r="E870" t="str">
            <v>PRECIO UNICO</v>
          </cell>
          <cell r="F870">
            <v>80</v>
          </cell>
          <cell r="G870">
            <v>80</v>
          </cell>
          <cell r="H870">
            <v>0</v>
          </cell>
          <cell r="I870">
            <v>1494.01</v>
          </cell>
        </row>
        <row r="871">
          <cell r="B871">
            <v>209170601</v>
          </cell>
          <cell r="C871" t="str">
            <v>AP02060086</v>
          </cell>
          <cell r="D871" t="str">
            <v>ESPIROMETRO INCENTIVO PARA REALIZAR EJERCICIOS DE RESPIRACION PROFUNDA.
(DESECHABLE):</v>
          </cell>
          <cell r="E871" t="str">
            <v>PRECIO UNICO</v>
          </cell>
          <cell r="F871">
            <v>13136</v>
          </cell>
          <cell r="G871">
            <v>13136</v>
          </cell>
          <cell r="H871">
            <v>0</v>
          </cell>
          <cell r="I871">
            <v>19.945689999999999</v>
          </cell>
        </row>
        <row r="872">
          <cell r="B872">
            <v>209171801</v>
          </cell>
          <cell r="C872" t="str">
            <v>MA12040101</v>
          </cell>
          <cell r="D872" t="str">
            <v>LENTE INTRAOCULAR PLEGABLE DE ACRILICO HIDROFOBICO DE +10.00 A +30.00 DIOPTRIAS.</v>
          </cell>
          <cell r="E872" t="str">
            <v>PRECIO UNICO</v>
          </cell>
          <cell r="F872">
            <v>547</v>
          </cell>
          <cell r="G872">
            <v>0</v>
          </cell>
          <cell r="H872">
            <v>0</v>
          </cell>
          <cell r="I872">
            <v>39.9</v>
          </cell>
        </row>
        <row r="873">
          <cell r="B873">
            <v>209175902</v>
          </cell>
          <cell r="C873" t="str">
            <v>MA08030001</v>
          </cell>
          <cell r="D873" t="str">
            <v>CEPILLO PARA LAVADO QUIRURGICO DESECHABLE CON CLOREXIDINA AL 4%,ESTERIL</v>
          </cell>
          <cell r="E873" t="str">
            <v>PRECIO UNICO</v>
          </cell>
          <cell r="F873">
            <v>488</v>
          </cell>
          <cell r="G873">
            <v>0</v>
          </cell>
          <cell r="H873">
            <v>2880</v>
          </cell>
          <cell r="I873">
            <v>0.42</v>
          </cell>
        </row>
        <row r="874">
          <cell r="B874">
            <v>209193700</v>
          </cell>
          <cell r="C874" t="str">
            <v>SC01030001</v>
          </cell>
          <cell r="D874" t="str">
            <v xml:space="preserve">DELANTAL PROTECTOR DE FLUIDOS               (JUMSUIT) </v>
          </cell>
          <cell r="E874" t="str">
            <v>PRECIO UNICO</v>
          </cell>
          <cell r="F874">
            <v>50300</v>
          </cell>
          <cell r="G874">
            <v>39000</v>
          </cell>
          <cell r="H874">
            <v>1700</v>
          </cell>
          <cell r="I874">
            <v>15.28</v>
          </cell>
        </row>
        <row r="875">
          <cell r="B875">
            <v>209196401</v>
          </cell>
          <cell r="C875" t="str">
            <v>IN01010453</v>
          </cell>
          <cell r="D875" t="str">
            <v>Cuchillete con Mango de 15º hasta 45º  (se solicita de 15°) Desechable, esteril, con hoja en forma de lanceta de una sola pieza de 3 a 5mm.</v>
          </cell>
          <cell r="E875" t="str">
            <v>TRAMITE USUAL</v>
          </cell>
          <cell r="F875">
            <v>0</v>
          </cell>
          <cell r="G875">
            <v>0</v>
          </cell>
          <cell r="H875">
            <v>0</v>
          </cell>
          <cell r="I875">
            <v>6.88</v>
          </cell>
        </row>
        <row r="876">
          <cell r="B876">
            <v>209203101</v>
          </cell>
          <cell r="C876" t="str">
            <v>OA01010061</v>
          </cell>
          <cell r="D876" t="str">
            <v xml:space="preserve">GLUCONATO DE CLORHEXIDINA AL 2% EN ESPUMA PARA ANTISEPSIA DE MANO. ( LA EMPRESA QUE SE LE ADJUDIQUE DEBE PROPORCIONAR EL SISTEMA DE DISPENSACION POR BOMBA DE PIE)  </v>
          </cell>
          <cell r="E876" t="str">
            <v>PRECIO UNICO</v>
          </cell>
          <cell r="F876">
            <v>2157</v>
          </cell>
          <cell r="G876">
            <v>2157</v>
          </cell>
          <cell r="H876">
            <v>0</v>
          </cell>
          <cell r="I876">
            <v>20.026</v>
          </cell>
        </row>
        <row r="877">
          <cell r="B877">
            <v>209214901</v>
          </cell>
          <cell r="C877" t="str">
            <v>MA02040042</v>
          </cell>
          <cell r="D877" t="str">
            <v xml:space="preserve">CANULA NASOFARINGEA DE 32 FR A 36 FR.                 (SE SOLOCITA TAMAÑ0 32FR) </v>
          </cell>
          <cell r="E877" t="str">
            <v>PRECIO UNICO</v>
          </cell>
          <cell r="F877">
            <v>2800</v>
          </cell>
          <cell r="G877">
            <v>2800</v>
          </cell>
          <cell r="H877">
            <v>0</v>
          </cell>
          <cell r="I877">
            <v>3.6936</v>
          </cell>
        </row>
        <row r="878">
          <cell r="B878">
            <v>209215001</v>
          </cell>
          <cell r="C878" t="str">
            <v>MA02040043</v>
          </cell>
          <cell r="D878" t="str">
            <v>CANULA NASOFARINGEA  DE 32 FR A 36 FR.                        (SE SOLOCITA TAMAÑ0 34FR)</v>
          </cell>
          <cell r="E878" t="str">
            <v>PRECIO UNICO</v>
          </cell>
          <cell r="F878">
            <v>1210</v>
          </cell>
          <cell r="G878">
            <v>1210</v>
          </cell>
          <cell r="H878">
            <v>0</v>
          </cell>
          <cell r="I878">
            <v>3.6865999999999999</v>
          </cell>
        </row>
        <row r="879">
          <cell r="B879">
            <v>209215101</v>
          </cell>
          <cell r="C879" t="str">
            <v>MA02040044</v>
          </cell>
          <cell r="D879" t="str">
            <v xml:space="preserve">CANULA NASOFARINGEA  DE 28 FR A 30 FR. SE SOLOCITA TAMAÑ0 30FR      </v>
          </cell>
          <cell r="E879" t="str">
            <v>PRECIO UNICO</v>
          </cell>
          <cell r="F879">
            <v>170</v>
          </cell>
          <cell r="G879">
            <v>170</v>
          </cell>
          <cell r="H879">
            <v>0</v>
          </cell>
          <cell r="I879">
            <v>3.6934</v>
          </cell>
        </row>
        <row r="880">
          <cell r="B880">
            <v>209215201</v>
          </cell>
          <cell r="C880" t="str">
            <v>MA02040045</v>
          </cell>
          <cell r="D880" t="str">
            <v xml:space="preserve">CANULA NASOFARINGEA  DE 28 FR A 30 FR. SE SOLOCITA TAMAÑ0 28FR   </v>
          </cell>
          <cell r="E880" t="str">
            <v>PRECIO UNICO</v>
          </cell>
          <cell r="F880">
            <v>190</v>
          </cell>
          <cell r="G880">
            <v>190</v>
          </cell>
          <cell r="H880">
            <v>0</v>
          </cell>
          <cell r="I880">
            <v>3.6539999999999999</v>
          </cell>
        </row>
        <row r="881">
          <cell r="B881">
            <v>209223001</v>
          </cell>
          <cell r="C881" t="str">
            <v>MN04030383</v>
          </cell>
          <cell r="D881" t="str">
            <v>CAL SODADA SIN PRODUCCION DEL COMPUESTO A. SE SOLICITA BOLSA DE 1KG</v>
          </cell>
          <cell r="E881" t="str">
            <v>TRAMITE USUAL</v>
          </cell>
          <cell r="F881">
            <v>0</v>
          </cell>
          <cell r="G881">
            <v>0</v>
          </cell>
          <cell r="H881">
            <v>0</v>
          </cell>
          <cell r="I881">
            <v>15.91</v>
          </cell>
        </row>
        <row r="882">
          <cell r="B882">
            <v>209235401</v>
          </cell>
          <cell r="C882" t="str">
            <v>MA09050072</v>
          </cell>
          <cell r="D882" t="str">
            <v>GASA 2" X 2" X 16 DOBLECES, ESTÉRIL</v>
          </cell>
          <cell r="E882" t="str">
            <v>PRECIO UNICO</v>
          </cell>
          <cell r="F882">
            <v>0</v>
          </cell>
          <cell r="G882">
            <v>0</v>
          </cell>
          <cell r="H882">
            <v>0</v>
          </cell>
          <cell r="I882">
            <v>1.3610000000000001E-2</v>
          </cell>
        </row>
        <row r="883">
          <cell r="B883">
            <v>209235501</v>
          </cell>
          <cell r="C883" t="str">
            <v>MA09050073</v>
          </cell>
          <cell r="D883" t="str">
            <v>GASA 2" X 2" X 16 DOBLECES CON ELEMENTO RADIOPACO, ESTERIL</v>
          </cell>
          <cell r="E883" t="str">
            <v>PRECIO UNICO</v>
          </cell>
          <cell r="F883">
            <v>0</v>
          </cell>
          <cell r="G883">
            <v>0</v>
          </cell>
          <cell r="H883">
            <v>0</v>
          </cell>
          <cell r="I883">
            <v>2.7300000000000001E-2</v>
          </cell>
        </row>
        <row r="884">
          <cell r="B884">
            <v>209235601</v>
          </cell>
          <cell r="C884" t="str">
            <v>MA09050074</v>
          </cell>
          <cell r="D884" t="str">
            <v>GASA 3" X 3" X 16 DOBLECES, ESTERIL</v>
          </cell>
          <cell r="E884" t="str">
            <v>PRECIO UNICO</v>
          </cell>
          <cell r="F884">
            <v>0</v>
          </cell>
          <cell r="G884">
            <v>0</v>
          </cell>
          <cell r="H884">
            <v>0</v>
          </cell>
          <cell r="I884">
            <v>2.2100000000000002E-2</v>
          </cell>
        </row>
        <row r="885">
          <cell r="B885">
            <v>209235801</v>
          </cell>
          <cell r="C885" t="str">
            <v>MA09050076</v>
          </cell>
          <cell r="D885" t="str">
            <v>GASA 8" X 4" X 16 DOBLECES, ESTÉRIL</v>
          </cell>
          <cell r="E885" t="str">
            <v>PRECIO UNICO</v>
          </cell>
          <cell r="F885">
            <v>0</v>
          </cell>
          <cell r="G885">
            <v>0</v>
          </cell>
          <cell r="H885">
            <v>0</v>
          </cell>
          <cell r="I885">
            <v>6.9720000000000004E-2</v>
          </cell>
        </row>
        <row r="886">
          <cell r="B886">
            <v>209235901</v>
          </cell>
          <cell r="C886" t="str">
            <v>MA09050077</v>
          </cell>
          <cell r="D886" t="str">
            <v>GASA 8" X 4" X 16 DOBLECES CON ELEMENTOS RADIOPACO, ESTÉRIL</v>
          </cell>
          <cell r="E886" t="str">
            <v>PRECIO UNICO</v>
          </cell>
          <cell r="F886">
            <v>0</v>
          </cell>
          <cell r="G886">
            <v>0</v>
          </cell>
          <cell r="H886">
            <v>0</v>
          </cell>
          <cell r="I886">
            <v>0.35458000000000001</v>
          </cell>
        </row>
        <row r="887">
          <cell r="B887">
            <v>209236101</v>
          </cell>
          <cell r="C887" t="str">
            <v>MA09050078</v>
          </cell>
          <cell r="D887" t="str">
            <v>GASA SIMPLE 4" X 4" X 16 ESTÉRIL</v>
          </cell>
          <cell r="E887" t="str">
            <v>PRECIO UNICO</v>
          </cell>
          <cell r="F887">
            <v>0</v>
          </cell>
          <cell r="G887">
            <v>0</v>
          </cell>
          <cell r="H887">
            <v>0</v>
          </cell>
          <cell r="I887">
            <v>3.4160000000000003E-2</v>
          </cell>
        </row>
        <row r="888">
          <cell r="B888">
            <v>209244001</v>
          </cell>
          <cell r="C888" t="str">
            <v>MA04010027</v>
          </cell>
          <cell r="D888" t="str">
            <v>AGUJAS PARA LOCALIZACION Y BLOQUEO DE NERVIO PERIFERICO.                             (SE SOLICITA TAMAÑO 22Ga X 2").</v>
          </cell>
          <cell r="E888" t="str">
            <v>PRECIO UNICO</v>
          </cell>
          <cell r="F888">
            <v>170</v>
          </cell>
          <cell r="G888">
            <v>170</v>
          </cell>
          <cell r="H888">
            <v>0</v>
          </cell>
          <cell r="I888">
            <v>11.8</v>
          </cell>
        </row>
        <row r="889">
          <cell r="B889">
            <v>209268501</v>
          </cell>
          <cell r="C889" t="str">
            <v>MN04030386</v>
          </cell>
          <cell r="D889" t="str">
            <v>CIRCUITO DESECHABLE DE VENTILADOR INTEGRADO DE HUMIDIFICACIÓN PASIVA Y
FILTRACIÓN DE 72 HORAS DE USO</v>
          </cell>
          <cell r="E889" t="str">
            <v>PRECIO UNICO</v>
          </cell>
          <cell r="F889">
            <v>1520</v>
          </cell>
          <cell r="G889">
            <v>3620</v>
          </cell>
          <cell r="H889">
            <v>110</v>
          </cell>
          <cell r="I889">
            <v>72.739999999999995</v>
          </cell>
        </row>
        <row r="890">
          <cell r="B890">
            <v>209269601</v>
          </cell>
          <cell r="C890" t="str">
            <v>SC01050034</v>
          </cell>
          <cell r="D890" t="str">
            <v>GUANTES DE NITRILO PARA EXAMEN SIN POLVO, NO ESTÉRIL. SE SOLICITA TAMAÑO CHICO</v>
          </cell>
          <cell r="E890" t="str">
            <v>PRECIO UNICO</v>
          </cell>
          <cell r="F890">
            <v>0</v>
          </cell>
          <cell r="G890">
            <v>0</v>
          </cell>
          <cell r="H890">
            <v>0</v>
          </cell>
          <cell r="I890">
            <v>3.32E-2</v>
          </cell>
        </row>
        <row r="891">
          <cell r="B891">
            <v>209270001</v>
          </cell>
          <cell r="C891" t="str">
            <v>MA08020053</v>
          </cell>
          <cell r="D891" t="str">
            <v xml:space="preserve">SET DE ROPA
</v>
          </cell>
          <cell r="E891" t="str">
            <v>TRAMITE USUAL</v>
          </cell>
          <cell r="F891">
            <v>5750</v>
          </cell>
          <cell r="G891">
            <v>5750</v>
          </cell>
          <cell r="H891">
            <v>50</v>
          </cell>
          <cell r="I891">
            <v>12.34</v>
          </cell>
        </row>
        <row r="892">
          <cell r="B892">
            <v>209286501</v>
          </cell>
          <cell r="C892" t="str">
            <v xml:space="preserve">OP03010202  </v>
          </cell>
          <cell r="D892" t="str">
            <v>CINTURON SEGURIDAD PARA MARCHA DE ADULTO                    (SE SOLICITA TAMAÑO PEQUEÑA DE 34"-30")</v>
          </cell>
          <cell r="E892" t="str">
            <v>PRECIO UNICO</v>
          </cell>
          <cell r="F892">
            <v>76</v>
          </cell>
          <cell r="G892">
            <v>0</v>
          </cell>
          <cell r="H892">
            <v>0</v>
          </cell>
          <cell r="I892">
            <v>82.72336</v>
          </cell>
        </row>
        <row r="893">
          <cell r="B893">
            <v>209286601</v>
          </cell>
          <cell r="C893" t="str">
            <v>OP03010203</v>
          </cell>
          <cell r="D893" t="str">
            <v>CINTURON SEGURIDAD PARA MARCHA ADULTO.  (SE SOLICITA MEDIANO 30"-44")</v>
          </cell>
          <cell r="E893" t="str">
            <v>PRECIO UNICO</v>
          </cell>
          <cell r="F893">
            <v>161</v>
          </cell>
          <cell r="G893">
            <v>161</v>
          </cell>
          <cell r="H893">
            <v>0</v>
          </cell>
          <cell r="I893">
            <v>82.72336</v>
          </cell>
        </row>
        <row r="894">
          <cell r="B894">
            <v>209286701</v>
          </cell>
          <cell r="C894" t="str">
            <v>OP03010204</v>
          </cell>
          <cell r="D894" t="str">
            <v>CINTURON SEGURIDAD PARA MARCHA DE ADULTO.         (SE SOLICITA GRANDE 44"-60")</v>
          </cell>
          <cell r="E894" t="str">
            <v>PRECIO UNICO</v>
          </cell>
          <cell r="F894">
            <v>110</v>
          </cell>
          <cell r="G894">
            <v>110</v>
          </cell>
          <cell r="H894">
            <v>0</v>
          </cell>
          <cell r="I894">
            <v>82.723389999999995</v>
          </cell>
        </row>
        <row r="895">
          <cell r="B895">
            <v>209292901</v>
          </cell>
          <cell r="C895" t="str">
            <v>MA10040018</v>
          </cell>
          <cell r="D895" t="str">
            <v>BOLSA PARA OBTENCIÓN DE MUESTRAS EN CIRUGÍA LAPAROSCÓPICA (Se solicita de 6.4cm x 15cm)</v>
          </cell>
          <cell r="E895" t="str">
            <v>TRAMITE USUAL</v>
          </cell>
          <cell r="F895">
            <v>0</v>
          </cell>
          <cell r="G895">
            <v>0</v>
          </cell>
          <cell r="H895">
            <v>0</v>
          </cell>
          <cell r="I895">
            <v>78.34</v>
          </cell>
        </row>
        <row r="896">
          <cell r="B896">
            <v>209296301</v>
          </cell>
          <cell r="C896" t="str">
            <v>IN01010271</v>
          </cell>
          <cell r="D896" t="str">
            <v xml:space="preserve">TIJERA PARA CORTE Y LIGADURA DE CORDÓN UMBILICAL CON BISTRAMITE USUAL RÍ. </v>
          </cell>
          <cell r="E896" t="str">
            <v>TRAMITE USUAL</v>
          </cell>
          <cell r="F896">
            <v>0</v>
          </cell>
          <cell r="G896">
            <v>0</v>
          </cell>
          <cell r="H896">
            <v>0</v>
          </cell>
          <cell r="I896">
            <v>5.15</v>
          </cell>
        </row>
        <row r="897">
          <cell r="B897">
            <v>209298301</v>
          </cell>
          <cell r="C897" t="str">
            <v>SC01070009</v>
          </cell>
          <cell r="D897" t="str">
            <v>SET DE ROPA DESECHABLE PARA CIRUGIA OFTALMOLOGICA</v>
          </cell>
          <cell r="E897" t="str">
            <v>PRECIO UNICO</v>
          </cell>
          <cell r="F897">
            <v>2220</v>
          </cell>
          <cell r="G897">
            <v>2220</v>
          </cell>
          <cell r="H897">
            <v>0</v>
          </cell>
          <cell r="I897">
            <v>39.99</v>
          </cell>
        </row>
        <row r="898">
          <cell r="B898">
            <v>209313501</v>
          </cell>
          <cell r="C898" t="str">
            <v>IN01010116</v>
          </cell>
          <cell r="D898" t="str">
            <v>CUCHILLETE                (SE SOLICITA  2,2mm)</v>
          </cell>
          <cell r="E898" t="str">
            <v>PRECIO UNICO</v>
          </cell>
          <cell r="F898">
            <v>192</v>
          </cell>
          <cell r="G898">
            <v>192</v>
          </cell>
          <cell r="H898">
            <v>180</v>
          </cell>
          <cell r="I898">
            <v>9</v>
          </cell>
        </row>
        <row r="899">
          <cell r="B899">
            <v>209321101</v>
          </cell>
          <cell r="C899" t="str">
            <v>MA07010050</v>
          </cell>
          <cell r="D899" t="str">
            <v>SISTEMA DE DRENAJE TORACICO DE TRES CAMARAS. SE SOLICITA DRENAJE CERRADO DE 1 TRAMITE USUAL BO</v>
          </cell>
          <cell r="E899" t="str">
            <v>TRAMITE USUAL</v>
          </cell>
          <cell r="F899">
            <v>0</v>
          </cell>
          <cell r="G899">
            <v>0</v>
          </cell>
          <cell r="H899">
            <v>0</v>
          </cell>
          <cell r="I899">
            <v>26.7</v>
          </cell>
        </row>
        <row r="900">
          <cell r="B900">
            <v>209330401</v>
          </cell>
          <cell r="C900" t="str">
            <v>SC01060022</v>
          </cell>
          <cell r="D900" t="str">
            <v>RESPIRADORES CONTRA PARTICULAS DE ALTA FILTRACION N95 CON O SIN VALVULA DE EXALACION.                                                                                                   (SOLICITAMOS TAMAÑO MEDIANO ,SIN VALVULA DE EXALACION)</v>
          </cell>
          <cell r="E900" t="str">
            <v>PRECIO UNICO</v>
          </cell>
          <cell r="F900">
            <v>0</v>
          </cell>
          <cell r="G900">
            <v>0</v>
          </cell>
          <cell r="H900">
            <v>0</v>
          </cell>
          <cell r="I900">
            <v>0.97</v>
          </cell>
        </row>
        <row r="901">
          <cell r="B901">
            <v>209332801</v>
          </cell>
          <cell r="C901" t="str">
            <v>MA04010015</v>
          </cell>
          <cell r="D901" t="str">
            <v>BANDEJA DE ANESTESIA EPIDURAL CONTINUA DESECHABLE CON MEDICAMENTO. SE SOLICITA AGUJA TUOHY/HUBER DE 17G X 88 a 90mm SIN ALAS</v>
          </cell>
          <cell r="E901" t="str">
            <v>PRECIO UNICO</v>
          </cell>
          <cell r="F901">
            <v>0</v>
          </cell>
          <cell r="G901">
            <v>0</v>
          </cell>
          <cell r="H901">
            <v>0</v>
          </cell>
          <cell r="I901">
            <v>30</v>
          </cell>
        </row>
        <row r="902">
          <cell r="B902">
            <v>209338801</v>
          </cell>
          <cell r="C902" t="str">
            <v>MA01020075</v>
          </cell>
          <cell r="D902" t="str">
            <v>EMPAQUES O COMPRESA CALIENTE (SE SOLICITA CONTORNO PARA CUELLO 61X15 CM 24" X 6")</v>
          </cell>
          <cell r="E902" t="str">
            <v>PRECIO UNICO</v>
          </cell>
          <cell r="F902">
            <v>56</v>
          </cell>
          <cell r="G902">
            <v>56</v>
          </cell>
          <cell r="H902">
            <v>0</v>
          </cell>
          <cell r="I902">
            <v>36.640880000000003</v>
          </cell>
        </row>
        <row r="903">
          <cell r="B903">
            <v>209355401</v>
          </cell>
          <cell r="C903" t="str">
            <v>MN01030060</v>
          </cell>
          <cell r="D903" t="str">
            <v>BOLSA MIXTA TERMOSELLABLE PARA ESTERILIZAR, 6" X 12" (150 X 300MM)</v>
          </cell>
          <cell r="E903" t="str">
            <v>PRECIO UNICO</v>
          </cell>
          <cell r="F903">
            <v>42250</v>
          </cell>
          <cell r="G903">
            <v>42250</v>
          </cell>
          <cell r="H903">
            <v>0</v>
          </cell>
          <cell r="I903">
            <v>3.2500000000000001E-2</v>
          </cell>
        </row>
        <row r="904">
          <cell r="B904">
            <v>209375401</v>
          </cell>
          <cell r="C904" t="str">
            <v>MA06050043</v>
          </cell>
          <cell r="D904" t="str">
            <v>JUEGO COMPLETO PARA CATETERIZACIÓN VESICAL CON SONDA FOLEY SE SOLICITA 16Fr DE SILICONA, CAPACIDAD DE BOLSA DE 2000cc, Solución para limpieza de Clorexidina acuosa al 1% CON Jeringuilla prellenada con agua bidestilada de  10cc CON UN PAR DE GUANTES DE NITRILO O VINILO</v>
          </cell>
          <cell r="E904" t="str">
            <v>PRECIO UNICO</v>
          </cell>
          <cell r="F904">
            <v>0</v>
          </cell>
          <cell r="G904">
            <v>0</v>
          </cell>
          <cell r="H904">
            <v>0</v>
          </cell>
          <cell r="I904">
            <v>15.91</v>
          </cell>
        </row>
        <row r="905">
          <cell r="B905">
            <v>209375601</v>
          </cell>
          <cell r="C905" t="str">
            <v>MA06050045</v>
          </cell>
          <cell r="D905" t="str">
            <v>JUEGO COMPLETO PARA CATETERIZACIÓN VESICAL CON SONDA FOLEY SE SOLICITA 18Fr DE SILICONA, CAPACIDAD DE BOLSA DE 2000cc, Solución para limpieza de Clorexidina acuosa al 1% CON Jeringuilla prellenada con agua bidestilada de  10cc CON UN PAR DE GUANTES DE NITRILO O VINILO</v>
          </cell>
          <cell r="E905" t="str">
            <v>PRECIO UNICO</v>
          </cell>
          <cell r="F905">
            <v>15230</v>
          </cell>
          <cell r="G905">
            <v>14990</v>
          </cell>
          <cell r="H905">
            <v>60</v>
          </cell>
          <cell r="I905">
            <v>15.91</v>
          </cell>
        </row>
        <row r="906">
          <cell r="B906">
            <v>209377501</v>
          </cell>
          <cell r="C906" t="str">
            <v>SC01050015</v>
          </cell>
          <cell r="D906" t="str">
            <v>GUANTES QUIRÚRGICOS LIBRES DE LATEX Y POLVO, ESTÉRIL  SE SOLICITA TAMAÑO 6</v>
          </cell>
          <cell r="E906" t="str">
            <v>PRECIO UNICO</v>
          </cell>
          <cell r="F906">
            <v>0</v>
          </cell>
          <cell r="G906">
            <v>0</v>
          </cell>
          <cell r="H906">
            <v>0</v>
          </cell>
          <cell r="I906">
            <v>0.96199999999999997</v>
          </cell>
        </row>
        <row r="907">
          <cell r="B907">
            <v>209393201</v>
          </cell>
          <cell r="C907" t="str">
            <v>MA01010348</v>
          </cell>
          <cell r="D907" t="str">
            <v xml:space="preserve">APOSITO DE ESPUMA 3D CON PLATA IONICA SE SOLICITA APOSITO NO ADHESIVO TAMAÑO 10X 10CM </v>
          </cell>
          <cell r="E907" t="str">
            <v>PRECIO UNICO</v>
          </cell>
          <cell r="F907">
            <v>60</v>
          </cell>
          <cell r="G907">
            <v>0</v>
          </cell>
          <cell r="H907">
            <v>0</v>
          </cell>
          <cell r="I907">
            <v>21</v>
          </cell>
        </row>
        <row r="908">
          <cell r="B908">
            <v>209416401</v>
          </cell>
          <cell r="C908" t="str">
            <v>MA03050381</v>
          </cell>
          <cell r="D908" t="str">
            <v>JUEGO COMPLETO PARA SUCCIÓN DE VÍAS RESPIRATORIAD, PEDIATRICO Y ADULTO. SE SOLICITA TAMAÑO 6FR</v>
          </cell>
          <cell r="E908" t="str">
            <v>TRAMITE USUAL</v>
          </cell>
          <cell r="F908">
            <v>6900</v>
          </cell>
          <cell r="G908">
            <v>6350</v>
          </cell>
          <cell r="H908">
            <v>0</v>
          </cell>
          <cell r="I908">
            <v>1.37</v>
          </cell>
        </row>
        <row r="909">
          <cell r="B909">
            <v>209419501</v>
          </cell>
          <cell r="C909" t="str">
            <v>OA01010111</v>
          </cell>
          <cell r="D909" t="str">
            <v>DETERGENTE LIQUIDO CON ENZIMAS (SE SOLICITA DE 4 ENZIMA)</v>
          </cell>
          <cell r="E909" t="str">
            <v>PRECIO UNICO</v>
          </cell>
          <cell r="F909">
            <v>0</v>
          </cell>
          <cell r="G909">
            <v>0</v>
          </cell>
          <cell r="H909">
            <v>0</v>
          </cell>
          <cell r="I909">
            <v>35.630000000000003</v>
          </cell>
        </row>
        <row r="910">
          <cell r="B910">
            <v>209419601</v>
          </cell>
          <cell r="C910" t="str">
            <v>AP02060247</v>
          </cell>
          <cell r="D910" t="str">
            <v>TORRE DE HISTEROSCOPIA DE FLUJO CONTINUO PARA GINECOLOGIA:   SE SOLICITA ACCESORIO  JUEGOS DE TUBOS DE SILICON REUSABLE</v>
          </cell>
          <cell r="E910" t="str">
            <v>PRECIO UNICO</v>
          </cell>
          <cell r="F910">
            <v>20</v>
          </cell>
          <cell r="G910">
            <v>20</v>
          </cell>
          <cell r="H910">
            <v>0</v>
          </cell>
          <cell r="I910">
            <v>55.36</v>
          </cell>
        </row>
        <row r="911">
          <cell r="B911">
            <v>209423401</v>
          </cell>
          <cell r="C911" t="str">
            <v>MA03050220</v>
          </cell>
          <cell r="D911" t="str">
            <v>CATETER DE ARTERIA RADIAL PARA MONITORIZACION DE PRESION Y TOMA DE MUESTRAS SE SOLICITA CON ALETAS DE 3Fr Y 5cms DE LONGITUD DE POLIURETANO CON PUNTA RECTA</v>
          </cell>
          <cell r="E911" t="str">
            <v>PRECIO UNICO</v>
          </cell>
          <cell r="F911">
            <v>1549</v>
          </cell>
          <cell r="G911">
            <v>1549</v>
          </cell>
          <cell r="H911">
            <v>0</v>
          </cell>
          <cell r="I911">
            <v>77.5</v>
          </cell>
        </row>
        <row r="912">
          <cell r="B912">
            <v>209434101</v>
          </cell>
          <cell r="C912" t="str">
            <v>IN01010596</v>
          </cell>
          <cell r="D912" t="str">
            <v>TIJERA PARA BISTURI ARMONICO CON CONTROL MANUAL Y ALTA FRECUENCIA.  (SE SOLICITA VASTAGO DE 9CM)</v>
          </cell>
          <cell r="E912" t="str">
            <v>TRAMITE USUAL</v>
          </cell>
          <cell r="F912">
            <v>0</v>
          </cell>
          <cell r="G912">
            <v>0</v>
          </cell>
          <cell r="H912">
            <v>0</v>
          </cell>
          <cell r="I912">
            <v>1005</v>
          </cell>
        </row>
        <row r="913">
          <cell r="B913">
            <v>209443301</v>
          </cell>
          <cell r="C913" t="str">
            <v>SC01050047</v>
          </cell>
          <cell r="D913" t="str">
            <v xml:space="preserve">GUANTES QUIRÚRGICOS DE LÁTEX, ESTÉRIL (Se solicita tamaño 6)   SE RECIBIRA POR LA 911                                                                                                                                                                                                                                                           </v>
          </cell>
          <cell r="E913" t="str">
            <v>TRAMITE USUAL</v>
          </cell>
          <cell r="F913">
            <v>0</v>
          </cell>
          <cell r="G913">
            <v>0</v>
          </cell>
          <cell r="H913">
            <v>0</v>
          </cell>
          <cell r="I913">
            <v>0.16289999999999999</v>
          </cell>
        </row>
        <row r="914">
          <cell r="B914">
            <v>209454501</v>
          </cell>
          <cell r="C914" t="str">
            <v>MA10010020</v>
          </cell>
          <cell r="D914" t="str">
            <v>BOLSA INFUSORA A PRESION .SE SOLICITA BOLSA DE 1000cc DE CAPACIDAD</v>
          </cell>
          <cell r="E914" t="str">
            <v>PRECIO UNICO</v>
          </cell>
          <cell r="F914">
            <v>0</v>
          </cell>
          <cell r="G914">
            <v>0</v>
          </cell>
          <cell r="H914">
            <v>0</v>
          </cell>
          <cell r="I914">
            <v>21.6</v>
          </cell>
        </row>
        <row r="915">
          <cell r="B915">
            <v>209458401</v>
          </cell>
          <cell r="C915" t="str">
            <v>MA12040659</v>
          </cell>
          <cell r="D915" t="str">
            <v xml:space="preserve">MATRIZ EXTRACELULAR TEJIDO FIBROSO (Se solicita de 5 x 5cm) </v>
          </cell>
          <cell r="E915" t="str">
            <v>TRAMITE USUAL</v>
          </cell>
          <cell r="F915">
            <v>514</v>
          </cell>
          <cell r="G915">
            <v>514</v>
          </cell>
          <cell r="H915">
            <v>116</v>
          </cell>
          <cell r="I915">
            <v>70.069999999999993</v>
          </cell>
        </row>
        <row r="916">
          <cell r="B916">
            <v>209459201</v>
          </cell>
          <cell r="C916" t="str">
            <v>MA08020054</v>
          </cell>
          <cell r="D916" t="str">
            <v>SET DE ROPA PARA CITOSCOPÍA</v>
          </cell>
          <cell r="E916" t="str">
            <v>PRECIO UNICO</v>
          </cell>
          <cell r="F916">
            <v>7022</v>
          </cell>
          <cell r="G916">
            <v>7022</v>
          </cell>
          <cell r="H916">
            <v>588</v>
          </cell>
          <cell r="I916">
            <v>25.98</v>
          </cell>
        </row>
        <row r="917">
          <cell r="B917">
            <v>209462801</v>
          </cell>
          <cell r="C917" t="str">
            <v>MA09030011</v>
          </cell>
          <cell r="D917" t="str">
            <v>FERULAS SINTETICAS EN ROLLO SE SOLICITA DE 7.5CM X 4.6M</v>
          </cell>
          <cell r="E917" t="str">
            <v>PRECIO UNICO</v>
          </cell>
          <cell r="F917">
            <v>35</v>
          </cell>
          <cell r="G917">
            <v>10</v>
          </cell>
          <cell r="H917">
            <v>0</v>
          </cell>
          <cell r="I917">
            <v>112.06</v>
          </cell>
        </row>
        <row r="918">
          <cell r="B918">
            <v>209462901</v>
          </cell>
          <cell r="C918" t="str">
            <v>MA09030012</v>
          </cell>
          <cell r="D918" t="str">
            <v>FERULA SINTETICAS EN ROLLO SE SOLICITA DE 12.5CM X 4.6M</v>
          </cell>
          <cell r="E918" t="str">
            <v>PRECIO UNICO</v>
          </cell>
          <cell r="F918">
            <v>228</v>
          </cell>
          <cell r="G918">
            <v>228</v>
          </cell>
          <cell r="H918">
            <v>2</v>
          </cell>
          <cell r="I918">
            <v>163.88</v>
          </cell>
        </row>
        <row r="919">
          <cell r="B919">
            <v>209464201</v>
          </cell>
          <cell r="C919" t="str">
            <v>MA09030015</v>
          </cell>
          <cell r="D919" t="str">
            <v>FERULAS SINTETICAS EN ROLLO SE SOLICITA DE 5CM X 4.6M</v>
          </cell>
          <cell r="E919" t="str">
            <v>PRECIO UNICO</v>
          </cell>
          <cell r="F919">
            <v>170</v>
          </cell>
          <cell r="G919">
            <v>165</v>
          </cell>
          <cell r="H919">
            <v>0</v>
          </cell>
          <cell r="I919">
            <v>92.04</v>
          </cell>
        </row>
        <row r="920">
          <cell r="B920">
            <v>209464301</v>
          </cell>
          <cell r="C920" t="str">
            <v>MA09030016</v>
          </cell>
          <cell r="D920" t="str">
            <v>FERULAS SINTETICAS EN ROLLO SE SOLICITA DE 10CM X 4,6M</v>
          </cell>
          <cell r="E920" t="str">
            <v>PRECIO UNICO</v>
          </cell>
          <cell r="F920">
            <v>321</v>
          </cell>
          <cell r="G920">
            <v>316</v>
          </cell>
          <cell r="H920">
            <v>0</v>
          </cell>
          <cell r="I920">
            <v>134.26</v>
          </cell>
        </row>
        <row r="921">
          <cell r="B921">
            <v>209471301</v>
          </cell>
          <cell r="C921" t="str">
            <v>SC01070057</v>
          </cell>
          <cell r="D921" t="str">
            <v>JUEGO DE ROPA DESECHABLE PARA CAMA DE PACIENTE</v>
          </cell>
          <cell r="E921" t="str">
            <v>PRECIO UNICO</v>
          </cell>
          <cell r="F921">
            <v>59950</v>
          </cell>
          <cell r="G921">
            <v>59750</v>
          </cell>
          <cell r="H921">
            <v>200</v>
          </cell>
          <cell r="I921">
            <v>3.39</v>
          </cell>
        </row>
        <row r="922">
          <cell r="B922">
            <v>209472501</v>
          </cell>
          <cell r="C922" t="str">
            <v>MA09050083</v>
          </cell>
          <cell r="D922" t="str">
            <v xml:space="preserve">VENDA DE YESO DE POLIESTER SE SOLICITA 5"X4 YARDAS. </v>
          </cell>
          <cell r="E922" t="str">
            <v>TRAMITE USUAL</v>
          </cell>
          <cell r="F922">
            <v>0</v>
          </cell>
          <cell r="G922">
            <v>0</v>
          </cell>
          <cell r="H922">
            <v>0</v>
          </cell>
          <cell r="I922">
            <v>6.35</v>
          </cell>
        </row>
        <row r="923">
          <cell r="B923">
            <v>209472601</v>
          </cell>
          <cell r="C923" t="str">
            <v>MA06050064</v>
          </cell>
          <cell r="D923" t="str">
            <v xml:space="preserve">BANDEJA PARA INSERCION DE SONDA VESICAL </v>
          </cell>
          <cell r="E923" t="str">
            <v>PRECIO UNICO</v>
          </cell>
          <cell r="F923">
            <v>460</v>
          </cell>
          <cell r="G923">
            <v>460</v>
          </cell>
          <cell r="H923">
            <v>0</v>
          </cell>
          <cell r="I923">
            <v>1.9</v>
          </cell>
        </row>
        <row r="924">
          <cell r="B924">
            <v>209479001</v>
          </cell>
          <cell r="C924" t="str">
            <v>MA10010021</v>
          </cell>
          <cell r="D924" t="str">
            <v>BOLSA INFUSORA A PRESION. SE SOLICITA BOLSA DE 500cc DE CAPACIDAD</v>
          </cell>
          <cell r="E924" t="str">
            <v>PRECIO UNICO</v>
          </cell>
          <cell r="F924">
            <v>10</v>
          </cell>
          <cell r="G924">
            <v>10</v>
          </cell>
          <cell r="H924">
            <v>0</v>
          </cell>
          <cell r="I924">
            <v>21.6</v>
          </cell>
        </row>
        <row r="925">
          <cell r="B925">
            <v>209484301</v>
          </cell>
          <cell r="C925" t="str">
            <v>MA03010117</v>
          </cell>
          <cell r="D925" t="str">
            <v>BANDEJA PARA CATETERIZACION VENOSO CENTRAL DOBLE LUMEN NEONATAL.  SE SOLICITA 4FR X 5CM, DE POLIURETANO</v>
          </cell>
          <cell r="E925" t="str">
            <v>PRECIO UNICO</v>
          </cell>
          <cell r="F925">
            <v>0</v>
          </cell>
          <cell r="G925">
            <v>0</v>
          </cell>
          <cell r="H925">
            <v>0</v>
          </cell>
          <cell r="I925">
            <v>64.5</v>
          </cell>
        </row>
        <row r="926">
          <cell r="B926">
            <v>209484401</v>
          </cell>
          <cell r="C926" t="str">
            <v>MA03010118</v>
          </cell>
          <cell r="D926" t="str">
            <v>BANDEJA PARA CATETERIZACION VENOSO CENTRAL DOBLE LUMEN NEONATAL.  SE SOLICITA 4FR X 8CM, DE POLIURETANO</v>
          </cell>
          <cell r="E926" t="str">
            <v>PRECIO UNICO</v>
          </cell>
          <cell r="F926">
            <v>0</v>
          </cell>
          <cell r="G926">
            <v>0</v>
          </cell>
          <cell r="H926">
            <v>0</v>
          </cell>
          <cell r="I926">
            <v>64.5</v>
          </cell>
        </row>
        <row r="927">
          <cell r="B927">
            <v>209484701</v>
          </cell>
          <cell r="C927" t="str">
            <v>MA03010121</v>
          </cell>
          <cell r="D927" t="str">
            <v>BANDEJA PARA CATETERIZACION VENOSO CENTRAL TRIPLE LUMEN PEDIATRICA. SE SOLICITA MATERIAL DE CATETER CON POLIURETANO DIAMETRO 5 FR X 8CM DE LONGITUD.</v>
          </cell>
          <cell r="E927" t="str">
            <v>PRECIO UNICO</v>
          </cell>
          <cell r="F927">
            <v>90</v>
          </cell>
          <cell r="G927">
            <v>90</v>
          </cell>
          <cell r="H927">
            <v>0</v>
          </cell>
          <cell r="I927">
            <v>73.5</v>
          </cell>
        </row>
        <row r="928">
          <cell r="B928">
            <v>209484801</v>
          </cell>
          <cell r="C928" t="str">
            <v>MA03010122</v>
          </cell>
          <cell r="D928" t="str">
            <v>BANDEJA PARA CATETERIZACION VENOSO CENTRAL TRIPLE LUMEN PEDIATRICA.   SE SOLICITA MATERIAL DE CATETER CON POLIURETANO DIAMETRO 5FR X 12CM DE LONGITUD</v>
          </cell>
          <cell r="E928" t="str">
            <v>PRECIO UNICO</v>
          </cell>
          <cell r="F928">
            <v>110</v>
          </cell>
          <cell r="G928">
            <v>110</v>
          </cell>
          <cell r="H928">
            <v>0</v>
          </cell>
          <cell r="I928">
            <v>162</v>
          </cell>
        </row>
        <row r="929">
          <cell r="B929">
            <v>209485301</v>
          </cell>
          <cell r="C929" t="str">
            <v>SU01020079</v>
          </cell>
          <cell r="D929" t="str">
            <v xml:space="preserve">SUTRAMITE USUAL RA: POLIPROPILENO MONOFILAMENTO, CALIBRE 5-0.(SE SOLICITA LONGITRAMITE USUAL D DE 75 CM) </v>
          </cell>
          <cell r="E929" t="str">
            <v>TRAMITE USUAL</v>
          </cell>
          <cell r="F929">
            <v>8328</v>
          </cell>
          <cell r="G929">
            <v>8328</v>
          </cell>
          <cell r="H929">
            <v>0</v>
          </cell>
          <cell r="I929">
            <v>3.97</v>
          </cell>
        </row>
        <row r="930">
          <cell r="B930">
            <v>209485401</v>
          </cell>
          <cell r="C930" t="str">
            <v>SC02030028</v>
          </cell>
          <cell r="D930" t="str">
            <v>PERILLA (BULBO) DE SUCCION - IRRIGACION DE 2 ONZAS ESTERIL</v>
          </cell>
          <cell r="E930" t="str">
            <v>PRECIO UNICO</v>
          </cell>
          <cell r="F930">
            <v>9601</v>
          </cell>
          <cell r="G930">
            <v>9601</v>
          </cell>
          <cell r="H930">
            <v>0</v>
          </cell>
          <cell r="I930">
            <v>0.65500000000000003</v>
          </cell>
        </row>
        <row r="931">
          <cell r="B931">
            <v>209485501</v>
          </cell>
          <cell r="C931" t="str">
            <v>SC01050046</v>
          </cell>
          <cell r="D931" t="str">
            <v>GUANTES QUIRURGICO DE LATEX ESTERIL                                                               (SE SOLICITA TAMAÑO 8 1/2)</v>
          </cell>
          <cell r="E931" t="str">
            <v>TRAMITE USUAL</v>
          </cell>
          <cell r="F931">
            <v>0</v>
          </cell>
          <cell r="G931">
            <v>0</v>
          </cell>
          <cell r="H931">
            <v>0</v>
          </cell>
          <cell r="I931">
            <v>0.16289999999999999</v>
          </cell>
        </row>
        <row r="932">
          <cell r="B932">
            <v>209485901</v>
          </cell>
          <cell r="C932" t="str">
            <v>SC02030029</v>
          </cell>
          <cell r="D932" t="str">
            <v>BANDAS ELÁSTICAS PARA FORTALECIMIENTO SE SOLICITA ULTRA SUAVE</v>
          </cell>
          <cell r="E932" t="str">
            <v>PRECIO UNICO</v>
          </cell>
          <cell r="F932">
            <v>230</v>
          </cell>
          <cell r="G932">
            <v>230</v>
          </cell>
          <cell r="H932">
            <v>0</v>
          </cell>
          <cell r="I932">
            <v>103.91406000000001</v>
          </cell>
        </row>
        <row r="933">
          <cell r="B933">
            <v>209486001</v>
          </cell>
          <cell r="C933" t="str">
            <v>SC02030031</v>
          </cell>
          <cell r="D933" t="str">
            <v>BANDAS ELÁSTICAS PARA FORTALECIMIENTO   (SE SOLICITA MEDIANA)</v>
          </cell>
          <cell r="E933" t="str">
            <v>PRECIO UNICO</v>
          </cell>
          <cell r="F933">
            <v>150</v>
          </cell>
          <cell r="G933">
            <v>150</v>
          </cell>
          <cell r="H933">
            <v>0</v>
          </cell>
          <cell r="I933">
            <v>102.38601</v>
          </cell>
        </row>
        <row r="934">
          <cell r="B934">
            <v>209486101</v>
          </cell>
          <cell r="C934" t="str">
            <v>SC02030032</v>
          </cell>
          <cell r="D934" t="str">
            <v xml:space="preserve">BANDAS ELÁSTICAS PARA FORTALECIMIENTO                     (SE SOLICITA FUERTE) </v>
          </cell>
          <cell r="E934" t="str">
            <v>PRECIO UNICO</v>
          </cell>
          <cell r="F934">
            <v>254</v>
          </cell>
          <cell r="G934">
            <v>254</v>
          </cell>
          <cell r="H934">
            <v>0</v>
          </cell>
          <cell r="I934">
            <v>103.91406000000001</v>
          </cell>
        </row>
        <row r="935">
          <cell r="B935">
            <v>209486201</v>
          </cell>
          <cell r="C935" t="str">
            <v>SC02030033</v>
          </cell>
          <cell r="D935" t="str">
            <v>BANDAS ELÁSTICAS PARA FORTALECIMIENTO                       (SE SOLICITA -EXTRA FUERTE)</v>
          </cell>
          <cell r="E935" t="str">
            <v>PRECIO UNICO</v>
          </cell>
          <cell r="F935">
            <v>0</v>
          </cell>
          <cell r="G935">
            <v>0</v>
          </cell>
          <cell r="H935">
            <v>0</v>
          </cell>
          <cell r="I935">
            <v>126.54989</v>
          </cell>
        </row>
        <row r="936">
          <cell r="B936">
            <v>209486401</v>
          </cell>
          <cell r="C936" t="str">
            <v>SC02030035</v>
          </cell>
          <cell r="D936" t="str">
            <v>BANDAS ELÁSTICAS PARA FORTALECIMIENTO                     (SE SOLICITA -SUPER FUERTE)</v>
          </cell>
          <cell r="E936" t="str">
            <v>PRECIO UNICO</v>
          </cell>
          <cell r="F936">
            <v>139</v>
          </cell>
          <cell r="G936">
            <v>139</v>
          </cell>
          <cell r="H936">
            <v>0</v>
          </cell>
          <cell r="I936">
            <v>92.060850000000002</v>
          </cell>
        </row>
        <row r="937">
          <cell r="B937">
            <v>209489901</v>
          </cell>
          <cell r="C937" t="str">
            <v>MA01010461</v>
          </cell>
          <cell r="D937" t="str">
            <v>APOSITO ELECTROESTATICO LAMINADO DE CARBON ACTIVADO DE BAJA ADHERENCIA SE SOLICITA TAMAÑO: 20 CM X 10 CM (8" X 4")</v>
          </cell>
          <cell r="E937" t="str">
            <v>TRAMITE USUAL</v>
          </cell>
          <cell r="F937">
            <v>3200</v>
          </cell>
          <cell r="G937">
            <v>3200</v>
          </cell>
          <cell r="H937">
            <v>0</v>
          </cell>
          <cell r="I937">
            <v>24</v>
          </cell>
        </row>
        <row r="938">
          <cell r="B938">
            <v>209493501</v>
          </cell>
          <cell r="C938" t="str">
            <v>SC02030219</v>
          </cell>
          <cell r="D938" t="str">
            <v>BANDAS ELÁSTICAS PARA FORTALECIMIENTO.                    (SE SOLICITA SUAVE)</v>
          </cell>
          <cell r="E938" t="str">
            <v>PRECIO UNICO</v>
          </cell>
          <cell r="F938">
            <v>108</v>
          </cell>
          <cell r="G938">
            <v>108</v>
          </cell>
          <cell r="H938">
            <v>0</v>
          </cell>
          <cell r="I938">
            <v>103.91406000000001</v>
          </cell>
        </row>
        <row r="939">
          <cell r="B939">
            <v>209496501</v>
          </cell>
          <cell r="C939" t="str">
            <v>MA01010471</v>
          </cell>
          <cell r="D939" t="str">
            <v>APOSITO ELECTROESTÁTICO DE TRIPLE ACCIÓN SE SOLICITA TAMAÑO: 10 CM X 10 CM (4" X 4")</v>
          </cell>
          <cell r="E939" t="str">
            <v>TRAMITE USUAL</v>
          </cell>
          <cell r="F939">
            <v>0</v>
          </cell>
          <cell r="G939">
            <v>0</v>
          </cell>
          <cell r="H939">
            <v>0</v>
          </cell>
          <cell r="I939">
            <v>24</v>
          </cell>
        </row>
        <row r="940">
          <cell r="B940">
            <v>209518001</v>
          </cell>
          <cell r="C940" t="str">
            <v>MA01010171</v>
          </cell>
          <cell r="D940" t="str">
            <v>APÓSITO HIDROCOLOIDE (Estándar, Regular o Extra Absorbente).  SE SOICITA  CUADRADO 10CM X 10CM</v>
          </cell>
          <cell r="E940" t="str">
            <v>PRECIO UNICO</v>
          </cell>
          <cell r="F940">
            <v>1550</v>
          </cell>
          <cell r="G940">
            <v>80</v>
          </cell>
          <cell r="H940">
            <v>0</v>
          </cell>
          <cell r="I940">
            <v>1.74</v>
          </cell>
        </row>
        <row r="941">
          <cell r="B941">
            <v>209519101</v>
          </cell>
          <cell r="C941" t="str">
            <v>MA07010053</v>
          </cell>
          <cell r="D941" t="str">
            <v xml:space="preserve">RECIPIENTE DESECHABLE PARA SISTEMA DE DRENAJE TORÁCICO DIGITAL (Se solicita de 300cc polipropileno) </v>
          </cell>
          <cell r="E941" t="str">
            <v>TRAMITE USUAL</v>
          </cell>
          <cell r="F941">
            <v>0</v>
          </cell>
          <cell r="G941">
            <v>0</v>
          </cell>
          <cell r="H941">
            <v>0</v>
          </cell>
          <cell r="I941">
            <v>16</v>
          </cell>
        </row>
        <row r="942">
          <cell r="B942">
            <v>209521601</v>
          </cell>
          <cell r="C942" t="str">
            <v>MA04010108</v>
          </cell>
          <cell r="D942" t="str">
            <v xml:space="preserve">AGUJAS PARA LOCALIZACION Y BLOQUEO DE NERVIO PERIFERICO.  SE SOLICITA TAMAÑO 22Ga X 3 1/4" </v>
          </cell>
          <cell r="E942" t="str">
            <v>PRECIO UNICO</v>
          </cell>
          <cell r="F942">
            <v>210</v>
          </cell>
          <cell r="G942">
            <v>0</v>
          </cell>
          <cell r="H942">
            <v>0</v>
          </cell>
          <cell r="I942">
            <v>11.8</v>
          </cell>
        </row>
        <row r="943">
          <cell r="B943">
            <v>209540801</v>
          </cell>
          <cell r="C943" t="str">
            <v>S01KA00002</v>
          </cell>
          <cell r="D943" t="str">
            <v>HIALURONATO SÓDICO</v>
          </cell>
          <cell r="E943" t="str">
            <v>PRECIO UNICO</v>
          </cell>
          <cell r="F943">
            <v>0</v>
          </cell>
          <cell r="G943">
            <v>0</v>
          </cell>
          <cell r="H943">
            <v>100</v>
          </cell>
          <cell r="I943">
            <v>21.99</v>
          </cell>
        </row>
        <row r="944">
          <cell r="B944">
            <v>209541001</v>
          </cell>
          <cell r="C944" t="str">
            <v>SC01070073</v>
          </cell>
          <cell r="D944" t="str">
            <v>FORRO PROTECTOR DE COLCHON SE SOLICITA TAMAÑO 38" X 80"</v>
          </cell>
          <cell r="E944" t="str">
            <v>PRECIO UNICO</v>
          </cell>
          <cell r="F944">
            <v>24870</v>
          </cell>
          <cell r="G944">
            <v>17070</v>
          </cell>
          <cell r="H944">
            <v>0</v>
          </cell>
          <cell r="I944">
            <v>44.88</v>
          </cell>
        </row>
        <row r="945">
          <cell r="B945">
            <v>209542201</v>
          </cell>
          <cell r="C945" t="str">
            <v>SU01010071</v>
          </cell>
          <cell r="D945" t="str">
            <v>SUTRAMITE USUAL RA: ACIDO POLIGLICÓLICO TRENZADO, CALIBRE 3-0, LONGITRAMITE USUAL D 67 A 75 CM.  AGUJA DE 15 A 17 MM., 1/2 CIRCULO, PUNTA REDONDA. SE SOLICITA LONGITRAMITE USUAL D DE 75CM Y AGUJA DE 15MM</v>
          </cell>
          <cell r="E945" t="str">
            <v>TRAMITE USUAL</v>
          </cell>
          <cell r="F945">
            <v>14556</v>
          </cell>
          <cell r="G945">
            <v>14556</v>
          </cell>
          <cell r="H945">
            <v>0</v>
          </cell>
          <cell r="I945">
            <v>1.48</v>
          </cell>
        </row>
        <row r="946">
          <cell r="B946">
            <v>209546001</v>
          </cell>
          <cell r="C946" t="str">
            <v>MA04010101</v>
          </cell>
          <cell r="D946" t="str">
            <v xml:space="preserve">MASCARILLA RECTANGULAR DE 3 PLIEGUES CON SUJECION EN LAS OREJAS. </v>
          </cell>
          <cell r="E946" t="str">
            <v>TRAMITE USUAL</v>
          </cell>
          <cell r="F946">
            <v>0</v>
          </cell>
          <cell r="G946">
            <v>0</v>
          </cell>
          <cell r="H946">
            <v>0</v>
          </cell>
          <cell r="I946">
            <v>0.31</v>
          </cell>
        </row>
        <row r="947">
          <cell r="B947">
            <v>209546301</v>
          </cell>
          <cell r="C947" t="str">
            <v>SC01010028</v>
          </cell>
          <cell r="D947" t="str">
            <v>BATA DESECHABLE, PARA USO GENERAL NO ESTERIL .AAMI     NIVEL 3.  SE SOLICITA TAMAÑO REGULAR O UNIVERSAL (MEDIANO -GRANDE)</v>
          </cell>
          <cell r="E947" t="str">
            <v>TRAMITE USUAL</v>
          </cell>
          <cell r="F947">
            <v>0</v>
          </cell>
          <cell r="G947">
            <v>0</v>
          </cell>
          <cell r="H947">
            <v>0</v>
          </cell>
          <cell r="I947">
            <v>0.57809999999999995</v>
          </cell>
        </row>
        <row r="948">
          <cell r="B948">
            <v>209546401</v>
          </cell>
          <cell r="C948" t="str">
            <v>SC01010029</v>
          </cell>
          <cell r="D948" t="str">
            <v>BATA DESECHABLE, PARA USO GENERAL NO ESTERIL .AAMI NIVEL 3.       (SE SOLICITA TAMAÑO GRANDE)</v>
          </cell>
          <cell r="E948" t="str">
            <v>PRECIO UNICO</v>
          </cell>
          <cell r="F948">
            <v>0</v>
          </cell>
          <cell r="G948">
            <v>0</v>
          </cell>
          <cell r="H948">
            <v>0</v>
          </cell>
          <cell r="I948">
            <v>0.50900000000000001</v>
          </cell>
        </row>
        <row r="949">
          <cell r="B949">
            <v>209559101</v>
          </cell>
          <cell r="C949" t="str">
            <v>MA09050056</v>
          </cell>
          <cell r="D949" t="str">
            <v>VENDAJE NEUROMUSCULAR. SE SOLICITA DE 5CM X 5MT</v>
          </cell>
          <cell r="E949" t="str">
            <v>PRECIO UNICO</v>
          </cell>
          <cell r="F949">
            <v>150</v>
          </cell>
          <cell r="G949">
            <v>2</v>
          </cell>
          <cell r="H949">
            <v>20</v>
          </cell>
          <cell r="I949">
            <v>99</v>
          </cell>
        </row>
        <row r="950">
          <cell r="B950">
            <v>209559201</v>
          </cell>
          <cell r="C950" t="str">
            <v>SC02030312</v>
          </cell>
          <cell r="D950" t="str">
            <v>MUÑEQUERA CON BARRA DE 6” U 8” DERECHA O IZQUIERA, CON CIERRE DE VELCRO    ( SE SOLICITA  TAMAÑO CHICO)</v>
          </cell>
          <cell r="E950" t="str">
            <v>PRECIO UNICO</v>
          </cell>
          <cell r="F950">
            <v>391</v>
          </cell>
          <cell r="G950">
            <v>386</v>
          </cell>
          <cell r="H950">
            <v>0</v>
          </cell>
          <cell r="I950">
            <v>40.691400000000002</v>
          </cell>
        </row>
        <row r="951">
          <cell r="B951">
            <v>209559401</v>
          </cell>
          <cell r="C951" t="str">
            <v>MA09040011</v>
          </cell>
          <cell r="D951" t="str">
            <v>INMOVILIZADOR DE RODILLA UNIVERSAL. SE SOLICITA TAMAÑO  16" DE LONGITUD</v>
          </cell>
          <cell r="E951" t="str">
            <v>PRECIO UNICO</v>
          </cell>
          <cell r="F951">
            <v>0</v>
          </cell>
          <cell r="G951">
            <v>0</v>
          </cell>
          <cell r="H951">
            <v>0</v>
          </cell>
          <cell r="I951">
            <v>44.777999999999999</v>
          </cell>
        </row>
        <row r="952">
          <cell r="B952">
            <v>209559601</v>
          </cell>
          <cell r="C952" t="str">
            <v>MA09040012</v>
          </cell>
          <cell r="D952" t="str">
            <v xml:space="preserve">INMOVILIZADOR ELÁSTICO DE HOMBRO                           (SE SOLICITA TAMAÑO SMALL)    </v>
          </cell>
          <cell r="E952" t="str">
            <v>PRECIO UNICO</v>
          </cell>
          <cell r="F952">
            <v>253</v>
          </cell>
          <cell r="G952">
            <v>253</v>
          </cell>
          <cell r="H952">
            <v>0</v>
          </cell>
          <cell r="I952">
            <v>44.65</v>
          </cell>
        </row>
        <row r="953">
          <cell r="B953">
            <v>209559701</v>
          </cell>
          <cell r="C953" t="str">
            <v>MA09050085</v>
          </cell>
          <cell r="D953" t="str">
            <v>CALCETA TUBULAR.    SE SOLICITA  MEDIA TEJIDA DE ALGODÓN 2" X 25 YARDAS DE LONGITUD</v>
          </cell>
          <cell r="E953" t="str">
            <v>PRECIO UNICO</v>
          </cell>
          <cell r="F953">
            <v>30</v>
          </cell>
          <cell r="G953">
            <v>30</v>
          </cell>
          <cell r="H953">
            <v>0</v>
          </cell>
          <cell r="I953">
            <v>12.33</v>
          </cell>
        </row>
        <row r="954">
          <cell r="B954">
            <v>209559801</v>
          </cell>
          <cell r="C954" t="str">
            <v>SC02030313</v>
          </cell>
          <cell r="D954" t="str">
            <v>MUÑEQUERA CON BARRA DE 6” U 8” DERECHA O IZQUIERA, CON CIERRE DE VELCRO  (SE SOLICITA  TAMAÑO MEDIANO)</v>
          </cell>
          <cell r="E954" t="str">
            <v>PRECIO UNICO</v>
          </cell>
          <cell r="F954">
            <v>162</v>
          </cell>
          <cell r="G954">
            <v>162</v>
          </cell>
          <cell r="H954">
            <v>0</v>
          </cell>
          <cell r="I954">
            <v>40</v>
          </cell>
        </row>
        <row r="955">
          <cell r="B955">
            <v>209559901</v>
          </cell>
          <cell r="C955" t="str">
            <v>SC02030314</v>
          </cell>
          <cell r="D955" t="str">
            <v xml:space="preserve">MUÑEQUERA CON BARRA DE 6” U 8” DERECHA O IZQUIERA, CON CIERRE DE VELCRO               SE SOLICITA  TAMAÑO GRANDE </v>
          </cell>
          <cell r="E955" t="str">
            <v>PRECIO UNICO</v>
          </cell>
          <cell r="F955">
            <v>209</v>
          </cell>
          <cell r="G955">
            <v>209</v>
          </cell>
          <cell r="H955">
            <v>0</v>
          </cell>
          <cell r="I955">
            <v>40.691400000000002</v>
          </cell>
        </row>
        <row r="956">
          <cell r="B956">
            <v>209560201</v>
          </cell>
          <cell r="C956" t="str">
            <v>MA09040013</v>
          </cell>
          <cell r="D956" t="str">
            <v>INMOVILIZADOR DE RODILLA UNIVERSAL                                                SE SOLICITATAMAÑO 20" DE LONGITUD</v>
          </cell>
          <cell r="E956" t="str">
            <v>PRECIO UNICO</v>
          </cell>
          <cell r="F956">
            <v>148</v>
          </cell>
          <cell r="G956">
            <v>148</v>
          </cell>
          <cell r="H956">
            <v>0</v>
          </cell>
          <cell r="I956">
            <v>44.542999999999999</v>
          </cell>
        </row>
        <row r="957">
          <cell r="B957">
            <v>209560301</v>
          </cell>
          <cell r="C957" t="str">
            <v>MA09040014</v>
          </cell>
          <cell r="D957" t="str">
            <v>INMOVILIZADOR DE RODILLA UNIVERSAL   SE SOLICITA  Tamaños : 24". de longitud</v>
          </cell>
          <cell r="E957" t="str">
            <v>PRECIO UNICO</v>
          </cell>
          <cell r="F957">
            <v>170</v>
          </cell>
          <cell r="G957">
            <v>167</v>
          </cell>
          <cell r="H957">
            <v>0</v>
          </cell>
          <cell r="I957">
            <v>40.523000000000003</v>
          </cell>
        </row>
        <row r="958">
          <cell r="B958">
            <v>209560401</v>
          </cell>
          <cell r="C958" t="str">
            <v>MA09040015</v>
          </cell>
          <cell r="D958" t="str">
            <v>INMOVILIZADOR ELÁSTICO DE HOMBRO SE SOLICITA TAMAÑO MEDIANO</v>
          </cell>
          <cell r="E958" t="str">
            <v>PRECIO UNICO</v>
          </cell>
          <cell r="F958">
            <v>646</v>
          </cell>
          <cell r="G958">
            <v>646</v>
          </cell>
          <cell r="H958">
            <v>0</v>
          </cell>
          <cell r="I958">
            <v>14.54</v>
          </cell>
        </row>
        <row r="959">
          <cell r="B959">
            <v>209560501</v>
          </cell>
          <cell r="C959" t="str">
            <v>MA09040016</v>
          </cell>
          <cell r="D959" t="str">
            <v>INMOVILIZADOR ELÁSTICO DE HOMBRO (SE SOLICITA TAMAÑO LARGO)</v>
          </cell>
          <cell r="E959" t="str">
            <v>PRECIO UNICO</v>
          </cell>
          <cell r="F959">
            <v>347</v>
          </cell>
          <cell r="G959">
            <v>347</v>
          </cell>
          <cell r="H959">
            <v>0</v>
          </cell>
          <cell r="I959">
            <v>13.888</v>
          </cell>
        </row>
        <row r="960">
          <cell r="B960">
            <v>209564401</v>
          </cell>
          <cell r="C960" t="str">
            <v>SU01010108</v>
          </cell>
          <cell r="D960" t="str">
            <v xml:space="preserve">SUTRAMITE USUAL RA POLIGLACTINA 910 RECUBIERTO DE POLIGLACTINA 370 Y TRICLOSAN (SUTRAMITE USUAL RA ACTIVA).CALIBRE 1 .   (SE SOLICITA AGUJA 36.4MM Y LONGITRAMITE USUAL D DE 90CM)                                                                                                                                                                                                                 </v>
          </cell>
          <cell r="E960" t="str">
            <v>TRAMITE USUAL</v>
          </cell>
          <cell r="F960">
            <v>0</v>
          </cell>
          <cell r="G960">
            <v>0</v>
          </cell>
          <cell r="H960">
            <v>0</v>
          </cell>
          <cell r="I960">
            <v>5.36</v>
          </cell>
        </row>
        <row r="961">
          <cell r="B961">
            <v>209564501</v>
          </cell>
          <cell r="C961" t="str">
            <v>SU01020123</v>
          </cell>
          <cell r="D961" t="str">
            <v>SUTRAMITE USUAL RA MONOFILAMENTO POLIDIOXANONA  CALIBRE 1                                                                                                                                                                                                                                                                                                                                                                                                                                                         DESCRIPCION: Recubierta de triclosan color violeta, longiTRAMITE USUAL d entre 70cm y 90cm, con aguja de 36.4mm, 40mm ó 48mm de 1/2 circulo, punta ahusada. (SE SOLICITA CALIBRE 1 CON AGUJA 40MM Y LONGITRAMITE USUAL D DE 90 CM)</v>
          </cell>
          <cell r="E961" t="str">
            <v>TRAMITE USUAL</v>
          </cell>
          <cell r="F961">
            <v>696</v>
          </cell>
          <cell r="G961">
            <v>696</v>
          </cell>
          <cell r="H961">
            <v>0</v>
          </cell>
          <cell r="I961">
            <v>18.37</v>
          </cell>
        </row>
        <row r="962">
          <cell r="B962">
            <v>209565201</v>
          </cell>
          <cell r="C962" t="str">
            <v>MA03010129</v>
          </cell>
          <cell r="D962" t="str">
            <v>BANDEJA PARA CATETERIZACION VENOSO CENTRAL TRIPLE LUMEN PEDIATRICA.    SE SOLICITA MATERIAL DE CATETER CON POLIURETANO DIAMETRO 5FR X 15CM DE LONGITUD.</v>
          </cell>
          <cell r="E962" t="str">
            <v>PRECIO UNICO</v>
          </cell>
          <cell r="F962">
            <v>300</v>
          </cell>
          <cell r="G962">
            <v>300</v>
          </cell>
          <cell r="H962">
            <v>0</v>
          </cell>
          <cell r="I962">
            <v>165</v>
          </cell>
        </row>
        <row r="963">
          <cell r="B963">
            <v>209566001</v>
          </cell>
          <cell r="C963" t="str">
            <v>MA07010005</v>
          </cell>
          <cell r="D963" t="str">
            <v xml:space="preserve">RECIPIENTE DESECHABLE PARA SISTEMA DE DRENAJE TORÁCICO DIGITAL (Se solicita recipiente de 2000, polipropileno) </v>
          </cell>
          <cell r="E963" t="str">
            <v>TRAMITE USUAL</v>
          </cell>
          <cell r="F963">
            <v>195</v>
          </cell>
          <cell r="G963">
            <v>145</v>
          </cell>
          <cell r="H963">
            <v>0</v>
          </cell>
          <cell r="I963">
            <v>73</v>
          </cell>
        </row>
        <row r="964">
          <cell r="B964">
            <v>209566101</v>
          </cell>
          <cell r="C964" t="str">
            <v>MA07020041</v>
          </cell>
          <cell r="D964" t="str">
            <v>TRAMITE USUAL BO PARA SISTEMA DE DRENAJE TORÁXICO DIGITAL CONEXIÓN SIMPLE SE SOLICITA 1.5 M</v>
          </cell>
          <cell r="E964" t="str">
            <v>TRAMITE USUAL</v>
          </cell>
          <cell r="F964">
            <v>0</v>
          </cell>
          <cell r="G964">
            <v>0</v>
          </cell>
          <cell r="H964">
            <v>0</v>
          </cell>
          <cell r="I964">
            <v>22</v>
          </cell>
        </row>
        <row r="965">
          <cell r="B965">
            <v>209566801</v>
          </cell>
          <cell r="C965" t="str">
            <v>MA04020063</v>
          </cell>
          <cell r="D965" t="str">
            <v xml:space="preserve">AGUJA PARA LA LOCALIZACION DE LESIONES MAMARIAS . SOLICITA CALIBRE 20 G A Y 10 cm                                                                                                       </v>
          </cell>
          <cell r="E965" t="str">
            <v>PRECIO UNICO</v>
          </cell>
          <cell r="F965">
            <v>0</v>
          </cell>
          <cell r="G965">
            <v>0</v>
          </cell>
          <cell r="H965">
            <v>0</v>
          </cell>
          <cell r="I965">
            <v>10.95</v>
          </cell>
        </row>
        <row r="966">
          <cell r="B966">
            <v>209585001</v>
          </cell>
          <cell r="C966" t="str">
            <v>MA01010390</v>
          </cell>
          <cell r="D966" t="str">
            <v>APÓSITO CON MATRIZ DE COLAGENO CON PLATA</v>
          </cell>
          <cell r="E966" t="str">
            <v>TRAMITE USUAL</v>
          </cell>
          <cell r="F966">
            <v>4680</v>
          </cell>
          <cell r="G966">
            <v>3780</v>
          </cell>
          <cell r="H966">
            <v>40</v>
          </cell>
          <cell r="I966">
            <v>50</v>
          </cell>
        </row>
        <row r="967">
          <cell r="B967">
            <v>209590301</v>
          </cell>
          <cell r="C967" t="str">
            <v>IN01010691</v>
          </cell>
          <cell r="D967" t="str">
            <v>TIJERA PARA BISTRAMITE USUAL RI ARMONICO CON CONTROL MANUAL Y ALTA FRECUENCIA.  SE SOLICITA VASTAGO DE 45CM</v>
          </cell>
          <cell r="E967" t="str">
            <v>TRAMITE USUAL</v>
          </cell>
          <cell r="F967">
            <v>0</v>
          </cell>
          <cell r="G967">
            <v>0</v>
          </cell>
          <cell r="H967">
            <v>0</v>
          </cell>
          <cell r="I967">
            <v>881.49</v>
          </cell>
        </row>
        <row r="968">
          <cell r="B968">
            <v>209603601</v>
          </cell>
          <cell r="C968" t="str">
            <v>SC01060024</v>
          </cell>
          <cell r="D968" t="str">
            <v xml:space="preserve">RESPIRADORES CONTRA PARTICULAS DE ALTA FILTRACION N95 CON O SIN VALVULA DE EXALACION. SE SOLICITA TAMAÑO GRANDE, CON VALVULA DE EXALACIÓN </v>
          </cell>
          <cell r="E968" t="str">
            <v>TRAMITE USUAL</v>
          </cell>
          <cell r="F968">
            <v>0</v>
          </cell>
          <cell r="G968">
            <v>0</v>
          </cell>
          <cell r="H968">
            <v>0</v>
          </cell>
          <cell r="I968">
            <v>5.7</v>
          </cell>
        </row>
        <row r="969">
          <cell r="B969">
            <v>209611001</v>
          </cell>
          <cell r="C969" t="str">
            <v>MA01020073</v>
          </cell>
          <cell r="D969" t="str">
            <v>EMPAQUES O COMPRESA CALIENTE                                       (SE SOLICITA TAMAÑO ESTÁNDAR DE 25CM X 30CM 10"X12")</v>
          </cell>
          <cell r="E969" t="str">
            <v>PRECIO UNICO</v>
          </cell>
          <cell r="F969">
            <v>8</v>
          </cell>
          <cell r="G969">
            <v>8</v>
          </cell>
          <cell r="H969">
            <v>0</v>
          </cell>
          <cell r="I969">
            <v>37.639949999999999</v>
          </cell>
        </row>
        <row r="970">
          <cell r="B970">
            <v>209666301</v>
          </cell>
          <cell r="C970" t="str">
            <v>MA08020055</v>
          </cell>
          <cell r="D970" t="str">
            <v>ROPA DESECHABLE DE NEUROCIRUGÍA</v>
          </cell>
          <cell r="E970" t="str">
            <v>PRECIO UNICO</v>
          </cell>
          <cell r="F970">
            <v>319</v>
          </cell>
          <cell r="G970">
            <v>319</v>
          </cell>
          <cell r="H970">
            <v>248</v>
          </cell>
          <cell r="I970">
            <v>54.9</v>
          </cell>
        </row>
        <row r="971">
          <cell r="B971">
            <v>209726201</v>
          </cell>
          <cell r="C971" t="str">
            <v>IN01061032</v>
          </cell>
          <cell r="D971" t="str">
            <v xml:space="preserve">FIJACION CUTANEO CON ADHESIVO DE SILICONA Y DOBLE PROTECCION ANTIMICROBIANA DE CLORHEXIDINA Y PLATA CON VENTANA SE SOLICITA TAMAÑO: 6cm x 7cm
</v>
          </cell>
          <cell r="E971" t="str">
            <v>TRAMITE USUAL</v>
          </cell>
          <cell r="F971">
            <v>3800</v>
          </cell>
          <cell r="G971">
            <v>3200</v>
          </cell>
          <cell r="H971">
            <v>0</v>
          </cell>
          <cell r="I971">
            <v>18.5</v>
          </cell>
        </row>
        <row r="972">
          <cell r="B972">
            <v>209726301</v>
          </cell>
          <cell r="C972" t="str">
            <v>IN01061033</v>
          </cell>
          <cell r="D972" t="str">
            <v xml:space="preserve">FIJACION CUTANEO CON ADHESIVO DE SILICONA Y DOBLE PROTECCION ANTIMICROBIANA DE CLORHEXIDINA Y PLATA CON VENTANA SE SOLICITA TAMAÑO: 10cm x 12cm
</v>
          </cell>
          <cell r="E972" t="str">
            <v>TRAMITE USUAL</v>
          </cell>
          <cell r="F972">
            <v>3400</v>
          </cell>
          <cell r="G972">
            <v>3100</v>
          </cell>
          <cell r="H972">
            <v>0</v>
          </cell>
          <cell r="I972">
            <v>29.5</v>
          </cell>
        </row>
        <row r="973">
          <cell r="B973">
            <v>209770201</v>
          </cell>
          <cell r="C973" t="str">
            <v>SC01040005</v>
          </cell>
          <cell r="D973" t="str">
            <v>GORRO PARA VARON.</v>
          </cell>
          <cell r="E973" t="str">
            <v>PRECIO UNICO</v>
          </cell>
          <cell r="F973">
            <v>141000</v>
          </cell>
          <cell r="G973">
            <v>141000</v>
          </cell>
          <cell r="H973">
            <v>6000</v>
          </cell>
          <cell r="I973">
            <v>3.27E-2</v>
          </cell>
        </row>
        <row r="974">
          <cell r="B974">
            <v>209770301</v>
          </cell>
          <cell r="C974" t="str">
            <v>SC01040006</v>
          </cell>
          <cell r="D974" t="str">
            <v>GORRO PARA MUJERES.</v>
          </cell>
          <cell r="E974" t="str">
            <v>PRECIO UNICO</v>
          </cell>
          <cell r="F974">
            <v>0</v>
          </cell>
          <cell r="G974">
            <v>0</v>
          </cell>
          <cell r="H974">
            <v>0</v>
          </cell>
          <cell r="I974">
            <v>1.6500000000000001E-2</v>
          </cell>
        </row>
        <row r="975">
          <cell r="B975">
            <v>209817201</v>
          </cell>
          <cell r="C975" t="str">
            <v>MA08020056</v>
          </cell>
          <cell r="D975" t="str">
            <v>ROPA DESECHABLE PARA LAPARATOMIA</v>
          </cell>
          <cell r="E975" t="str">
            <v>PRECIO UNICO</v>
          </cell>
          <cell r="F975">
            <v>7328</v>
          </cell>
          <cell r="G975">
            <v>7148</v>
          </cell>
          <cell r="H975">
            <v>48</v>
          </cell>
          <cell r="I975">
            <v>18.62</v>
          </cell>
        </row>
        <row r="976">
          <cell r="B976">
            <v>209819201</v>
          </cell>
          <cell r="C976" t="str">
            <v>AP02040043</v>
          </cell>
          <cell r="D976" t="str">
            <v>MANGA DE COMPRESION NEUMATICA SECUENCIAL Y/O INTERMITENTE PARA  PANTORRILLA PARA LA PROFILAXIS DE LA TROMBOSIS VENOSA PROFUNDA. SE SOLICITA TAMAÑO GRANDE.</v>
          </cell>
          <cell r="E976" t="str">
            <v>PRECIO UNICO</v>
          </cell>
          <cell r="F976">
            <v>7384</v>
          </cell>
          <cell r="G976">
            <v>7384</v>
          </cell>
          <cell r="H976">
            <v>60</v>
          </cell>
          <cell r="I976">
            <v>33.1</v>
          </cell>
        </row>
        <row r="977">
          <cell r="B977">
            <v>209819301</v>
          </cell>
          <cell r="C977" t="str">
            <v>AP02040044</v>
          </cell>
          <cell r="D977" t="str">
            <v>MANGA DE COMPRESION NEUMATICA SECUENCIAL Y/O INTERMITENTE PARA  PANTORRILLA PARA LA PROFILAXIS DE LA TROMBOSIS VENOSA PROFUNDA.    SE SOLICITA TAMAÑO  MEDIANO</v>
          </cell>
          <cell r="E977" t="str">
            <v>PRECIO UNICO</v>
          </cell>
          <cell r="F977">
            <v>3420</v>
          </cell>
          <cell r="G977">
            <v>3180</v>
          </cell>
          <cell r="H977">
            <v>80</v>
          </cell>
          <cell r="I977">
            <v>33.25</v>
          </cell>
        </row>
        <row r="978">
          <cell r="B978">
            <v>209821001</v>
          </cell>
          <cell r="C978" t="str">
            <v>IN01060814</v>
          </cell>
          <cell r="D978" t="str">
            <v>SISTEMA INTEGRADO DE CIERRE DE PUERTOS (DUAL) PARA PROCEDIMIENTOS LAPAROSCÓPICOS</v>
          </cell>
          <cell r="E978" t="str">
            <v>PRECIO UNICO</v>
          </cell>
          <cell r="F978">
            <v>0</v>
          </cell>
          <cell r="G978">
            <v>0</v>
          </cell>
          <cell r="H978">
            <v>0</v>
          </cell>
          <cell r="I978">
            <v>201.33876000000001</v>
          </cell>
        </row>
        <row r="979">
          <cell r="B979">
            <v>209833001</v>
          </cell>
          <cell r="C979" t="str">
            <v>MA05020040</v>
          </cell>
          <cell r="D979" t="str">
            <v>JERINGUILLA DE 1cc (μ-100) PARA INSULINA DE RETRACCION. SE SOLICITA 30G X 8MM</v>
          </cell>
          <cell r="E979" t="str">
            <v>PRECIO UNICO</v>
          </cell>
          <cell r="F979">
            <v>926400</v>
          </cell>
          <cell r="G979">
            <v>848400</v>
          </cell>
          <cell r="H979">
            <v>85600</v>
          </cell>
          <cell r="I979">
            <v>0.31</v>
          </cell>
        </row>
        <row r="980">
          <cell r="B980">
            <v>209833101</v>
          </cell>
          <cell r="C980" t="str">
            <v>MA05020041</v>
          </cell>
          <cell r="D980" t="str">
            <v>JERINGUILLA DE 0.5cc (¦Ì-100) PARA INSULINA DE RETRACCION     (SE SOLICITA 30G X 8MM)</v>
          </cell>
          <cell r="E980" t="str">
            <v>PRECIO UNICO</v>
          </cell>
          <cell r="F980">
            <v>0</v>
          </cell>
          <cell r="G980">
            <v>0</v>
          </cell>
          <cell r="H980">
            <v>0</v>
          </cell>
          <cell r="I980">
            <v>0.33</v>
          </cell>
        </row>
        <row r="981">
          <cell r="B981">
            <v>209833401</v>
          </cell>
          <cell r="C981" t="str">
            <v>MA08020057</v>
          </cell>
          <cell r="D981" t="str">
            <v>SET DE ROPA DESECHABLE PARA DILATACION Y CURETAJE</v>
          </cell>
          <cell r="E981" t="str">
            <v>PRECIO UNICO</v>
          </cell>
          <cell r="F981">
            <v>24714</v>
          </cell>
          <cell r="G981">
            <v>24714</v>
          </cell>
          <cell r="H981">
            <v>56</v>
          </cell>
          <cell r="I981">
            <v>20.420000000000002</v>
          </cell>
        </row>
        <row r="982">
          <cell r="B982">
            <v>209833501</v>
          </cell>
          <cell r="C982" t="str">
            <v>MA09030013</v>
          </cell>
          <cell r="D982" t="str">
            <v>FERULAS SINTETICAS EN ROLLO SE SOLICITA DE 15CM X 4.6M</v>
          </cell>
          <cell r="E982" t="str">
            <v>PRECIO UNICO</v>
          </cell>
          <cell r="F982">
            <v>231</v>
          </cell>
          <cell r="G982">
            <v>82</v>
          </cell>
          <cell r="H982">
            <v>0</v>
          </cell>
          <cell r="I982">
            <v>184.94</v>
          </cell>
        </row>
        <row r="983">
          <cell r="B983">
            <v>209833601</v>
          </cell>
          <cell r="C983" t="str">
            <v>MA03050485</v>
          </cell>
          <cell r="D983" t="str">
            <v>CATETER INTRAVENOSO DE BIOSEGURIDAD   (SE SOLICITA CATETER DE POLIURETANO TAMAÑO 18G X 1 1/4")</v>
          </cell>
          <cell r="E983" t="str">
            <v>PRECIO UNICO</v>
          </cell>
          <cell r="F983">
            <v>19000</v>
          </cell>
          <cell r="G983">
            <v>10000</v>
          </cell>
          <cell r="H983">
            <v>6200</v>
          </cell>
          <cell r="I983">
            <v>0.87</v>
          </cell>
        </row>
        <row r="984">
          <cell r="B984">
            <v>209833701</v>
          </cell>
          <cell r="C984" t="str">
            <v>MA03050486</v>
          </cell>
          <cell r="D984" t="str">
            <v>CATETER INTRAVENOSO DE BIOSEGURIDAD.  SE SOLICITA CATETER DE POLIURETANO TAMAÑO 20G X 1"  A 1 3/4"</v>
          </cell>
          <cell r="E984" t="str">
            <v>PRECIO UNICO</v>
          </cell>
          <cell r="F984">
            <v>199800</v>
          </cell>
          <cell r="G984">
            <v>141000</v>
          </cell>
          <cell r="H984">
            <v>0</v>
          </cell>
          <cell r="I984">
            <v>0.83</v>
          </cell>
        </row>
        <row r="985">
          <cell r="B985">
            <v>209833801</v>
          </cell>
          <cell r="C985" t="str">
            <v>MA03050487</v>
          </cell>
          <cell r="D985" t="str">
            <v>CATETER INTRAVENOSO DE BIOSEGURIDAD SE SOLICITA CATETER DE POLIURETANO TAMAÑO 22G X 1 "</v>
          </cell>
          <cell r="E985" t="str">
            <v>PRECIO UNICO</v>
          </cell>
          <cell r="F985">
            <v>171000</v>
          </cell>
          <cell r="G985">
            <v>166400</v>
          </cell>
          <cell r="H985">
            <v>0</v>
          </cell>
          <cell r="I985">
            <v>0.83</v>
          </cell>
        </row>
        <row r="986">
          <cell r="B986">
            <v>209833901</v>
          </cell>
          <cell r="C986" t="str">
            <v>MA03050488</v>
          </cell>
          <cell r="D986" t="str">
            <v xml:space="preserve">CATETER INTRAVENOSO DE BIOSEGURIDAD 1. Catéter con sistema de seguridad de retracción automática al extraer la guía o aguja </v>
          </cell>
          <cell r="E986" t="str">
            <v>PRECIO UNICO</v>
          </cell>
          <cell r="F986">
            <v>102500</v>
          </cell>
          <cell r="G986">
            <v>98500</v>
          </cell>
          <cell r="H986">
            <v>2650</v>
          </cell>
          <cell r="I986">
            <v>0.83</v>
          </cell>
        </row>
        <row r="987">
          <cell r="B987">
            <v>209834001</v>
          </cell>
          <cell r="C987" t="str">
            <v>MA02040010</v>
          </cell>
          <cell r="D987" t="str">
            <v xml:space="preserve">CANULA NASOFARINGEA  DE 20 FR A  26 FR.  (SE SOLOCITA TAMAÑ0 26FR) </v>
          </cell>
          <cell r="E987" t="str">
            <v>PRECIO UNICO</v>
          </cell>
          <cell r="F987">
            <v>700</v>
          </cell>
          <cell r="G987">
            <v>700</v>
          </cell>
          <cell r="H987">
            <v>0</v>
          </cell>
          <cell r="I987">
            <v>3.81</v>
          </cell>
        </row>
        <row r="988">
          <cell r="B988">
            <v>209834201</v>
          </cell>
          <cell r="C988" t="str">
            <v>AP02030289</v>
          </cell>
          <cell r="D988" t="str">
            <v xml:space="preserve">FILTRO DE C02 DESECHABLE SIN TUBERIA </v>
          </cell>
          <cell r="E988" t="str">
            <v>PRECIO UNICO</v>
          </cell>
          <cell r="F988">
            <v>0</v>
          </cell>
          <cell r="G988">
            <v>0</v>
          </cell>
          <cell r="H988">
            <v>0</v>
          </cell>
          <cell r="I988">
            <v>10</v>
          </cell>
        </row>
        <row r="989">
          <cell r="B989">
            <v>209834501</v>
          </cell>
          <cell r="C989" t="str">
            <v>MA10030023</v>
          </cell>
          <cell r="D989" t="str">
            <v>SISTEMA DE DOS PIEZAS PARA COLOSTOMIA /ILEOSTOMIA PARA ADULTO ABIERTO.  (SE SOLICITO DIAMETRO EXTERNO DE 50MM)</v>
          </cell>
          <cell r="E989" t="str">
            <v>PRECIO UNICO</v>
          </cell>
          <cell r="F989">
            <v>0</v>
          </cell>
          <cell r="G989">
            <v>0</v>
          </cell>
          <cell r="H989">
            <v>0</v>
          </cell>
          <cell r="I989">
            <v>4.55</v>
          </cell>
        </row>
        <row r="990">
          <cell r="B990">
            <v>209834601</v>
          </cell>
          <cell r="C990" t="str">
            <v>MA10030024</v>
          </cell>
          <cell r="D990" t="str">
            <v>SISTEMA DE DOS PIEZAS PARA COLOSTOMIA/ILEOSTONIA PARA ADULTO ABIERTA SE SOLICITA DIAMETRO EXTERNO 57MM A 60MM</v>
          </cell>
          <cell r="E990" t="str">
            <v>PRECIO UNICO</v>
          </cell>
          <cell r="F990">
            <v>1470</v>
          </cell>
          <cell r="G990">
            <v>750</v>
          </cell>
          <cell r="H990">
            <v>0</v>
          </cell>
          <cell r="I990">
            <v>3.8</v>
          </cell>
        </row>
        <row r="991">
          <cell r="B991">
            <v>209834701</v>
          </cell>
          <cell r="C991" t="str">
            <v>MA02040529</v>
          </cell>
          <cell r="D991" t="str">
            <v xml:space="preserve">CANULA NASOFARINGEA  DE 32 FR A 36 FR.  (SE SOLOCITA TAMAÑ0 36FR)        </v>
          </cell>
          <cell r="E991" t="str">
            <v>PRECIO UNICO</v>
          </cell>
          <cell r="F991">
            <v>2050</v>
          </cell>
          <cell r="G991">
            <v>2050</v>
          </cell>
          <cell r="H991">
            <v>0</v>
          </cell>
          <cell r="I991">
            <v>3.6865999999999999</v>
          </cell>
        </row>
        <row r="992">
          <cell r="B992">
            <v>209834801</v>
          </cell>
          <cell r="C992" t="str">
            <v>OA01040024</v>
          </cell>
          <cell r="D992" t="str">
            <v>ENVASE PARA DESECHOS PUNZOCORTANTE SE SOLICITA TAMAÑO 7.6 LITROS</v>
          </cell>
          <cell r="E992" t="str">
            <v>PRECIO UNICO</v>
          </cell>
          <cell r="F992">
            <v>0</v>
          </cell>
          <cell r="G992">
            <v>0</v>
          </cell>
          <cell r="H992">
            <v>0</v>
          </cell>
          <cell r="I992">
            <v>4.5999999999999996</v>
          </cell>
        </row>
        <row r="993">
          <cell r="B993">
            <v>209834901</v>
          </cell>
          <cell r="C993" t="str">
            <v>OA01040025</v>
          </cell>
          <cell r="D993" t="str">
            <v>ENVASE PARA DESECHOS PUNZOCORTANTE SE SOLICITA TAMAÑO 22.7 LITROS</v>
          </cell>
          <cell r="E993" t="str">
            <v>PRECIO UNICO</v>
          </cell>
          <cell r="F993">
            <v>0</v>
          </cell>
          <cell r="G993">
            <v>0</v>
          </cell>
          <cell r="H993">
            <v>0</v>
          </cell>
          <cell r="I993">
            <v>8.9</v>
          </cell>
        </row>
        <row r="994">
          <cell r="B994">
            <v>209835001</v>
          </cell>
          <cell r="C994" t="str">
            <v>OA01040026</v>
          </cell>
          <cell r="D994" t="str">
            <v>ENVASE PARA DESECHOS PUNZOCORTANTE SE SOLICITA TAMAÑO 1.4 LITROS</v>
          </cell>
          <cell r="E994" t="str">
            <v>PRECIO UNICO</v>
          </cell>
          <cell r="F994">
            <v>3470</v>
          </cell>
          <cell r="G994">
            <v>2970</v>
          </cell>
          <cell r="H994">
            <v>0</v>
          </cell>
          <cell r="I994">
            <v>3.9</v>
          </cell>
        </row>
        <row r="995">
          <cell r="B995">
            <v>209847501</v>
          </cell>
          <cell r="C995" t="str">
            <v>SC01050090</v>
          </cell>
          <cell r="D995" t="str">
            <v>GUANTES DE NITRILO CON PUÑO EXTENDIDO. SE (SOLICITA TAMAÑO EXTRA GRANDE)</v>
          </cell>
          <cell r="E995" t="str">
            <v>TRAMITE USUAL</v>
          </cell>
          <cell r="F995">
            <v>0</v>
          </cell>
          <cell r="G995">
            <v>0</v>
          </cell>
          <cell r="H995">
            <v>0</v>
          </cell>
          <cell r="I995">
            <v>1.53</v>
          </cell>
        </row>
        <row r="996">
          <cell r="B996">
            <v>209851201</v>
          </cell>
          <cell r="C996" t="str">
            <v>MA08040032</v>
          </cell>
          <cell r="D996" t="str">
            <v>COBERTOR CÁMARA DE VIDEO (Se solicita tamaño  17CM X 242CM)</v>
          </cell>
          <cell r="E996" t="str">
            <v>TRAMITE USUAL</v>
          </cell>
          <cell r="F996">
            <v>1460</v>
          </cell>
          <cell r="G996">
            <v>360</v>
          </cell>
          <cell r="H996">
            <v>0</v>
          </cell>
          <cell r="I996">
            <v>2.73</v>
          </cell>
        </row>
        <row r="997">
          <cell r="B997">
            <v>209854501</v>
          </cell>
          <cell r="C997" t="str">
            <v>SC02030331</v>
          </cell>
          <cell r="D997" t="str">
            <v xml:space="preserve">LAMINA PROTECTORA DE SUPERFICIES AISLANTE DE FLUIDOS CONTAMINANTES.                           </v>
          </cell>
          <cell r="E997" t="str">
            <v>PRECIO UNICO</v>
          </cell>
          <cell r="F997">
            <v>0</v>
          </cell>
          <cell r="G997">
            <v>0</v>
          </cell>
          <cell r="H997">
            <v>0</v>
          </cell>
          <cell r="I997">
            <v>18.51887</v>
          </cell>
        </row>
        <row r="998">
          <cell r="B998">
            <v>209865701</v>
          </cell>
          <cell r="C998" t="str">
            <v>MA01010423</v>
          </cell>
          <cell r="D998" t="str">
            <v>APOSITO CON MATRIZ DE COLAGENO (Se solicita 4 pulgadas x 4 pulgadas (10cm x 10cm)</v>
          </cell>
          <cell r="E998" t="str">
            <v>TRAMITE USUAL</v>
          </cell>
          <cell r="F998">
            <v>3800</v>
          </cell>
          <cell r="G998">
            <v>2500</v>
          </cell>
          <cell r="H998">
            <v>40</v>
          </cell>
          <cell r="I998">
            <v>50.83</v>
          </cell>
        </row>
        <row r="999">
          <cell r="B999">
            <v>209868301</v>
          </cell>
          <cell r="C999" t="str">
            <v>MA08040035</v>
          </cell>
          <cell r="D999" t="str">
            <v xml:space="preserve">TERMOMETRO TIMPANICO DIGITAL   ( SE SOLICITA FUNDA O CUBERTOR DESECHABLE) </v>
          </cell>
          <cell r="E999" t="str">
            <v>PRECIO UNICO</v>
          </cell>
          <cell r="F999">
            <v>3635000</v>
          </cell>
          <cell r="G999">
            <v>3605000</v>
          </cell>
          <cell r="H999">
            <v>60000</v>
          </cell>
          <cell r="I999">
            <v>5.4300000000000001E-2</v>
          </cell>
        </row>
        <row r="1000">
          <cell r="B1000">
            <v>209870701</v>
          </cell>
          <cell r="C1000" t="str">
            <v>OA01010142</v>
          </cell>
          <cell r="D1000" t="str">
            <v>SOLUCIÓN DE GLUCONATO DE CLORHEXIDINA AL 2% Y ALCOHOL AL 70%, PARA LA ASEPSIA PRE QUIRÚRGICA DE LA PIEL Y PARA ACCESOS VASCULARES    SE SOLICITA TUBO APLICADOR CON ESPONJA DE 35ML  ENTINTADO</v>
          </cell>
          <cell r="E1000" t="str">
            <v>PRECIO UNICO</v>
          </cell>
          <cell r="F1000">
            <v>0</v>
          </cell>
          <cell r="G1000">
            <v>0</v>
          </cell>
          <cell r="H1000">
            <v>0</v>
          </cell>
          <cell r="I1000">
            <v>9</v>
          </cell>
        </row>
        <row r="1001">
          <cell r="B1001">
            <v>209870801</v>
          </cell>
          <cell r="C1001" t="str">
            <v>MA02010315</v>
          </cell>
          <cell r="D1001" t="str">
            <v xml:space="preserve">CATETER DE SUCCION NASO-FARINGEA CALIBRE 14FR LONGITRAMITE USUAL D 60CM </v>
          </cell>
          <cell r="E1001" t="str">
            <v>TRAMITE USUAL</v>
          </cell>
          <cell r="F1001">
            <v>0</v>
          </cell>
          <cell r="G1001">
            <v>0</v>
          </cell>
          <cell r="H1001">
            <v>0</v>
          </cell>
          <cell r="I1001">
            <v>0.25</v>
          </cell>
        </row>
        <row r="1002">
          <cell r="B1002">
            <v>209870901</v>
          </cell>
          <cell r="C1002" t="str">
            <v>MA02010316</v>
          </cell>
          <cell r="D1002" t="str">
            <v xml:space="preserve">CATETER DE SUCCION NASO-FARINGEA CALIBRE 16FR LONGITRAMITE USUAL D 60CM </v>
          </cell>
          <cell r="E1002" t="str">
            <v>TRAMITE USUAL</v>
          </cell>
          <cell r="F1002">
            <v>0</v>
          </cell>
          <cell r="G1002">
            <v>0</v>
          </cell>
          <cell r="H1002">
            <v>0</v>
          </cell>
          <cell r="I1002">
            <v>0.25</v>
          </cell>
        </row>
        <row r="1003">
          <cell r="B1003">
            <v>209871001</v>
          </cell>
          <cell r="C1003" t="str">
            <v>MA02010317</v>
          </cell>
          <cell r="D1003" t="str">
            <v xml:space="preserve">CATETER DE SUCCION NASO-FARINGEA CALIBRE 18FR LONGITRAMITE USUAL D 60CM </v>
          </cell>
          <cell r="E1003" t="str">
            <v>PRECIO UNICO</v>
          </cell>
          <cell r="F1003">
            <v>0</v>
          </cell>
          <cell r="G1003">
            <v>0</v>
          </cell>
          <cell r="H1003">
            <v>0</v>
          </cell>
          <cell r="I1003">
            <v>0.25</v>
          </cell>
        </row>
        <row r="1004">
          <cell r="B1004">
            <v>209871201</v>
          </cell>
          <cell r="C1004" t="str">
            <v>IN01010844</v>
          </cell>
          <cell r="D1004" t="str">
            <v xml:space="preserve">TIJERA LAPAROSCÓPICA PARA BISTRAMITE USUAL RI ARMINICO CON CONTROL MANUAL Y ALTA FRECUENCIA. SE SOLICITA VASTAGO DE 17 CM </v>
          </cell>
          <cell r="E1004" t="str">
            <v>TRAMITE USUAL</v>
          </cell>
          <cell r="F1004">
            <v>0</v>
          </cell>
          <cell r="G1004">
            <v>0</v>
          </cell>
          <cell r="H1004">
            <v>0</v>
          </cell>
          <cell r="I1004">
            <v>1090</v>
          </cell>
        </row>
        <row r="1005">
          <cell r="B1005">
            <v>209871301</v>
          </cell>
          <cell r="C1005" t="str">
            <v>MA03010153</v>
          </cell>
          <cell r="D1005" t="str">
            <v>SISTEMA DE CATERIZACION VENOSA CENTRAL DE DOBLE O TRIPLE
LUMEN CON 2 ANTIBIOTICOS (MINOCICLINA Y RIFAMPICINA), NEONATAL
O PEDIÁTRICO  (SE SOLICITA DOBLE LUMEN 4FR X 5M, DE POLIURETANO)</v>
          </cell>
          <cell r="E1005" t="str">
            <v>TRAMITE USUAL</v>
          </cell>
          <cell r="F1005">
            <v>54</v>
          </cell>
          <cell r="G1005">
            <v>54</v>
          </cell>
          <cell r="H1005">
            <v>0</v>
          </cell>
          <cell r="I1005">
            <v>205</v>
          </cell>
        </row>
        <row r="1006">
          <cell r="B1006">
            <v>209871401</v>
          </cell>
          <cell r="C1006" t="str">
            <v>MA03010154</v>
          </cell>
          <cell r="D1006" t="str">
            <v>SISTEMA DE CATERIZACION VENOSA CENTRAL DE DOBLE O TRIPLE
LUMEN CON 2 ANTIBIOTICOS (MINOCICLINA Y RIFAMPICINA), NEONATAL
O PEDIÁTRICO.                                                                        SE SOLICITA 5FR X 8CM, DE DOS LUMENS DE POLIURETANO</v>
          </cell>
          <cell r="E1006" t="str">
            <v>PRECIO UNICO</v>
          </cell>
          <cell r="F1006">
            <v>200</v>
          </cell>
          <cell r="G1006">
            <v>200</v>
          </cell>
          <cell r="H1006">
            <v>0</v>
          </cell>
          <cell r="I1006">
            <v>205</v>
          </cell>
        </row>
        <row r="1007">
          <cell r="B1007">
            <v>209871501</v>
          </cell>
          <cell r="C1007" t="str">
            <v>MA03010155</v>
          </cell>
          <cell r="D1007" t="str">
            <v>SISTEMA DE CATERIZACION VENOSA CENTRAL DE DOBLE O TRIPLE LUMEN CON 2 ANTIBIOTICOS (MINOCICLINA Y RIFAMPICINA), NEONATAL O PEDIÁTRICO,  SE SOLICITA 5FR X 12CM, DE POLIURETANO DE DOS LUMEN.</v>
          </cell>
          <cell r="E1007" t="str">
            <v>PRECIO UNICO</v>
          </cell>
          <cell r="F1007">
            <v>1449</v>
          </cell>
          <cell r="G1007">
            <v>1449</v>
          </cell>
          <cell r="H1007">
            <v>0</v>
          </cell>
          <cell r="I1007">
            <v>205</v>
          </cell>
        </row>
        <row r="1008">
          <cell r="B1008">
            <v>209871601</v>
          </cell>
          <cell r="C1008" t="str">
            <v>MA03010156</v>
          </cell>
          <cell r="D1008" t="str">
            <v>SISTEMA DE CATERIZACION VENOSA CENTRAL DE DOBLE O TRIPLE LUMEN CON 2 ANTIBIOTICOS (MINOCICLINA Y RIFAMPICINA), NEONATAL O PEDIÁTRICO.   SE SOLICITA DE TRES LUMENES 5FR X 12CM, DE POLIURETANO</v>
          </cell>
          <cell r="E1008" t="str">
            <v>PRECIO UNICO</v>
          </cell>
          <cell r="F1008">
            <v>975</v>
          </cell>
          <cell r="G1008">
            <v>975</v>
          </cell>
          <cell r="H1008">
            <v>0</v>
          </cell>
          <cell r="I1008">
            <v>205</v>
          </cell>
        </row>
        <row r="1009">
          <cell r="B1009">
            <v>209871701</v>
          </cell>
          <cell r="C1009" t="str">
            <v>MA03010157</v>
          </cell>
          <cell r="D1009" t="str">
            <v>SISTEMA DE CATERIZACION VENOSA CENTRAL DE DOBLE O TRIPLE LUMEN CON 2 ANTIBIOTICOS (MINOCICLINA Y RIFAMPICINA), NEONATAL O PEDIÁTRICO                                                                                                                                  (SE SOLICITA 5FR X 15M, TRIPLE LUMEN DE POLIURETANO)</v>
          </cell>
          <cell r="E1009" t="str">
            <v>PRECIO UNICO</v>
          </cell>
          <cell r="F1009">
            <v>875</v>
          </cell>
          <cell r="G1009">
            <v>875</v>
          </cell>
          <cell r="H1009">
            <v>0</v>
          </cell>
          <cell r="I1009">
            <v>205</v>
          </cell>
        </row>
        <row r="1010">
          <cell r="B1010">
            <v>209871801</v>
          </cell>
          <cell r="C1010" t="str">
            <v>MA03010158</v>
          </cell>
          <cell r="D1010" t="str">
            <v>SISTEMA DE CATERIZACION VENOSA CENTRAL DE DOBLE O TRIPLE LUMEN CON 2 ANTIBIOTICOS (MINOCICLINA Y RIFAMPICINA), NEONATAL
O PEDIÁTRICO.   SE SOLICITA 5FR X 8CM, DE TRES LUMENS DE POLIURETANO</v>
          </cell>
          <cell r="E1010" t="str">
            <v>PRECIO UNICO</v>
          </cell>
          <cell r="F1010">
            <v>0</v>
          </cell>
          <cell r="G1010">
            <v>0</v>
          </cell>
          <cell r="H1010">
            <v>0</v>
          </cell>
          <cell r="I1010">
            <v>205</v>
          </cell>
        </row>
        <row r="1011">
          <cell r="B1011">
            <v>209871901</v>
          </cell>
          <cell r="C1011" t="str">
            <v>MA03010159</v>
          </cell>
          <cell r="D1011" t="str">
            <v>SISTEMA DE CATERIZACION VENOSA CENTRAL DE DOBLE   LUMEN CON 2 ANTIBIOTICOS 4FR X 8CM</v>
          </cell>
          <cell r="E1011" t="str">
            <v>PRECIO UNICO</v>
          </cell>
          <cell r="F1011">
            <v>301</v>
          </cell>
          <cell r="G1011">
            <v>301</v>
          </cell>
          <cell r="H1011">
            <v>0</v>
          </cell>
          <cell r="I1011">
            <v>205</v>
          </cell>
        </row>
        <row r="1012">
          <cell r="B1012">
            <v>209872001</v>
          </cell>
          <cell r="C1012" t="str">
            <v>AF01050005</v>
          </cell>
          <cell r="D1012" t="str">
            <v>TUBO DE EXTENSIÓN DE VENOCLISIS. SE SOLICITA DE 25" DE LONGITUD</v>
          </cell>
          <cell r="E1012" t="str">
            <v>PRECIO UNICO</v>
          </cell>
          <cell r="F1012">
            <v>10350</v>
          </cell>
          <cell r="G1012">
            <v>10250</v>
          </cell>
          <cell r="H1012">
            <v>200</v>
          </cell>
          <cell r="I1012">
            <v>0.59899999999999998</v>
          </cell>
        </row>
        <row r="1013">
          <cell r="B1013">
            <v>209884401</v>
          </cell>
          <cell r="C1013" t="str">
            <v>AF01060086</v>
          </cell>
          <cell r="D1013" t="str">
            <v xml:space="preserve">SISTEMA CERRADO (ESPIGA) UNIDIRECCIONAL </v>
          </cell>
          <cell r="E1013" t="str">
            <v>TRAMITE USUAL</v>
          </cell>
          <cell r="F1013">
            <v>600</v>
          </cell>
          <cell r="G1013">
            <v>600</v>
          </cell>
          <cell r="H1013">
            <v>0</v>
          </cell>
          <cell r="I1013">
            <v>2.5206599999999999</v>
          </cell>
        </row>
        <row r="1014">
          <cell r="B1014">
            <v>209910801</v>
          </cell>
          <cell r="C1014" t="str">
            <v>MA12030343</v>
          </cell>
          <cell r="D1014" t="str">
            <v xml:space="preserve">ESTIMULADOR NERVIO VAGO (PROTESIS) </v>
          </cell>
          <cell r="E1014" t="str">
            <v>TRAMITE USUAL</v>
          </cell>
          <cell r="F1014">
            <v>0</v>
          </cell>
          <cell r="G1014">
            <v>0</v>
          </cell>
          <cell r="H1014">
            <v>0</v>
          </cell>
          <cell r="I1014">
            <v>25783.33</v>
          </cell>
        </row>
        <row r="1015">
          <cell r="B1015">
            <v>209968301</v>
          </cell>
          <cell r="C1015" t="str">
            <v>MA12041005</v>
          </cell>
          <cell r="D1015" t="str">
            <v>MICROESFERAS DE POLIESTIRENO CARGADAS NEGATIVAMENTE</v>
          </cell>
          <cell r="E1015" t="str">
            <v>TRAMITE USUAL</v>
          </cell>
          <cell r="F1015">
            <v>2800</v>
          </cell>
          <cell r="G1015">
            <v>2464</v>
          </cell>
          <cell r="H1015">
            <v>0</v>
          </cell>
          <cell r="I1015">
            <v>27.28</v>
          </cell>
        </row>
        <row r="1016">
          <cell r="B1016">
            <v>209975301</v>
          </cell>
          <cell r="C1016" t="str">
            <v>MA08030015</v>
          </cell>
          <cell r="D1016" t="str">
            <v xml:space="preserve">CEPILLO PLANO PARA LIMPIEZA DE 75MM X 20MM X 15MM (RIGIDO) </v>
          </cell>
          <cell r="E1016" t="str">
            <v>TRAMITE USUAL</v>
          </cell>
          <cell r="F1016">
            <v>2814</v>
          </cell>
          <cell r="G1016">
            <v>2814</v>
          </cell>
          <cell r="H1016">
            <v>300</v>
          </cell>
          <cell r="I1016">
            <v>25</v>
          </cell>
        </row>
        <row r="1017">
          <cell r="B1017">
            <v>209975501</v>
          </cell>
          <cell r="C1017" t="str">
            <v>MA08030017</v>
          </cell>
          <cell r="D1017" t="str">
            <v>CEPILLO PARA LIMPIAR 75mm x 20mm x 15mm (FLEXIBLE)</v>
          </cell>
          <cell r="E1017" t="str">
            <v>TRAMITE USUAL</v>
          </cell>
          <cell r="F1017">
            <v>2115</v>
          </cell>
          <cell r="G1017">
            <v>2015</v>
          </cell>
          <cell r="H1017">
            <v>100</v>
          </cell>
          <cell r="I1017">
            <v>25</v>
          </cell>
        </row>
        <row r="1018">
          <cell r="B1018">
            <v>209975701</v>
          </cell>
          <cell r="C1018" t="str">
            <v>MA01050114</v>
          </cell>
          <cell r="D1018" t="str">
            <v>ESPONJA TEREFTALTO DE POLIETILENO      (SE SOLICITA ESPONJA)</v>
          </cell>
          <cell r="E1018" t="str">
            <v>TRAMITE USUAL</v>
          </cell>
          <cell r="F1018">
            <v>100</v>
          </cell>
          <cell r="G1018">
            <v>0</v>
          </cell>
          <cell r="H1018">
            <v>0</v>
          </cell>
          <cell r="I1018">
            <v>0.9</v>
          </cell>
        </row>
        <row r="1019">
          <cell r="B1019">
            <v>209991001</v>
          </cell>
          <cell r="C1019" t="str">
            <v>MA01010431</v>
          </cell>
          <cell r="D1019" t="str">
            <v>PELICULA DE SILICONA, CON PROTECCIÓN DE CLORHEXIDINA Y PLATA SE SOLICITA TAMAÑO: 10 cm X 12 cm.</v>
          </cell>
          <cell r="E1019" t="str">
            <v>TRAMITE USUAL</v>
          </cell>
          <cell r="F1019">
            <v>0</v>
          </cell>
          <cell r="G1019">
            <v>0</v>
          </cell>
          <cell r="H1019">
            <v>0</v>
          </cell>
          <cell r="I1019">
            <v>35.950000000000003</v>
          </cell>
        </row>
        <row r="1020">
          <cell r="B1020">
            <v>209991101</v>
          </cell>
          <cell r="C1020" t="str">
            <v>MA01010432</v>
          </cell>
          <cell r="D1020" t="str">
            <v>PELICULA DE SILICONA, CON PROTECCIÓN DE CLORHEXIDINA Y PLATA SE SOLICITA TAMAÑO: 6 cm X 20 cm.</v>
          </cell>
          <cell r="E1020" t="str">
            <v>TRAMITE USUAL</v>
          </cell>
          <cell r="F1020">
            <v>0</v>
          </cell>
          <cell r="G1020">
            <v>0</v>
          </cell>
          <cell r="H1020">
            <v>0</v>
          </cell>
          <cell r="I1020">
            <v>29.5</v>
          </cell>
        </row>
        <row r="1021">
          <cell r="B1021">
            <v>209991201</v>
          </cell>
          <cell r="C1021" t="str">
            <v>MA01050121</v>
          </cell>
          <cell r="D1021" t="str">
            <v>APOSITO PROTECTOR, SE SOLICITA TAMAÑO 15CM X 15CM</v>
          </cell>
          <cell r="E1021" t="str">
            <v>TRAMITE USUAL</v>
          </cell>
          <cell r="F1021">
            <v>0</v>
          </cell>
          <cell r="G1021">
            <v>2640</v>
          </cell>
          <cell r="H1021">
            <v>0</v>
          </cell>
          <cell r="I1021">
            <v>24.58</v>
          </cell>
        </row>
        <row r="1022">
          <cell r="B1022">
            <v>209991301</v>
          </cell>
          <cell r="C1022" t="str">
            <v>MA01050122</v>
          </cell>
          <cell r="D1022" t="str">
            <v>APOSITO PROTECTOR, SE SOLICITA TAMAÑO 20CM X 20CM</v>
          </cell>
          <cell r="E1022" t="str">
            <v>TRAMITE USUAL</v>
          </cell>
          <cell r="F1022">
            <v>0</v>
          </cell>
          <cell r="G1022">
            <v>2000</v>
          </cell>
          <cell r="H1022">
            <v>0</v>
          </cell>
          <cell r="I1022">
            <v>39.39</v>
          </cell>
        </row>
        <row r="1023">
          <cell r="B1023">
            <v>209991401</v>
          </cell>
          <cell r="C1023" t="str">
            <v>MA01050123</v>
          </cell>
          <cell r="D1023" t="str">
            <v>APOSITO ESPUMA , SE SOLICITA Tamaños con borde, 12.5X 12.5 CM</v>
          </cell>
          <cell r="E1023" t="str">
            <v>TRAMITE USUAL</v>
          </cell>
          <cell r="F1023">
            <v>0</v>
          </cell>
          <cell r="G1023">
            <v>0</v>
          </cell>
          <cell r="H1023">
            <v>0</v>
          </cell>
          <cell r="I1023">
            <v>33</v>
          </cell>
        </row>
        <row r="1024">
          <cell r="B1024">
            <v>209991501</v>
          </cell>
          <cell r="C1024" t="str">
            <v>MA01050124</v>
          </cell>
          <cell r="D1024" t="str">
            <v>APOSITO ESPUMA, se solicita Tamaños sin borde 10CM X 20CM</v>
          </cell>
          <cell r="E1024" t="str">
            <v>TRAMITE USUAL</v>
          </cell>
          <cell r="F1024">
            <v>0</v>
          </cell>
          <cell r="G1024">
            <v>0</v>
          </cell>
          <cell r="H1024">
            <v>0</v>
          </cell>
          <cell r="I1024">
            <v>27</v>
          </cell>
        </row>
        <row r="1025">
          <cell r="B1025">
            <v>209991801</v>
          </cell>
          <cell r="C1025" t="str">
            <v>MA01050127</v>
          </cell>
          <cell r="D1025" t="str">
            <v>APOSITO ESPUMA , se solicita Tamaños con borde 20CMX 26CM PARA TALON.</v>
          </cell>
          <cell r="E1025" t="str">
            <v>TRAMITE USUAL</v>
          </cell>
          <cell r="F1025">
            <v>0</v>
          </cell>
          <cell r="G1025">
            <v>0</v>
          </cell>
          <cell r="H1025">
            <v>0</v>
          </cell>
          <cell r="I1025">
            <v>58.6</v>
          </cell>
        </row>
        <row r="1026">
          <cell r="B1026">
            <v>209992601</v>
          </cell>
          <cell r="C1026" t="str">
            <v>MA03060502</v>
          </cell>
          <cell r="D1026" t="str">
            <v>ESTABILIZADOR DE CATETER SUPRA PUBICO O URETERAL</v>
          </cell>
          <cell r="E1026" t="str">
            <v>TRAMITE USUAL</v>
          </cell>
          <cell r="F1026">
            <v>15</v>
          </cell>
          <cell r="G1026">
            <v>0</v>
          </cell>
          <cell r="H1026">
            <v>200</v>
          </cell>
          <cell r="I1026">
            <v>22</v>
          </cell>
        </row>
        <row r="1027">
          <cell r="B1027">
            <v>209021506</v>
          </cell>
          <cell r="C1027" t="str">
            <v>MN01030048</v>
          </cell>
          <cell r="D1027" t="str">
            <v>BOLSA MIXTA TERMOSELLABLE PARA ESTERILIZACION 18" X 24" (450 X 600MM)</v>
          </cell>
          <cell r="E1027" t="str">
            <v>PRECIO UNICO</v>
          </cell>
          <cell r="F1027">
            <v>28300</v>
          </cell>
          <cell r="G1027">
            <v>0</v>
          </cell>
          <cell r="H1027">
            <v>3800</v>
          </cell>
          <cell r="I1027">
            <v>0.19850000000000001</v>
          </cell>
        </row>
        <row r="1028">
          <cell r="B1028">
            <v>209026600</v>
          </cell>
          <cell r="C1028" t="str">
            <v>MA09050004</v>
          </cell>
          <cell r="D1028" t="str">
            <v>CALCETA TUBULAR. SE SOLICITA TAMAÑO :  3 " X 25 YARDAS DE ALGODON</v>
          </cell>
          <cell r="E1028" t="str">
            <v>PRECIO UNICO</v>
          </cell>
          <cell r="F1028">
            <v>565</v>
          </cell>
          <cell r="G1028">
            <v>30</v>
          </cell>
          <cell r="H1028">
            <v>0</v>
          </cell>
          <cell r="I1028">
            <v>8.33</v>
          </cell>
        </row>
        <row r="1029">
          <cell r="B1029">
            <v>209028702</v>
          </cell>
          <cell r="C1029" t="str">
            <v>MA06050028</v>
          </cell>
          <cell r="D1029" t="str">
            <v>SONDA FOLEY DE LATEX RECUBIERTA CON SILICON , 2 VÍAS CON BALÓN DE 5 CC/ML.  (SE SOLICITA CALIBRE 20FR)</v>
          </cell>
          <cell r="E1029" t="str">
            <v>PRECIO UNICO</v>
          </cell>
          <cell r="F1029">
            <v>12750</v>
          </cell>
          <cell r="G1029">
            <v>710</v>
          </cell>
          <cell r="H1029">
            <v>630</v>
          </cell>
          <cell r="I1029">
            <v>0.48899999999999999</v>
          </cell>
        </row>
        <row r="1030">
          <cell r="B1030">
            <v>209030702</v>
          </cell>
          <cell r="C1030" t="str">
            <v>MA12010028</v>
          </cell>
          <cell r="D1030" t="str">
            <v>CERA DE HUESO. SE SOLICITA EN BASTÓN</v>
          </cell>
          <cell r="E1030" t="str">
            <v>PRECIO UNICO</v>
          </cell>
          <cell r="F1030">
            <v>0</v>
          </cell>
          <cell r="G1030">
            <v>0</v>
          </cell>
          <cell r="H1030">
            <v>0</v>
          </cell>
          <cell r="I1030">
            <v>1.88</v>
          </cell>
        </row>
        <row r="1031">
          <cell r="B1031">
            <v>209034512</v>
          </cell>
          <cell r="C1031" t="str">
            <v>AP03010002</v>
          </cell>
          <cell r="D1031" t="str">
            <v>ELECTRODO PARA  EKG MODELO PESTAÑA.                          SE SOLICITA: TAMAÑO NIÑO (PEDIATRICO)</v>
          </cell>
          <cell r="E1031" t="str">
            <v>PRECIO UNICO</v>
          </cell>
          <cell r="F1031">
            <v>0</v>
          </cell>
          <cell r="G1031">
            <v>0</v>
          </cell>
          <cell r="H1031">
            <v>6200</v>
          </cell>
          <cell r="I1031">
            <v>5.6800000000000003E-2</v>
          </cell>
        </row>
        <row r="1032">
          <cell r="B1032">
            <v>209035001</v>
          </cell>
          <cell r="C1032" t="str">
            <v>SC02020029</v>
          </cell>
          <cell r="D1032" t="str">
            <v>TOALLA SANITARIA MATERNAL; TOALLA SANITARIA TIPO PERINEAL,     (SE SOLICITA EXTRA GRANDE DE 11 A 12 PULGADAS. NO ESTERIL)</v>
          </cell>
          <cell r="E1032" t="str">
            <v>PRECIO UNICO</v>
          </cell>
          <cell r="F1032">
            <v>0</v>
          </cell>
          <cell r="G1032">
            <v>0</v>
          </cell>
          <cell r="H1032">
            <v>0</v>
          </cell>
          <cell r="I1032">
            <v>9.9299999999999999E-2</v>
          </cell>
        </row>
        <row r="1033">
          <cell r="B1033">
            <v>209035202</v>
          </cell>
          <cell r="C1033" t="str">
            <v>MA09010011</v>
          </cell>
          <cell r="D1033" t="str">
            <v>CINTA ADHESIVA DE TELA DE ALGODON (ESPARADRAPO)  (SE SOLICITA TAMAÑO DE 3" X 10 Yds).</v>
          </cell>
          <cell r="E1033" t="str">
            <v>PRECIO UNICO</v>
          </cell>
          <cell r="F1033">
            <v>1984</v>
          </cell>
          <cell r="G1033">
            <v>596</v>
          </cell>
          <cell r="H1033">
            <v>0</v>
          </cell>
          <cell r="I1033">
            <v>4.7750000000000004</v>
          </cell>
        </row>
        <row r="1034">
          <cell r="B1034">
            <v>209037903</v>
          </cell>
          <cell r="C1034" t="str">
            <v>SC01050007</v>
          </cell>
          <cell r="D1034" t="str">
            <v>GUANTES QUIRURGICO DE LATEX ESTERIL  (SE SOLICITA TAMAÑO 8").</v>
          </cell>
          <cell r="E1034" t="str">
            <v>PRECIO UNICO</v>
          </cell>
          <cell r="F1034">
            <v>0</v>
          </cell>
          <cell r="G1034">
            <v>0</v>
          </cell>
          <cell r="H1034">
            <v>0</v>
          </cell>
          <cell r="I1034">
            <v>1.02</v>
          </cell>
        </row>
        <row r="1035">
          <cell r="B1035">
            <v>209040500</v>
          </cell>
          <cell r="C1035" t="str">
            <v>MA02010002</v>
          </cell>
          <cell r="D1035" t="str">
            <v>CANULA PARA IRRIGACION, CAUTERIO Y SUCCION ENDOSCOPICA DE GANCHO DE 5MM.</v>
          </cell>
          <cell r="E1035" t="str">
            <v>PRECIO UNICO</v>
          </cell>
          <cell r="F1035">
            <v>870</v>
          </cell>
          <cell r="G1035">
            <v>0</v>
          </cell>
          <cell r="H1035">
            <v>35</v>
          </cell>
          <cell r="I1035">
            <v>54.975999999999999</v>
          </cell>
        </row>
        <row r="1036">
          <cell r="B1036">
            <v>209040601</v>
          </cell>
          <cell r="C1036" t="str">
            <v>MA07010014</v>
          </cell>
          <cell r="D1036" t="str">
            <v>SISTEMA CERRADO PARA DRENAJE DE FLUIDOS CONTINUOS REDONDO.              (SE SOLICITARA DE 7mm CON RESERVORIO DE 100CC)</v>
          </cell>
          <cell r="E1036" t="str">
            <v>PRECIO UNICO</v>
          </cell>
          <cell r="F1036">
            <v>0</v>
          </cell>
          <cell r="G1036">
            <v>0</v>
          </cell>
          <cell r="H1036">
            <v>0</v>
          </cell>
          <cell r="I1036">
            <v>3.927</v>
          </cell>
        </row>
        <row r="1037">
          <cell r="B1037">
            <v>209044400</v>
          </cell>
          <cell r="C1037" t="str">
            <v>MA12020057</v>
          </cell>
          <cell r="D1037" t="str">
            <v>MALLA PARA REFORZAR PLANOS ANATOMICOS. SE SOLICITA TAMAÑO DE 15 CM X 15CM</v>
          </cell>
          <cell r="E1037" t="str">
            <v>PRECIO UNICO</v>
          </cell>
          <cell r="F1037">
            <v>0</v>
          </cell>
          <cell r="G1037">
            <v>0</v>
          </cell>
          <cell r="H1037">
            <v>0</v>
          </cell>
          <cell r="I1037">
            <v>19.600000000000001</v>
          </cell>
        </row>
        <row r="1038">
          <cell r="B1038">
            <v>209046704</v>
          </cell>
          <cell r="C1038" t="str">
            <v>MN01030017</v>
          </cell>
          <cell r="D1038" t="str">
            <v>PAPEL PARA ESTERILIZAR GRADO MÉDICO (MINIMO 60 GRAMOS POR METRO CUADRADO), SE SOLICITA DE 16" X  16" (40 CMS X 40 CMS)</v>
          </cell>
          <cell r="E1038" t="str">
            <v>PRECIO UNICO</v>
          </cell>
          <cell r="F1038">
            <v>12000</v>
          </cell>
          <cell r="G1038">
            <v>10000</v>
          </cell>
          <cell r="H1038">
            <v>19000</v>
          </cell>
          <cell r="I1038">
            <v>3.6799999999999999E-2</v>
          </cell>
        </row>
        <row r="1039">
          <cell r="B1039">
            <v>209049600</v>
          </cell>
          <cell r="C1039" t="str">
            <v>AF01020026</v>
          </cell>
          <cell r="D1039" t="str">
            <v>CONECTOR LIBRE DE AGUJAS PARA ACCESOS VASCULARES VENOSOS</v>
          </cell>
          <cell r="E1039" t="str">
            <v>PRECIO UNICO</v>
          </cell>
          <cell r="F1039">
            <v>0</v>
          </cell>
          <cell r="G1039">
            <v>0</v>
          </cell>
          <cell r="H1039">
            <v>0</v>
          </cell>
          <cell r="I1039">
            <v>0.46650000000000003</v>
          </cell>
        </row>
        <row r="1040">
          <cell r="B1040">
            <v>209051003</v>
          </cell>
          <cell r="C1040" t="str">
            <v>MA06050006</v>
          </cell>
          <cell r="D1040" t="str">
            <v>SONDA LISA DE CAUCHO BLANDO ROJO PARA CATETERISMO URETRAL. (SE SOLICITA TAMAÑO 14 FR)</v>
          </cell>
          <cell r="E1040" t="str">
            <v>PRECIO UNICO</v>
          </cell>
          <cell r="F1040">
            <v>15400</v>
          </cell>
          <cell r="G1040">
            <v>700</v>
          </cell>
          <cell r="H1040">
            <v>0</v>
          </cell>
          <cell r="I1040">
            <v>0.38719999999999999</v>
          </cell>
        </row>
        <row r="1041">
          <cell r="B1041">
            <v>209052008</v>
          </cell>
          <cell r="C1041" t="str">
            <v>MA09050033</v>
          </cell>
          <cell r="D1041" t="str">
            <v>MALLA EXPANDIBLE TUBULAR.   (SE SOLICITA TAMAÑO 8 SIN CODIFICADOR DE COLORES)</v>
          </cell>
          <cell r="E1041" t="str">
            <v>PRECIO UNICO</v>
          </cell>
          <cell r="F1041">
            <v>3</v>
          </cell>
          <cell r="G1041">
            <v>894</v>
          </cell>
          <cell r="H1041">
            <v>0</v>
          </cell>
          <cell r="I1041">
            <v>9.2801200000000001</v>
          </cell>
        </row>
        <row r="1042">
          <cell r="B1042">
            <v>209056301</v>
          </cell>
          <cell r="C1042" t="str">
            <v>MN04020172</v>
          </cell>
          <cell r="D1042" t="str">
            <v>CÁNULA OROFARINGEA TIPO BERMAN (SE SOLICITA DE 90MM ADULTO).</v>
          </cell>
          <cell r="E1042" t="str">
            <v>PRECIO UNICO</v>
          </cell>
          <cell r="F1042">
            <v>12100</v>
          </cell>
          <cell r="G1042">
            <v>0</v>
          </cell>
          <cell r="H1042">
            <v>0</v>
          </cell>
          <cell r="I1042">
            <v>232</v>
          </cell>
        </row>
        <row r="1043">
          <cell r="B1043">
            <v>209058303</v>
          </cell>
          <cell r="C1043" t="str">
            <v>MA09050041</v>
          </cell>
          <cell r="D1043" t="str">
            <v>VENDA DE YESO  SE SOLICITA DE FRAGUADO RÁPIDO MAXIMO DE 5 MINUTOS DE 5" X 5 YARDAS</v>
          </cell>
          <cell r="E1043" t="str">
            <v>PRECIO UNICO</v>
          </cell>
          <cell r="F1043">
            <v>0</v>
          </cell>
          <cell r="G1043">
            <v>672</v>
          </cell>
          <cell r="H1043">
            <v>288</v>
          </cell>
          <cell r="I1043">
            <v>2.4500000000000002</v>
          </cell>
        </row>
        <row r="1044">
          <cell r="B1044">
            <v>209060300</v>
          </cell>
          <cell r="C1044" t="str">
            <v>SU01010029</v>
          </cell>
          <cell r="D1044" t="str">
            <v>SUTURA: CATGUT CROMICO, CALIBRE 4-0</v>
          </cell>
          <cell r="E1044" t="str">
            <v>PRECIO UNICO</v>
          </cell>
          <cell r="F1044">
            <v>0</v>
          </cell>
          <cell r="G1044">
            <v>0</v>
          </cell>
          <cell r="H1044">
            <v>0</v>
          </cell>
          <cell r="I1044">
            <v>0.73158000000000001</v>
          </cell>
        </row>
        <row r="1045">
          <cell r="B1045">
            <v>209062506</v>
          </cell>
          <cell r="C1045" t="str">
            <v>SU01020018</v>
          </cell>
          <cell r="D1045" t="str">
            <v>SUTURA DE POLIPROPILENO MONOFILAMENTO AZUL,CALIBRE1</v>
          </cell>
          <cell r="E1045" t="str">
            <v>PRECIO UNICO</v>
          </cell>
          <cell r="F1045">
            <v>0</v>
          </cell>
          <cell r="G1045">
            <v>24</v>
          </cell>
          <cell r="H1045">
            <v>0</v>
          </cell>
          <cell r="I1045">
            <v>0.93152000000000001</v>
          </cell>
        </row>
        <row r="1046">
          <cell r="B1046">
            <v>209065500</v>
          </cell>
          <cell r="C1046" t="str">
            <v>SU01020046</v>
          </cell>
          <cell r="D1046" t="str">
            <v>SUTURA: SEDA NEGRA TRENZADA  SILICONIZADA, CALIBRE 6-0. SE SOLICITA LONGITUD 45 CM.  AGUJA DE 11 A 12 MM., 3/8 CIRCULO, PUNTA CORTANTE</v>
          </cell>
          <cell r="E1046" t="str">
            <v>PRECIO UNICO</v>
          </cell>
          <cell r="F1046">
            <v>864</v>
          </cell>
          <cell r="G1046">
            <v>144</v>
          </cell>
          <cell r="H1046">
            <v>108</v>
          </cell>
          <cell r="I1046">
            <v>1.63</v>
          </cell>
        </row>
        <row r="1047">
          <cell r="B1047">
            <v>209119500</v>
          </cell>
          <cell r="C1047" t="str">
            <v>SU01020047</v>
          </cell>
          <cell r="D1047" t="str">
            <v>SUTURA MONOFILAMENTO POLIDIOXANONA  CALIBRE 1  (SE SOLICITA AGUJA  70MM )</v>
          </cell>
          <cell r="E1047" t="str">
            <v>PRECIO UNICO</v>
          </cell>
          <cell r="F1047">
            <v>168</v>
          </cell>
          <cell r="G1047">
            <v>0</v>
          </cell>
          <cell r="H1047">
            <v>0</v>
          </cell>
          <cell r="I1047">
            <v>20</v>
          </cell>
        </row>
        <row r="1048">
          <cell r="B1048">
            <v>209171801</v>
          </cell>
          <cell r="C1048" t="str">
            <v>MA12040101</v>
          </cell>
          <cell r="D1048" t="str">
            <v>LENTE INTRAOCULAR PLEGABLE DE ACRILICO HIDROFOBICO DE +10.00 A +30.00 DIOPTRIAS.</v>
          </cell>
          <cell r="E1048" t="str">
            <v>PRECIO UNICO</v>
          </cell>
          <cell r="F1048">
            <v>547</v>
          </cell>
          <cell r="G1048">
            <v>1</v>
          </cell>
          <cell r="H1048">
            <v>0</v>
          </cell>
          <cell r="I1048">
            <v>39.9</v>
          </cell>
        </row>
        <row r="1049">
          <cell r="B1049">
            <v>209215001</v>
          </cell>
          <cell r="C1049" t="str">
            <v>MA02040043</v>
          </cell>
          <cell r="D1049" t="str">
            <v>CANULA NASOFARINGEA  DE 32 FR A 36 FR.                        (SE SOLOCITA TAMAÑ0 34FR)</v>
          </cell>
          <cell r="E1049" t="str">
            <v>PRECIO UNICO</v>
          </cell>
          <cell r="F1049">
            <v>1210</v>
          </cell>
          <cell r="G1049">
            <v>100</v>
          </cell>
          <cell r="H1049">
            <v>0</v>
          </cell>
          <cell r="I1049">
            <v>3.6865999999999999</v>
          </cell>
        </row>
        <row r="1050">
          <cell r="B1050">
            <v>209235901</v>
          </cell>
          <cell r="C1050" t="str">
            <v>MA09050077</v>
          </cell>
          <cell r="D1050" t="str">
            <v>GASA 8" X 4" X 16 DOBLECES CON ELEMENTOS RADIOPACO, ESTÉRIL</v>
          </cell>
          <cell r="E1050" t="str">
            <v>PRECIO UNICO</v>
          </cell>
          <cell r="F1050">
            <v>0</v>
          </cell>
          <cell r="G1050">
            <v>0</v>
          </cell>
          <cell r="H1050">
            <v>0</v>
          </cell>
          <cell r="I1050">
            <v>0.35458000000000001</v>
          </cell>
        </row>
        <row r="1051">
          <cell r="B1051">
            <v>209286601</v>
          </cell>
          <cell r="C1051" t="str">
            <v>OP03010203</v>
          </cell>
          <cell r="D1051" t="str">
            <v>CINTURON SEGURIDAD PARA MARCHA ADULTO.  (SE SOLICITA MEDIANO 30"-44")</v>
          </cell>
          <cell r="E1051" t="str">
            <v>PRECIO UNICO</v>
          </cell>
          <cell r="F1051">
            <v>161</v>
          </cell>
          <cell r="G1051">
            <v>78</v>
          </cell>
          <cell r="H1051">
            <v>0</v>
          </cell>
          <cell r="I1051">
            <v>82.72336</v>
          </cell>
        </row>
        <row r="1052">
          <cell r="B1052">
            <v>209464201</v>
          </cell>
          <cell r="C1052" t="str">
            <v>MA09030015</v>
          </cell>
          <cell r="D1052" t="str">
            <v>FERULAS SINTETICAS EN ROLLO SE SOLICITA DE 5CM X 4.6M</v>
          </cell>
          <cell r="E1052" t="str">
            <v>PRECIO UNICO</v>
          </cell>
          <cell r="F1052">
            <v>165</v>
          </cell>
          <cell r="G1052">
            <v>6</v>
          </cell>
          <cell r="H1052">
            <v>0</v>
          </cell>
          <cell r="I1052">
            <v>92.04</v>
          </cell>
        </row>
        <row r="1053">
          <cell r="B1053">
            <v>209471301</v>
          </cell>
          <cell r="C1053" t="str">
            <v>SC01070057</v>
          </cell>
          <cell r="D1053" t="str">
            <v>JUEGO DE ROPA DESECHABLE PARA CAMA DE PACIENTE</v>
          </cell>
          <cell r="E1053" t="str">
            <v>PRECIO UNICO</v>
          </cell>
          <cell r="F1053">
            <v>59350</v>
          </cell>
          <cell r="G1053">
            <v>0</v>
          </cell>
          <cell r="H1053">
            <v>0</v>
          </cell>
          <cell r="I1053">
            <v>3.39</v>
          </cell>
        </row>
        <row r="1054">
          <cell r="B1054">
            <v>209486001</v>
          </cell>
          <cell r="C1054" t="str">
            <v>SC02030031</v>
          </cell>
          <cell r="D1054" t="str">
            <v>BANDAS ELÁSTICAS PARA FORTALECIMIENTO   (SE SOLICITA MEDIANA)</v>
          </cell>
          <cell r="E1054" t="str">
            <v>PRECIO UNICO</v>
          </cell>
          <cell r="F1054">
            <v>150</v>
          </cell>
          <cell r="G1054">
            <v>0</v>
          </cell>
          <cell r="H1054">
            <v>0</v>
          </cell>
          <cell r="I1054">
            <v>102.38601</v>
          </cell>
        </row>
        <row r="1055">
          <cell r="B1055">
            <v>209486201</v>
          </cell>
          <cell r="C1055" t="str">
            <v>SC02030033</v>
          </cell>
          <cell r="D1055" t="str">
            <v>BANDAS ELÁSTICAS PARA FORTALECIMIENTO                       (SE SOLICITA -EXTRA FUERTE)</v>
          </cell>
          <cell r="E1055" t="str">
            <v>PRECIO UNICO</v>
          </cell>
          <cell r="F1055">
            <v>0</v>
          </cell>
          <cell r="G1055">
            <v>0</v>
          </cell>
          <cell r="H1055">
            <v>0</v>
          </cell>
          <cell r="I1055">
            <v>126.54989</v>
          </cell>
        </row>
        <row r="1056">
          <cell r="B1056">
            <v>209493501</v>
          </cell>
          <cell r="C1056" t="str">
            <v>SC02030219</v>
          </cell>
          <cell r="D1056" t="str">
            <v>BANDAS ELÁSTICAS PARA FORTALECIMIENTO.                    (SE SOLICITA SUAVE)</v>
          </cell>
          <cell r="E1056" t="str">
            <v>PRECIO UNICO</v>
          </cell>
          <cell r="F1056">
            <v>108</v>
          </cell>
          <cell r="G1056">
            <v>0</v>
          </cell>
          <cell r="H1056">
            <v>0</v>
          </cell>
          <cell r="I1056">
            <v>103.91406000000001</v>
          </cell>
        </row>
        <row r="1057">
          <cell r="B1057">
            <v>209559201</v>
          </cell>
          <cell r="C1057" t="str">
            <v>SC02030312</v>
          </cell>
          <cell r="D1057" t="str">
            <v>MUÑEQUERA CON BARRA DE 6” U 8” DERECHA O IZQUIERA, CON CIERRE DE VELCRO    ( SE SOLICITA  TAMAÑO CHICO)</v>
          </cell>
          <cell r="E1057" t="str">
            <v>PRECIO UNICO</v>
          </cell>
          <cell r="F1057">
            <v>386</v>
          </cell>
          <cell r="G1057">
            <v>0</v>
          </cell>
          <cell r="H1057">
            <v>0</v>
          </cell>
          <cell r="I1057">
            <v>40.691400000000002</v>
          </cell>
        </row>
        <row r="1058">
          <cell r="B1058">
            <v>209559801</v>
          </cell>
          <cell r="C1058" t="str">
            <v>SC02030313</v>
          </cell>
          <cell r="D1058" t="str">
            <v>MUÑEQUERA CON BARRA DE 6” U 8” DERECHA O IZQUIERA, CON CIERRE DE VELCRO  (SE SOLICITA  TAMAÑO MEDIANO)</v>
          </cell>
          <cell r="E1058" t="str">
            <v>PRECIO UNICO</v>
          </cell>
          <cell r="F1058">
            <v>162</v>
          </cell>
          <cell r="G1058">
            <v>0</v>
          </cell>
          <cell r="H1058">
            <v>0</v>
          </cell>
          <cell r="I1058">
            <v>40</v>
          </cell>
        </row>
        <row r="1059">
          <cell r="B1059">
            <v>209817201</v>
          </cell>
          <cell r="C1059" t="str">
            <v>MA08020056</v>
          </cell>
          <cell r="D1059" t="str">
            <v>ROPA DESECHABLE PARA LAPARATOMIA</v>
          </cell>
          <cell r="E1059" t="str">
            <v>PRECIO UNICO</v>
          </cell>
          <cell r="F1059">
            <v>7148</v>
          </cell>
          <cell r="G1059">
            <v>108</v>
          </cell>
          <cell r="H1059">
            <v>0</v>
          </cell>
          <cell r="I1059">
            <v>18.62</v>
          </cell>
        </row>
        <row r="1060">
          <cell r="B1060">
            <v>209833101</v>
          </cell>
          <cell r="C1060" t="str">
            <v>MA05020041</v>
          </cell>
          <cell r="D1060" t="str">
            <v>JERINGUILLA DE 0.5cc (¦Ì-100) PARA INSULINA DE RETRACCION     (SE SOLICITA 30G X 8MM)</v>
          </cell>
          <cell r="E1060" t="str">
            <v>PRECIO UNICO</v>
          </cell>
          <cell r="F1060">
            <v>0</v>
          </cell>
          <cell r="G1060">
            <v>8000</v>
          </cell>
          <cell r="H1060">
            <v>0</v>
          </cell>
          <cell r="I1060">
            <v>0.33</v>
          </cell>
        </row>
        <row r="1061">
          <cell r="B1061">
            <v>209833601</v>
          </cell>
          <cell r="C1061" t="str">
            <v>MA03050485</v>
          </cell>
          <cell r="D1061" t="str">
            <v>CATETER INTRAVENOSO DE BIOSEGURIDAD   (SE SOLICITA CATETER DE POLIURETANO TAMAÑO 18G X 1 1/4")</v>
          </cell>
          <cell r="E1061" t="str">
            <v>PRECIO UNICO</v>
          </cell>
          <cell r="F1061">
            <v>10000</v>
          </cell>
          <cell r="G1061">
            <v>9600</v>
          </cell>
          <cell r="H1061">
            <v>0</v>
          </cell>
          <cell r="I1061">
            <v>0.87</v>
          </cell>
        </row>
        <row r="1062">
          <cell r="B1062">
            <v>209834201</v>
          </cell>
          <cell r="C1062" t="str">
            <v>AP02030289</v>
          </cell>
          <cell r="D1062" t="str">
            <v xml:space="preserve">FILTRO DE C02 DESECHABLE SIN TUBERIA </v>
          </cell>
          <cell r="E1062" t="str">
            <v>PRECIO UNICO</v>
          </cell>
          <cell r="F1062">
            <v>0</v>
          </cell>
          <cell r="G1062">
            <v>0</v>
          </cell>
          <cell r="H1062">
            <v>0</v>
          </cell>
          <cell r="I1062">
            <v>10</v>
          </cell>
        </row>
        <row r="1063">
          <cell r="B1063">
            <v>209871801</v>
          </cell>
          <cell r="C1063" t="str">
            <v>MA03010158</v>
          </cell>
          <cell r="D1063" t="str">
            <v>SISTEMA DE CATERIZACION VENOSA CENTRAL DE DOBLE O TRIPLE LUMEN CON 2 ANTIBIOTICOS (MINOCICLINA Y RIFAMPICINA), NEONATAL
O PEDIÁTRICO.   SE SOLICITA 5FR X 8CM, DE TRES LUMENS DE POLIURETANO</v>
          </cell>
          <cell r="E1063" t="str">
            <v>PRECIO UNICO</v>
          </cell>
          <cell r="F1063">
            <v>0</v>
          </cell>
          <cell r="G1063">
            <v>0</v>
          </cell>
          <cell r="H1063">
            <v>0</v>
          </cell>
          <cell r="I1063">
            <v>205</v>
          </cell>
        </row>
        <row r="1064">
          <cell r="B1064">
            <v>209040200</v>
          </cell>
          <cell r="C1064" t="str">
            <v>MA05010004</v>
          </cell>
          <cell r="D1064" t="str">
            <v>JERINGUILLA DE 10 -12 ML, CON AGUJA DE 21 G X 1½ PULGADAS.</v>
          </cell>
          <cell r="E1064" t="str">
            <v>PRECIO UNICO</v>
          </cell>
          <cell r="F1064">
            <v>328800</v>
          </cell>
          <cell r="G1064">
            <v>46600</v>
          </cell>
          <cell r="H1064">
            <v>0</v>
          </cell>
          <cell r="I1064">
            <v>3.2259999999999997E-2</v>
          </cell>
        </row>
        <row r="1065">
          <cell r="B1065">
            <v>209040600</v>
          </cell>
          <cell r="C1065" t="str">
            <v>MA07010013</v>
          </cell>
          <cell r="D1065" t="str">
            <v>SISTEMA CERRADO PARA DRENAJE DE FLUIDOS CONTINUOS REDONDO.  SE SOLICITA DE 10mm CON RESERVORIO DE 100CC</v>
          </cell>
          <cell r="E1065" t="str">
            <v>PRECIO UNICO</v>
          </cell>
          <cell r="F1065">
            <v>0</v>
          </cell>
          <cell r="G1065">
            <v>0</v>
          </cell>
          <cell r="H1065">
            <v>0</v>
          </cell>
          <cell r="I1065">
            <v>9.4350000000000005</v>
          </cell>
        </row>
        <row r="1066">
          <cell r="B1066">
            <v>209043200</v>
          </cell>
          <cell r="C1066" t="str">
            <v>SC01060006</v>
          </cell>
          <cell r="D1066" t="str">
            <v>RESPIRADORES CONTRA PARTICULAS DE ALTA FILTRACION N95 CON O SIN VALVULA DE EXALACION.        (SE SOLICITA TAMAÑO GRANDE , SIN VALVULA DE EXALACION).</v>
          </cell>
          <cell r="E1066" t="str">
            <v>PRECIO UNICO</v>
          </cell>
          <cell r="F1066">
            <v>0</v>
          </cell>
          <cell r="G1066">
            <v>0</v>
          </cell>
          <cell r="H1066">
            <v>0</v>
          </cell>
          <cell r="I1066">
            <v>0.9234</v>
          </cell>
        </row>
        <row r="1067">
          <cell r="B1067">
            <v>209045000</v>
          </cell>
          <cell r="C1067" t="str">
            <v>SC01060010</v>
          </cell>
          <cell r="D1067" t="str">
            <v>MASCARILLA RECTANGULAR CON VISOR  (SE SOLICITA CON VISOR PARA ADULTO)</v>
          </cell>
          <cell r="E1067" t="str">
            <v>PRECIO UNICO</v>
          </cell>
          <cell r="F1067">
            <v>530458</v>
          </cell>
          <cell r="G1067">
            <v>14000</v>
          </cell>
          <cell r="H1067">
            <v>0</v>
          </cell>
          <cell r="I1067">
            <v>0.15870000000000001</v>
          </cell>
        </row>
        <row r="1068">
          <cell r="B1068">
            <v>209046113</v>
          </cell>
          <cell r="C1068" t="str">
            <v>SC02020008</v>
          </cell>
          <cell r="D1068" t="str">
            <v>PAÑAL DESECHABLE PARA NIÑO.                                           (SE SOLICITA  PESO DE 6 LBS A 14 LBS)</v>
          </cell>
          <cell r="E1068" t="str">
            <v>PRECIO UNICO</v>
          </cell>
          <cell r="F1068">
            <v>0</v>
          </cell>
          <cell r="G1068">
            <v>4700</v>
          </cell>
          <cell r="H1068">
            <v>3500</v>
          </cell>
          <cell r="I1068">
            <v>0.25</v>
          </cell>
        </row>
        <row r="1069">
          <cell r="B1069">
            <v>209046700</v>
          </cell>
          <cell r="C1069" t="str">
            <v>MN01030015</v>
          </cell>
          <cell r="D1069" t="str">
            <v>PAPEL PARA ESTERILIZAR GRADO MÉDICO (MINIMO DE 60 GRAMOS POR METRO CUADRADO),                  (SE SOLICITA DE 8" X 8" (20 CMS X 20 CMS).</v>
          </cell>
          <cell r="E1069" t="str">
            <v>PRECIO UNICO</v>
          </cell>
          <cell r="F1069">
            <v>0</v>
          </cell>
          <cell r="G1069">
            <v>0</v>
          </cell>
          <cell r="H1069">
            <v>0</v>
          </cell>
          <cell r="I1069">
            <v>2.9700000000000001E-2</v>
          </cell>
        </row>
        <row r="1070">
          <cell r="B1070">
            <v>209049500</v>
          </cell>
          <cell r="C1070" t="str">
            <v>SC02030022</v>
          </cell>
          <cell r="D1070" t="str">
            <v>JUEGO DE BOLSA DESECHABLE PARA CADÁVER</v>
          </cell>
          <cell r="E1070" t="str">
            <v>PRECIO UNICO</v>
          </cell>
          <cell r="F1070">
            <v>16400</v>
          </cell>
          <cell r="G1070">
            <v>50</v>
          </cell>
          <cell r="H1070">
            <v>50</v>
          </cell>
          <cell r="I1070">
            <v>6.93</v>
          </cell>
        </row>
        <row r="1071">
          <cell r="B1071">
            <v>209049704</v>
          </cell>
          <cell r="C1071" t="str">
            <v>MA03030005</v>
          </cell>
          <cell r="D1071" t="str">
            <v>SISTEMA DE CATÉTER URETERAL DOBLE J, PARA ADULTO.                    (SE SOLICITA DIAMETRO DE 6FR)</v>
          </cell>
          <cell r="E1071" t="str">
            <v>PRECIO UNICO</v>
          </cell>
          <cell r="F1071">
            <v>30</v>
          </cell>
          <cell r="G1071">
            <v>0</v>
          </cell>
          <cell r="H1071">
            <v>0</v>
          </cell>
          <cell r="I1071">
            <v>70.930000000000007</v>
          </cell>
        </row>
        <row r="1072">
          <cell r="B1072">
            <v>209051000</v>
          </cell>
          <cell r="C1072" t="str">
            <v>MA06050005</v>
          </cell>
          <cell r="D1072" t="str">
            <v>SONDA LISA DE CAUCHO BLANDO ROJO PARA CATETERISMO URETRAL. SE SOLICITA TAMAÑO 8 FR</v>
          </cell>
          <cell r="E1072" t="str">
            <v>PRECIO UNICO</v>
          </cell>
          <cell r="F1072">
            <v>0</v>
          </cell>
          <cell r="G1072">
            <v>20</v>
          </cell>
          <cell r="H1072">
            <v>100</v>
          </cell>
          <cell r="I1072">
            <v>0.39679999999999999</v>
          </cell>
        </row>
        <row r="1073">
          <cell r="B1073">
            <v>209052007</v>
          </cell>
          <cell r="C1073" t="str">
            <v>MA09050032</v>
          </cell>
          <cell r="D1073" t="str">
            <v>MALLA EXPANDIBLE TUBULAR.  SE SOLICITA TAMAÑO 7</v>
          </cell>
          <cell r="E1073" t="str">
            <v>PRECIO UNICO</v>
          </cell>
          <cell r="F1073">
            <v>467</v>
          </cell>
          <cell r="G1073">
            <v>0</v>
          </cell>
          <cell r="H1073">
            <v>52</v>
          </cell>
          <cell r="I1073">
            <v>8.6844099999999997</v>
          </cell>
        </row>
        <row r="1074">
          <cell r="B1074">
            <v>209055604</v>
          </cell>
          <cell r="C1074" t="str">
            <v>MN04020055</v>
          </cell>
          <cell r="D1074" t="str">
            <v>TUBO ENDOTRAQUEAL CON BALON.                                      (SE SOLICITA TAMAÑO DE 8.5MM)</v>
          </cell>
          <cell r="E1074" t="str">
            <v>PRECIO UNICO</v>
          </cell>
          <cell r="F1074">
            <v>0</v>
          </cell>
          <cell r="G1074">
            <v>210</v>
          </cell>
          <cell r="H1074">
            <v>0</v>
          </cell>
          <cell r="I1074">
            <v>0.51300000000000001</v>
          </cell>
        </row>
        <row r="1075">
          <cell r="B1075">
            <v>209059300</v>
          </cell>
          <cell r="C1075" t="str">
            <v>SU01010020</v>
          </cell>
          <cell r="D1075" t="str">
            <v>SUTURA: CATGUT CRÓMICO, (SE SOLICITA CALIBRE 1)</v>
          </cell>
          <cell r="E1075" t="str">
            <v>PRECIO UNICO</v>
          </cell>
          <cell r="F1075">
            <v>0</v>
          </cell>
          <cell r="G1075">
            <v>432</v>
          </cell>
          <cell r="H1075">
            <v>0</v>
          </cell>
          <cell r="I1075">
            <v>0.81650999999999996</v>
          </cell>
        </row>
        <row r="1076">
          <cell r="B1076">
            <v>209062502</v>
          </cell>
          <cell r="C1076" t="str">
            <v>SU01020017</v>
          </cell>
          <cell r="D1076" t="str">
            <v>SUTURA: POLIPROPILENO MONOFILAMENTO AZUL, CALIBRE 0</v>
          </cell>
          <cell r="E1076" t="str">
            <v>PRECIO UNICO</v>
          </cell>
          <cell r="F1076">
            <v>0</v>
          </cell>
          <cell r="G1076">
            <v>0</v>
          </cell>
          <cell r="H1076">
            <v>0</v>
          </cell>
          <cell r="I1076">
            <v>0.87421000000000004</v>
          </cell>
        </row>
        <row r="1077">
          <cell r="B1077">
            <v>209062602</v>
          </cell>
          <cell r="C1077" t="str">
            <v>SU01020004</v>
          </cell>
          <cell r="D1077" t="str">
            <v>SUTURA: NYLON MONOFILAMENTO, CALIBRE 3-0</v>
          </cell>
          <cell r="E1077" t="str">
            <v>PRECIO UNICO</v>
          </cell>
          <cell r="F1077">
            <v>0</v>
          </cell>
          <cell r="G1077">
            <v>0</v>
          </cell>
          <cell r="H1077">
            <v>0</v>
          </cell>
          <cell r="I1077">
            <v>0.51121000000000005</v>
          </cell>
        </row>
        <row r="1078">
          <cell r="B1078">
            <v>209062704</v>
          </cell>
          <cell r="C1078" t="str">
            <v>SU01020006</v>
          </cell>
          <cell r="D1078" t="str">
            <v>SUTURA: NYLON MONOFILAMENTO, CALIBRE 4-0</v>
          </cell>
          <cell r="E1078" t="str">
            <v>PRECIO UNICO</v>
          </cell>
          <cell r="F1078">
            <v>0</v>
          </cell>
          <cell r="G1078">
            <v>0</v>
          </cell>
          <cell r="H1078">
            <v>0</v>
          </cell>
          <cell r="I1078">
            <v>0.49748999999999999</v>
          </cell>
        </row>
        <row r="1079">
          <cell r="B1079">
            <v>209039500</v>
          </cell>
          <cell r="C1079" t="str">
            <v>MA05020005</v>
          </cell>
          <cell r="D1079" t="str">
            <v>JERINGUILLA 2 ONZ. ( 60ML)</v>
          </cell>
          <cell r="E1079" t="str">
            <v>PRECIO UNICO</v>
          </cell>
          <cell r="F1079">
            <v>5150</v>
          </cell>
          <cell r="G1079">
            <v>0</v>
          </cell>
          <cell r="H1079">
            <v>0</v>
          </cell>
          <cell r="I1079">
            <v>0.63</v>
          </cell>
        </row>
        <row r="1080">
          <cell r="B1080">
            <v>209049802</v>
          </cell>
          <cell r="C1080" t="str">
            <v>MA10040022</v>
          </cell>
          <cell r="D1080" t="str">
            <v>RECIPIENTE PARA SUCCION  SE SOLICITA Con válvulas de cierre</v>
          </cell>
          <cell r="E1080" t="str">
            <v>PRECIO UNICO</v>
          </cell>
          <cell r="F1080">
            <v>10240</v>
          </cell>
          <cell r="G1080">
            <v>250</v>
          </cell>
          <cell r="H1080">
            <v>200</v>
          </cell>
          <cell r="I1080">
            <v>1.669</v>
          </cell>
        </row>
        <row r="1081">
          <cell r="B1081">
            <v>209052002</v>
          </cell>
          <cell r="C1081" t="str">
            <v>MA09050027</v>
          </cell>
          <cell r="D1081" t="str">
            <v xml:space="preserve"> MALLA EXPANDIBLE TUBULAR. SE SOLICITA  TAMAÑO 2</v>
          </cell>
          <cell r="E1081" t="str">
            <v>PRECIO UNICO</v>
          </cell>
          <cell r="F1081">
            <v>180</v>
          </cell>
          <cell r="G1081">
            <v>98</v>
          </cell>
          <cell r="H1081">
            <v>76</v>
          </cell>
          <cell r="I1081">
            <v>3.2618</v>
          </cell>
        </row>
        <row r="1082">
          <cell r="B1082">
            <v>209052004</v>
          </cell>
          <cell r="C1082" t="str">
            <v>MA09050029</v>
          </cell>
          <cell r="D1082" t="str">
            <v xml:space="preserve"> MALLA EXPANDIBLE TUBULAR.  SE SOLICITA TAMAÑO 4</v>
          </cell>
          <cell r="E1082" t="str">
            <v>PRECIO UNICO</v>
          </cell>
          <cell r="F1082">
            <v>968</v>
          </cell>
          <cell r="G1082">
            <v>24</v>
          </cell>
          <cell r="H1082">
            <v>8</v>
          </cell>
          <cell r="I1082">
            <v>4.2817999999999996</v>
          </cell>
        </row>
        <row r="1083">
          <cell r="B1083">
            <v>209056702</v>
          </cell>
          <cell r="C1083" t="str">
            <v>MA07020004</v>
          </cell>
          <cell r="D1083" t="str">
            <v>TUBO DE DRENAJE TIPO PEMROSE. SE SOLICITA DE:  1/2" (12.70MM)  X 12" (30.5CM)  DE LONGITUD</v>
          </cell>
          <cell r="E1083" t="str">
            <v>PRECIO UNICO</v>
          </cell>
          <cell r="F1083">
            <v>480</v>
          </cell>
          <cell r="G1083">
            <v>20</v>
          </cell>
          <cell r="H1083">
            <v>0</v>
          </cell>
          <cell r="I1083">
            <v>0.96799999999999997</v>
          </cell>
        </row>
        <row r="1084">
          <cell r="B1084">
            <v>209056801</v>
          </cell>
          <cell r="C1084" t="str">
            <v>MN04020175</v>
          </cell>
          <cell r="D1084" t="str">
            <v>CANULA NASAL PARA ADMINISTRAR OXIGENO. SE SOLICITA: TAMAÑO PEDIATRICO</v>
          </cell>
          <cell r="E1084" t="str">
            <v>PRECIO UNICO</v>
          </cell>
          <cell r="F1084">
            <v>5812</v>
          </cell>
          <cell r="G1084">
            <v>510</v>
          </cell>
          <cell r="H1084">
            <v>0</v>
          </cell>
          <cell r="I1084">
            <v>0.17685000000000001</v>
          </cell>
        </row>
        <row r="1085">
          <cell r="B1085">
            <v>209057801</v>
          </cell>
          <cell r="C1085" t="str">
            <v>MA09050021</v>
          </cell>
          <cell r="D1085" t="str">
            <v>VENDA AJUSTABLE DE GASA ABSORBENTE DE 1 A 2 DOBLECES. SE SOLICITA TAMAÑO DE  2"</v>
          </cell>
          <cell r="E1085" t="str">
            <v>PRECIO UNICO</v>
          </cell>
          <cell r="F1085">
            <v>0</v>
          </cell>
          <cell r="G1085">
            <v>0</v>
          </cell>
          <cell r="H1085">
            <v>0</v>
          </cell>
          <cell r="I1085">
            <v>7.9399999999999998E-2</v>
          </cell>
        </row>
        <row r="1086">
          <cell r="B1086">
            <v>209057803</v>
          </cell>
          <cell r="C1086" t="str">
            <v>MA09050020</v>
          </cell>
          <cell r="D1086" t="str">
            <v>VENDA AJUSTABLE DE GASA ABSORBENTE DE 1 A 2 DOBLECES. SE  SOLICITA TAMAÑO DE  4"</v>
          </cell>
          <cell r="E1086" t="str">
            <v>PRECIO UNICO</v>
          </cell>
          <cell r="F1086">
            <v>0</v>
          </cell>
          <cell r="G1086">
            <v>0</v>
          </cell>
          <cell r="H1086">
            <v>0</v>
          </cell>
          <cell r="I1086">
            <v>0.1368</v>
          </cell>
        </row>
        <row r="1087">
          <cell r="B1087">
            <v>209058301</v>
          </cell>
          <cell r="C1087" t="str">
            <v>MA09050039</v>
          </cell>
          <cell r="D1087" t="str">
            <v>VENDA DE YESO . SE SOLICITA DE FRAGUADO RÁPIDO MAXIMO DE 5 MINUTOS DE 4" X 3 YARDAS</v>
          </cell>
          <cell r="E1087" t="str">
            <v>PRECIO UNICO</v>
          </cell>
          <cell r="F1087">
            <v>2940</v>
          </cell>
          <cell r="G1087">
            <v>144</v>
          </cell>
          <cell r="H1087">
            <v>432</v>
          </cell>
          <cell r="I1087">
            <v>1.53</v>
          </cell>
        </row>
        <row r="1088">
          <cell r="B1088">
            <v>209059700</v>
          </cell>
          <cell r="C1088" t="str">
            <v>SU01010022</v>
          </cell>
          <cell r="D1088" t="str">
            <v>SUTURA: CATGUT CRÓMICO, CALIBRE 2-0</v>
          </cell>
          <cell r="E1088" t="str">
            <v>PRECIO UNICO</v>
          </cell>
          <cell r="F1088">
            <v>2400</v>
          </cell>
          <cell r="G1088">
            <v>0</v>
          </cell>
          <cell r="H1088">
            <v>48</v>
          </cell>
          <cell r="I1088">
            <v>0.77051999999999998</v>
          </cell>
        </row>
        <row r="1089">
          <cell r="B1089">
            <v>209060000</v>
          </cell>
          <cell r="C1089" t="str">
            <v>SU01010025</v>
          </cell>
          <cell r="D1089" t="str">
            <v>SUTURA: CATGUT CRÓMICO, CALIBRE 3-0</v>
          </cell>
          <cell r="E1089" t="str">
            <v>PRECIO UNICO</v>
          </cell>
          <cell r="F1089">
            <v>0</v>
          </cell>
          <cell r="G1089">
            <v>0</v>
          </cell>
          <cell r="H1089">
            <v>0</v>
          </cell>
          <cell r="I1089">
            <v>0.81774999999999998</v>
          </cell>
        </row>
        <row r="1090">
          <cell r="B1090">
            <v>209063308</v>
          </cell>
          <cell r="C1090" t="str">
            <v>SU01020030</v>
          </cell>
          <cell r="D1090" t="str">
            <v>SUTURA: POLIPROPILENO MONOFILAMENTO, CALIBRE 7-0</v>
          </cell>
          <cell r="E1090" t="str">
            <v>PRECIO UNICO</v>
          </cell>
          <cell r="F1090">
            <v>0</v>
          </cell>
          <cell r="G1090">
            <v>336</v>
          </cell>
          <cell r="H1090">
            <v>0</v>
          </cell>
          <cell r="I1090">
            <v>2.64575</v>
          </cell>
        </row>
        <row r="1091">
          <cell r="B1091">
            <v>209063500</v>
          </cell>
          <cell r="C1091" t="str">
            <v>SU01010010</v>
          </cell>
          <cell r="D1091" t="str">
            <v>SUTURA: ÁCIDO POLIGLICÓLICO TRENZADA, CALIBRE 2-0</v>
          </cell>
          <cell r="E1091" t="str">
            <v>PRECIO UNICO</v>
          </cell>
          <cell r="F1091">
            <v>0</v>
          </cell>
          <cell r="G1091">
            <v>0</v>
          </cell>
          <cell r="H1091">
            <v>0</v>
          </cell>
          <cell r="I1091">
            <v>0.67722000000000004</v>
          </cell>
        </row>
        <row r="1092">
          <cell r="B1092">
            <v>209063513</v>
          </cell>
          <cell r="C1092" t="str">
            <v>SU01010013</v>
          </cell>
          <cell r="D1092" t="str">
            <v xml:space="preserve">SUTURA: ÁCIDO POLIGLICÓLICO TRENZADO, CALIBRE 3-0 </v>
          </cell>
          <cell r="E1092" t="str">
            <v>PRECIO UNICO</v>
          </cell>
          <cell r="F1092">
            <v>504</v>
          </cell>
          <cell r="G1092">
            <v>144</v>
          </cell>
          <cell r="H1092">
            <v>0</v>
          </cell>
          <cell r="I1092">
            <v>0.93154999999999999</v>
          </cell>
        </row>
        <row r="1093">
          <cell r="B1093">
            <v>209064000</v>
          </cell>
          <cell r="C1093" t="str">
            <v>SU01020031</v>
          </cell>
          <cell r="D1093" t="str">
            <v>SUTURA: SEDA NEGRA TRENZADA SILICONIZADA CALIBRE 0</v>
          </cell>
          <cell r="E1093" t="str">
            <v>PRECIO UNICO</v>
          </cell>
          <cell r="F1093">
            <v>0</v>
          </cell>
          <cell r="G1093">
            <v>0</v>
          </cell>
          <cell r="H1093">
            <v>144</v>
          </cell>
          <cell r="I1093">
            <v>0.47150999999999998</v>
          </cell>
        </row>
        <row r="1094">
          <cell r="B1094">
            <v>209100700</v>
          </cell>
          <cell r="C1094" t="str">
            <v>IN01030005</v>
          </cell>
          <cell r="D1094" t="str">
            <v>ESPECULO VAGINAL   SE SOLICITA TAMAÑO CHICO</v>
          </cell>
          <cell r="E1094" t="str">
            <v>PRECIO UNICO</v>
          </cell>
          <cell r="F1094">
            <v>0</v>
          </cell>
          <cell r="G1094">
            <v>0</v>
          </cell>
          <cell r="H1094">
            <v>300</v>
          </cell>
          <cell r="I1094">
            <v>0.222</v>
          </cell>
        </row>
        <row r="1095">
          <cell r="B1095">
            <v>209119700</v>
          </cell>
          <cell r="C1095" t="str">
            <v>SU01010085</v>
          </cell>
          <cell r="D1095" t="str">
            <v xml:space="preserve">SUTURA: MONOFILAMENTO SINTETICO ABSORBIBLE, CALIBRE 4-0 </v>
          </cell>
          <cell r="E1095" t="str">
            <v>PRECIO UNICO</v>
          </cell>
          <cell r="F1095">
            <v>6348</v>
          </cell>
          <cell r="G1095">
            <v>180</v>
          </cell>
          <cell r="H1095">
            <v>36</v>
          </cell>
          <cell r="I1095">
            <v>1.36757</v>
          </cell>
        </row>
        <row r="1096">
          <cell r="B1096">
            <v>209155201</v>
          </cell>
          <cell r="C1096" t="str">
            <v>SC01050018</v>
          </cell>
          <cell r="D1096" t="str">
            <v>GUANTES QUIRÚRGICOS LIBRES DE LATEX Y POLVO, ESTÉRIL . SE SOLICITA TAMAÑO 7.5</v>
          </cell>
          <cell r="E1096" t="str">
            <v>PRECIO UNICO</v>
          </cell>
          <cell r="F1096">
            <v>0</v>
          </cell>
          <cell r="G1096">
            <v>0</v>
          </cell>
          <cell r="H1096">
            <v>0</v>
          </cell>
          <cell r="I1096">
            <v>0.96199999999999997</v>
          </cell>
        </row>
        <row r="1097">
          <cell r="B1097">
            <v>209160401</v>
          </cell>
          <cell r="C1097" t="str">
            <v>SC02010017</v>
          </cell>
          <cell r="D1097" t="str">
            <v>SOLUCION QUIRURGICA ANTISEPTICO PARA LA PIEL .  SE SOLICITA VOLUMEN DE 26ML</v>
          </cell>
          <cell r="E1097" t="str">
            <v>PRECIO UNICO</v>
          </cell>
          <cell r="F1097">
            <v>0</v>
          </cell>
          <cell r="G1097">
            <v>280</v>
          </cell>
          <cell r="H1097">
            <v>360</v>
          </cell>
          <cell r="I1097">
            <v>9.5909999999999993</v>
          </cell>
        </row>
        <row r="1098">
          <cell r="B1098">
            <v>209168001</v>
          </cell>
          <cell r="C1098" t="str">
            <v>MA12040144</v>
          </cell>
          <cell r="D1098" t="str">
            <v>INJERTO VASCULAR CONICO CON ANILLOS INTEGRADOS AL PTFE.   SE SOLICITA:  CON HEPARINA BIOACTIVA, CAN ANILLO INTEGRAD, INJERTO VASCULAR CÓNICO ENTRE 4MM y  7MM , LONGITUD 45CM</v>
          </cell>
          <cell r="E1098" t="str">
            <v>PRECIO UNICO</v>
          </cell>
          <cell r="F1098">
            <v>80</v>
          </cell>
          <cell r="G1098">
            <v>0</v>
          </cell>
          <cell r="H1098">
            <v>0</v>
          </cell>
          <cell r="I1098">
            <v>1494.01</v>
          </cell>
        </row>
        <row r="1099">
          <cell r="B1099">
            <v>209170601</v>
          </cell>
          <cell r="C1099" t="str">
            <v>AP02060086</v>
          </cell>
          <cell r="D1099" t="str">
            <v>ESPIROMETRO INCENTIVO PARA REALIZAR EJERCICIOS DE RESPIRACION PROFUNDA.
(DESECHABLE):</v>
          </cell>
          <cell r="E1099" t="str">
            <v>PRECIO UNICO</v>
          </cell>
          <cell r="F1099">
            <v>13136</v>
          </cell>
          <cell r="G1099">
            <v>0</v>
          </cell>
          <cell r="H1099">
            <v>0</v>
          </cell>
          <cell r="I1099">
            <v>19.945689999999999</v>
          </cell>
        </row>
        <row r="1100">
          <cell r="B1100">
            <v>209175902</v>
          </cell>
          <cell r="C1100" t="str">
            <v>MA08030001</v>
          </cell>
          <cell r="D1100" t="str">
            <v>CEPILLO PARA LAVADO QUIRURGICO DESECHABLE CON CLOREXIDINA AL 4%,ESTERIL</v>
          </cell>
          <cell r="E1100" t="str">
            <v>PRECIO UNICO</v>
          </cell>
          <cell r="F1100">
            <v>0</v>
          </cell>
          <cell r="G1100">
            <v>0</v>
          </cell>
          <cell r="H1100">
            <v>0</v>
          </cell>
          <cell r="I1100">
            <v>0.42</v>
          </cell>
        </row>
        <row r="1101">
          <cell r="B1101">
            <v>209215101</v>
          </cell>
          <cell r="C1101" t="str">
            <v>MA02040044</v>
          </cell>
          <cell r="D1101" t="str">
            <v xml:space="preserve">CANULA NASOFARINGEA  DE 28 FR A 30 FR. SE SOLOCITA TAMAÑ0 30FR      </v>
          </cell>
          <cell r="E1101" t="str">
            <v>PRECIO UNICO</v>
          </cell>
          <cell r="F1101">
            <v>170</v>
          </cell>
          <cell r="G1101">
            <v>210</v>
          </cell>
          <cell r="H1101">
            <v>0</v>
          </cell>
          <cell r="I1101">
            <v>3.6934</v>
          </cell>
        </row>
        <row r="1102">
          <cell r="B1102">
            <v>209215201</v>
          </cell>
          <cell r="C1102" t="str">
            <v>MA02040045</v>
          </cell>
          <cell r="D1102" t="str">
            <v xml:space="preserve">CANULA NASOFARINGEA  DE 28 FR A 30 FR. SE SOLOCITA TAMAÑ0 28FR   </v>
          </cell>
          <cell r="E1102" t="str">
            <v>PRECIO UNICO</v>
          </cell>
          <cell r="F1102">
            <v>190</v>
          </cell>
          <cell r="G1102">
            <v>100</v>
          </cell>
          <cell r="H1102">
            <v>0</v>
          </cell>
          <cell r="I1102">
            <v>3.6539999999999999</v>
          </cell>
        </row>
        <row r="1103">
          <cell r="B1103">
            <v>209235401</v>
          </cell>
          <cell r="C1103" t="str">
            <v>MA09050072</v>
          </cell>
          <cell r="D1103" t="str">
            <v>GASA 2" X 2" X 16 DOBLECES, ESTÉRIL</v>
          </cell>
          <cell r="E1103" t="str">
            <v>PRECIO UNICO</v>
          </cell>
          <cell r="F1103">
            <v>16000</v>
          </cell>
          <cell r="G1103">
            <v>0</v>
          </cell>
          <cell r="H1103">
            <v>0</v>
          </cell>
          <cell r="I1103">
            <v>1.3610000000000001E-2</v>
          </cell>
        </row>
        <row r="1104">
          <cell r="B1104">
            <v>209235501</v>
          </cell>
          <cell r="C1104" t="str">
            <v>MA09050073</v>
          </cell>
          <cell r="D1104" t="str">
            <v>GASA 2" X 2" X 16 DOBLECES CON ELEMENTO RADIOPACO, ESTERIL</v>
          </cell>
          <cell r="E1104" t="str">
            <v>PRECIO UNICO</v>
          </cell>
          <cell r="F1104">
            <v>0</v>
          </cell>
          <cell r="G1104">
            <v>0</v>
          </cell>
          <cell r="H1104">
            <v>0</v>
          </cell>
          <cell r="I1104">
            <v>2.7300000000000001E-2</v>
          </cell>
        </row>
        <row r="1105">
          <cell r="B1105">
            <v>209235601</v>
          </cell>
          <cell r="C1105" t="str">
            <v>MA09050074</v>
          </cell>
          <cell r="D1105" t="str">
            <v>GASA 3" X 3" X 16 DOBLECES, ESTERIL</v>
          </cell>
          <cell r="E1105" t="str">
            <v>PRECIO UNICO</v>
          </cell>
          <cell r="F1105">
            <v>0</v>
          </cell>
          <cell r="G1105">
            <v>0</v>
          </cell>
          <cell r="H1105">
            <v>0</v>
          </cell>
          <cell r="I1105">
            <v>2.2100000000000002E-2</v>
          </cell>
        </row>
        <row r="1106">
          <cell r="B1106">
            <v>209235801</v>
          </cell>
          <cell r="C1106" t="str">
            <v>MA09050076</v>
          </cell>
          <cell r="D1106" t="str">
            <v>GASA 8" X 4" X 16 DOBLECES, ESTÉRIL</v>
          </cell>
          <cell r="E1106" t="str">
            <v>PRECIO UNICO</v>
          </cell>
          <cell r="F1106">
            <v>0</v>
          </cell>
          <cell r="G1106">
            <v>0</v>
          </cell>
          <cell r="H1106">
            <v>0</v>
          </cell>
          <cell r="I1106">
            <v>6.9720000000000004E-2</v>
          </cell>
        </row>
        <row r="1107">
          <cell r="B1107">
            <v>209236101</v>
          </cell>
          <cell r="C1107" t="str">
            <v>MA09050078</v>
          </cell>
          <cell r="D1107" t="str">
            <v>GASA SIMPLE 4" X 4" X 16 ESTÉRIL</v>
          </cell>
          <cell r="E1107" t="str">
            <v>PRECIO UNICO</v>
          </cell>
          <cell r="F1107">
            <v>3200</v>
          </cell>
          <cell r="G1107">
            <v>0</v>
          </cell>
          <cell r="H1107">
            <v>0</v>
          </cell>
          <cell r="I1107">
            <v>3.4160000000000003E-2</v>
          </cell>
        </row>
        <row r="1108">
          <cell r="B1108">
            <v>209298301</v>
          </cell>
          <cell r="C1108" t="str">
            <v>SC01070009</v>
          </cell>
          <cell r="D1108" t="str">
            <v>SET DE ROPA DESECHABLE PARA CIRUGIA OFTALMOLOGICA</v>
          </cell>
          <cell r="E1108" t="str">
            <v>PRECIO UNICO</v>
          </cell>
          <cell r="F1108">
            <v>2220</v>
          </cell>
          <cell r="G1108">
            <v>0</v>
          </cell>
          <cell r="H1108">
            <v>0</v>
          </cell>
          <cell r="I1108">
            <v>39.99</v>
          </cell>
        </row>
        <row r="1109">
          <cell r="B1109">
            <v>209338801</v>
          </cell>
          <cell r="C1109" t="str">
            <v>MA01020075</v>
          </cell>
          <cell r="D1109" t="str">
            <v>EMPAQUES O COMPRESA CALIENTE (SE SOLICITA CONTORNO PARA CUELLO 61X15 CM 24" X 6")</v>
          </cell>
          <cell r="E1109" t="str">
            <v>PRECIO UNICO</v>
          </cell>
          <cell r="F1109">
            <v>56</v>
          </cell>
          <cell r="G1109">
            <v>0</v>
          </cell>
          <cell r="H1109">
            <v>0</v>
          </cell>
          <cell r="I1109">
            <v>36.640880000000003</v>
          </cell>
        </row>
        <row r="1110">
          <cell r="B1110">
            <v>209377501</v>
          </cell>
          <cell r="C1110" t="str">
            <v>SC01050015</v>
          </cell>
          <cell r="D1110" t="str">
            <v>GUANTES QUIRÚRGICOS LIBRES DE LATEX Y POLVO, ESTÉRIL  SE SOLICITA TAMAÑO 6</v>
          </cell>
          <cell r="E1110" t="str">
            <v>PRECIO UNICO</v>
          </cell>
          <cell r="F1110">
            <v>0</v>
          </cell>
          <cell r="G1110">
            <v>0</v>
          </cell>
          <cell r="H1110">
            <v>0</v>
          </cell>
          <cell r="I1110">
            <v>0.96199999999999997</v>
          </cell>
        </row>
        <row r="1111">
          <cell r="B1111">
            <v>209454501</v>
          </cell>
          <cell r="C1111" t="str">
            <v>MA10010020</v>
          </cell>
          <cell r="D1111" t="str">
            <v>BOLSA INFUSORA A PRESION .SE SOLICITA BOLSA DE 1000cc DE CAPACIDAD</v>
          </cell>
          <cell r="E1111" t="str">
            <v>PRECIO UNICO</v>
          </cell>
          <cell r="F1111">
            <v>0</v>
          </cell>
          <cell r="G1111">
            <v>105</v>
          </cell>
          <cell r="H1111">
            <v>0</v>
          </cell>
          <cell r="I1111">
            <v>21.6</v>
          </cell>
        </row>
        <row r="1112">
          <cell r="B1112">
            <v>209462901</v>
          </cell>
          <cell r="C1112" t="str">
            <v>MA09030012</v>
          </cell>
          <cell r="D1112" t="str">
            <v>FERULA SINTETICAS EN ROLLO SE SOLICITA DE 12.5CM X 4.6M</v>
          </cell>
          <cell r="E1112" t="str">
            <v>PRECIO UNICO</v>
          </cell>
          <cell r="F1112">
            <v>228</v>
          </cell>
          <cell r="G1112">
            <v>0</v>
          </cell>
          <cell r="H1112">
            <v>0</v>
          </cell>
          <cell r="I1112">
            <v>163.88</v>
          </cell>
        </row>
        <row r="1113">
          <cell r="B1113">
            <v>209464301</v>
          </cell>
          <cell r="C1113" t="str">
            <v>MA09030016</v>
          </cell>
          <cell r="D1113" t="str">
            <v>FERULAS SINTETICAS EN ROLLO SE SOLICITA DE 10CM X 4,6M</v>
          </cell>
          <cell r="E1113" t="str">
            <v>PRECIO UNICO</v>
          </cell>
          <cell r="F1113">
            <v>316</v>
          </cell>
          <cell r="G1113">
            <v>0</v>
          </cell>
          <cell r="H1113">
            <v>0</v>
          </cell>
          <cell r="I1113">
            <v>134.26</v>
          </cell>
        </row>
        <row r="1114">
          <cell r="B1114">
            <v>209484701</v>
          </cell>
          <cell r="C1114" t="str">
            <v>MA03010121</v>
          </cell>
          <cell r="D1114" t="str">
            <v>BANDEJA PARA CATETERIZACION VENOSO CENTRAL TRIPLE LUMEN PEDIATRICA. SE SOLICITA MATERIAL DE CATETER CON POLIURETANO DIAMETRO 5 FR X 8CM DE LONGITUD.</v>
          </cell>
          <cell r="E1114" t="str">
            <v>PRECIO UNICO</v>
          </cell>
          <cell r="F1114">
            <v>90</v>
          </cell>
          <cell r="G1114">
            <v>0</v>
          </cell>
          <cell r="H1114">
            <v>0</v>
          </cell>
          <cell r="I1114">
            <v>73.5</v>
          </cell>
        </row>
        <row r="1115">
          <cell r="B1115">
            <v>209485401</v>
          </cell>
          <cell r="C1115" t="str">
            <v>SC02030028</v>
          </cell>
          <cell r="D1115" t="str">
            <v>PERILLA (BULBO) DE SUCCION - IRRIGACION DE 2 ONZAS ESTERIL</v>
          </cell>
          <cell r="E1115" t="str">
            <v>PRECIO UNICO</v>
          </cell>
          <cell r="F1115">
            <v>9601</v>
          </cell>
          <cell r="G1115">
            <v>299</v>
          </cell>
          <cell r="H1115">
            <v>0</v>
          </cell>
          <cell r="I1115">
            <v>0.65500000000000003</v>
          </cell>
        </row>
        <row r="1116">
          <cell r="B1116">
            <v>209485901</v>
          </cell>
          <cell r="C1116" t="str">
            <v>SC02030029</v>
          </cell>
          <cell r="D1116" t="str">
            <v>BANDAS ELÁSTICAS PARA FORTALECIMIENTO SE SOLICITA ULTRA SUAVE</v>
          </cell>
          <cell r="E1116" t="str">
            <v>PRECIO UNICO</v>
          </cell>
          <cell r="F1116">
            <v>230</v>
          </cell>
          <cell r="G1116">
            <v>0</v>
          </cell>
          <cell r="H1116">
            <v>0</v>
          </cell>
          <cell r="I1116">
            <v>103.91406000000001</v>
          </cell>
        </row>
        <row r="1117">
          <cell r="B1117">
            <v>209521601</v>
          </cell>
          <cell r="C1117" t="str">
            <v>MA04010108</v>
          </cell>
          <cell r="D1117" t="str">
            <v xml:space="preserve">AGUJAS PARA LOCALIZACION Y BLOQUEO DE NERVIO PERIFERICO.  SE SOLICITA TAMAÑO 22Ga X 3 1/4" </v>
          </cell>
          <cell r="E1117" t="str">
            <v>PRECIO UNICO</v>
          </cell>
          <cell r="F1117">
            <v>0</v>
          </cell>
          <cell r="G1117">
            <v>0</v>
          </cell>
          <cell r="H1117">
            <v>0</v>
          </cell>
          <cell r="I1117">
            <v>11.8</v>
          </cell>
        </row>
        <row r="1118">
          <cell r="B1118">
            <v>209541001</v>
          </cell>
          <cell r="C1118" t="str">
            <v>SC01070073</v>
          </cell>
          <cell r="D1118" t="str">
            <v>FORRO PROTECTOR DE COLCHON SE SOLICITA TAMAÑO 38" X 80"</v>
          </cell>
          <cell r="E1118" t="str">
            <v>PRECIO UNICO</v>
          </cell>
          <cell r="F1118">
            <v>17070</v>
          </cell>
          <cell r="G1118">
            <v>240</v>
          </cell>
          <cell r="H1118">
            <v>0</v>
          </cell>
          <cell r="I1118">
            <v>44.88</v>
          </cell>
        </row>
        <row r="1119">
          <cell r="B1119">
            <v>209559401</v>
          </cell>
          <cell r="C1119" t="str">
            <v>MA09040011</v>
          </cell>
          <cell r="D1119" t="str">
            <v>INMOVILIZADOR DE RODILLA UNIVERSAL. SE SOLICITA TAMAÑO  16" DE LONGITUD</v>
          </cell>
          <cell r="E1119" t="str">
            <v>PRECIO UNICO</v>
          </cell>
          <cell r="F1119">
            <v>0</v>
          </cell>
          <cell r="G1119">
            <v>0</v>
          </cell>
          <cell r="H1119">
            <v>0</v>
          </cell>
          <cell r="I1119">
            <v>44.777999999999999</v>
          </cell>
        </row>
        <row r="1120">
          <cell r="B1120">
            <v>209559901</v>
          </cell>
          <cell r="C1120" t="str">
            <v>SC02030314</v>
          </cell>
          <cell r="D1120" t="str">
            <v xml:space="preserve">MUÑEQUERA CON BARRA DE 6” U 8” DERECHA O IZQUIERA, CON CIERRE DE VELCRO               SE SOLICITA  TAMAÑO GRANDE </v>
          </cell>
          <cell r="E1120" t="str">
            <v>PRECIO UNICO</v>
          </cell>
          <cell r="F1120">
            <v>209</v>
          </cell>
          <cell r="G1120">
            <v>0</v>
          </cell>
          <cell r="H1120">
            <v>0</v>
          </cell>
          <cell r="I1120">
            <v>40.691400000000002</v>
          </cell>
        </row>
        <row r="1121">
          <cell r="B1121">
            <v>209560501</v>
          </cell>
          <cell r="C1121" t="str">
            <v>MA09040016</v>
          </cell>
          <cell r="D1121" t="str">
            <v>INMOVILIZADOR ELÁSTICO DE HOMBRO (SE SOLICITA TAMAÑO LARGO)</v>
          </cell>
          <cell r="E1121" t="str">
            <v>PRECIO UNICO</v>
          </cell>
          <cell r="F1121">
            <v>347</v>
          </cell>
          <cell r="G1121">
            <v>0</v>
          </cell>
          <cell r="H1121">
            <v>0</v>
          </cell>
          <cell r="I1121">
            <v>13.888</v>
          </cell>
        </row>
        <row r="1122">
          <cell r="B1122">
            <v>209770201</v>
          </cell>
          <cell r="C1122" t="str">
            <v>SC01040005</v>
          </cell>
          <cell r="D1122" t="str">
            <v>GORRO PARA VARON.</v>
          </cell>
          <cell r="E1122" t="str">
            <v>PRECIO UNICO</v>
          </cell>
          <cell r="F1122">
            <v>484000</v>
          </cell>
          <cell r="G1122">
            <v>6500</v>
          </cell>
          <cell r="H1122">
            <v>0</v>
          </cell>
          <cell r="I1122">
            <v>3.27E-2</v>
          </cell>
        </row>
        <row r="1123">
          <cell r="B1123">
            <v>209819201</v>
          </cell>
          <cell r="C1123" t="str">
            <v>AP02040043</v>
          </cell>
          <cell r="D1123" t="str">
            <v>MANGA DE COMPRESION NEUMATICA SECUENCIAL Y/O INTERMITENTE PARA  PANTORRILLA PARA LA PROFILAXIS DE LA TROMBOSIS VENOSA PROFUNDA. SE SOLICITA TAMAÑO GRANDE.</v>
          </cell>
          <cell r="E1123" t="str">
            <v>PRECIO UNICO</v>
          </cell>
          <cell r="F1123">
            <v>7264</v>
          </cell>
          <cell r="G1123">
            <v>160</v>
          </cell>
          <cell r="H1123">
            <v>0</v>
          </cell>
          <cell r="I1123">
            <v>33.1</v>
          </cell>
        </row>
        <row r="1124">
          <cell r="B1124">
            <v>209833501</v>
          </cell>
          <cell r="C1124" t="str">
            <v>MA09030013</v>
          </cell>
          <cell r="D1124" t="str">
            <v>FERULAS SINTETICAS EN ROLLO SE SOLICITA DE 15CM X 4.6M</v>
          </cell>
          <cell r="E1124" t="str">
            <v>PRECIO UNICO</v>
          </cell>
          <cell r="F1124">
            <v>82</v>
          </cell>
          <cell r="G1124">
            <v>0</v>
          </cell>
          <cell r="H1124">
            <v>0</v>
          </cell>
          <cell r="I1124">
            <v>184.94</v>
          </cell>
        </row>
        <row r="1125">
          <cell r="B1125">
            <v>209833701</v>
          </cell>
          <cell r="C1125" t="str">
            <v>MA03050486</v>
          </cell>
          <cell r="D1125" t="str">
            <v>CATETER INTRAVENOSO DE BIOSEGURIDAD.  SE SOLICITA CATETER DE POLIURETANO TAMAÑO 20G X 1"  A 1 3/4"</v>
          </cell>
          <cell r="E1125" t="str">
            <v>PRECIO UNICO</v>
          </cell>
          <cell r="F1125">
            <v>111000</v>
          </cell>
          <cell r="G1125">
            <v>0</v>
          </cell>
          <cell r="H1125">
            <v>0</v>
          </cell>
          <cell r="I1125">
            <v>0.83</v>
          </cell>
        </row>
        <row r="1126">
          <cell r="B1126">
            <v>209833901</v>
          </cell>
          <cell r="C1126" t="str">
            <v>MA03050488</v>
          </cell>
          <cell r="D1126" t="str">
            <v xml:space="preserve">CATETER INTRAVENOSO DE BIOSEGURIDAD 1. Catéter con sistema de seguridad de retracción automática al extraer la guía o aguja </v>
          </cell>
          <cell r="E1126" t="str">
            <v>PRECIO UNICO</v>
          </cell>
          <cell r="F1126">
            <v>96500</v>
          </cell>
          <cell r="G1126">
            <v>2600</v>
          </cell>
          <cell r="H1126">
            <v>1450</v>
          </cell>
          <cell r="I1126">
            <v>0.83</v>
          </cell>
        </row>
        <row r="1127">
          <cell r="B1127">
            <v>209834601</v>
          </cell>
          <cell r="C1127" t="str">
            <v>MA10030024</v>
          </cell>
          <cell r="D1127" t="str">
            <v>SISTEMA DE DOS PIEZAS PARA COLOSTOMIA/ILEOSTONIA PARA ADULTO ABIERTA SE SOLICITA DIAMETRO EXTERNO 57MM A 60MM</v>
          </cell>
          <cell r="E1127" t="str">
            <v>PRECIO UNICO</v>
          </cell>
          <cell r="F1127">
            <v>750</v>
          </cell>
          <cell r="G1127">
            <v>0</v>
          </cell>
          <cell r="H1127">
            <v>0</v>
          </cell>
          <cell r="I1127">
            <v>3.8</v>
          </cell>
        </row>
        <row r="1128">
          <cell r="B1128">
            <v>209835001</v>
          </cell>
          <cell r="C1128" t="str">
            <v>OA01040026</v>
          </cell>
          <cell r="D1128" t="str">
            <v>ENVASE PARA DESECHOS PUNZOCORTANTE SE SOLICITA TAMAÑO 1.4 LITROS</v>
          </cell>
          <cell r="E1128" t="str">
            <v>PRECIO UNICO</v>
          </cell>
          <cell r="F1128">
            <v>2970</v>
          </cell>
          <cell r="G1128">
            <v>60</v>
          </cell>
          <cell r="H1128">
            <v>0</v>
          </cell>
          <cell r="I1128">
            <v>3.9</v>
          </cell>
        </row>
        <row r="1129">
          <cell r="B1129">
            <v>209871401</v>
          </cell>
          <cell r="C1129" t="str">
            <v>MA03010154</v>
          </cell>
          <cell r="D1129" t="str">
            <v>SISTEMA DE CATERIZACION VENOSA CENTRAL DE DOBLE O TRIPLE
LUMEN CON 2 ANTIBIOTICOS (MINOCICLINA Y RIFAMPICINA), NEONATAL
O PEDIÁTRICO.                                                                        SE SOLICITA 5FR X 8CM, DE DOS LUMENS DE POLIURETANO</v>
          </cell>
          <cell r="E1129" t="str">
            <v>PRECIO UNICO</v>
          </cell>
          <cell r="F1129">
            <v>200</v>
          </cell>
          <cell r="G1129">
            <v>0</v>
          </cell>
          <cell r="H1129">
            <v>0</v>
          </cell>
          <cell r="I1129">
            <v>205</v>
          </cell>
        </row>
        <row r="1130">
          <cell r="B1130">
            <v>209871901</v>
          </cell>
          <cell r="C1130" t="str">
            <v>MA03010159</v>
          </cell>
          <cell r="D1130" t="str">
            <v>SISTEMA DE CATERIZACION VENOSA CENTRAL DE DOBLE   LUMEN CON 2 ANTIBIOTICOS 4FR X 8CM</v>
          </cell>
          <cell r="E1130" t="str">
            <v>PRECIO UNICO</v>
          </cell>
          <cell r="F1130">
            <v>301</v>
          </cell>
          <cell r="G1130">
            <v>0</v>
          </cell>
          <cell r="H1130">
            <v>0</v>
          </cell>
          <cell r="I1130">
            <v>205</v>
          </cell>
        </row>
        <row r="1131">
          <cell r="B1131">
            <v>209063317</v>
          </cell>
          <cell r="C1131" t="str">
            <v>SU01020050</v>
          </cell>
          <cell r="D1131" t="str">
            <v xml:space="preserve">SUTURA MONOFILAMENTO POLIDIOXANONA  CALIBRE 1 SE SOLICITA CON AGUJA 36.4MM Y LONGITUD DE 70 CM                                                                                                                                                                                                                                                                                                                                                                                                                                                          </v>
          </cell>
          <cell r="E1131" t="str">
            <v>PRECIO UNICO</v>
          </cell>
          <cell r="F1131">
            <v>0</v>
          </cell>
          <cell r="G1131">
            <v>0</v>
          </cell>
          <cell r="H1131">
            <v>0</v>
          </cell>
          <cell r="I1131">
            <v>17.78</v>
          </cell>
        </row>
        <row r="1132">
          <cell r="B1132">
            <v>209064701</v>
          </cell>
          <cell r="C1132" t="str">
            <v>SU01020040</v>
          </cell>
          <cell r="D1132" t="str">
            <v>SUTURA: SEDA NEGRA TRENZADA SILICONIZADA, CALIBRE 3-0</v>
          </cell>
          <cell r="E1132" t="str">
            <v>PRECIO UNICO</v>
          </cell>
          <cell r="F1132">
            <v>0</v>
          </cell>
          <cell r="G1132">
            <v>0</v>
          </cell>
          <cell r="H1132">
            <v>444</v>
          </cell>
          <cell r="I1132">
            <v>0.49784</v>
          </cell>
        </row>
        <row r="1133">
          <cell r="B1133">
            <v>209066101</v>
          </cell>
          <cell r="C1133" t="str">
            <v>SU01020020</v>
          </cell>
          <cell r="D1133" t="str">
            <v>SUTURA: POLIPROPILENO MONOFILAMENTO CALIBRE 3-0, DE LONGITUD 90CM, DOBLE AGUJA DE 25 - 26MM, 1/2 CÍRCULO PUNTA REDONDA ESTÉRIL</v>
          </cell>
          <cell r="E1133" t="str">
            <v>PRECIO UNICO</v>
          </cell>
          <cell r="F1133">
            <v>0</v>
          </cell>
          <cell r="G1133">
            <v>96</v>
          </cell>
          <cell r="H1133">
            <v>168</v>
          </cell>
          <cell r="I1133">
            <v>1.35982</v>
          </cell>
        </row>
        <row r="1134">
          <cell r="B1134">
            <v>209113400</v>
          </cell>
          <cell r="C1134" t="str">
            <v>IN01060002</v>
          </cell>
          <cell r="D1134" t="str">
            <v>INSTRUMENTO PARA PROLAPSO RECTAL Y HEMORROIDES</v>
          </cell>
          <cell r="E1134" t="str">
            <v>PRECIO UNICO</v>
          </cell>
          <cell r="F1134">
            <v>177</v>
          </cell>
          <cell r="G1134">
            <v>0</v>
          </cell>
          <cell r="H1134">
            <v>0</v>
          </cell>
          <cell r="I1134">
            <v>199.5</v>
          </cell>
        </row>
        <row r="1135">
          <cell r="B1135">
            <v>209113700</v>
          </cell>
          <cell r="C1135" t="str">
            <v>MA12020001</v>
          </cell>
          <cell r="D1135" t="str">
            <v>HEMOSTATICO ABSORVIBLE DE TEXTURA ALGODONOSA            (SE SOLICITA: TAMAÑO: 2.5 X 5CM)</v>
          </cell>
          <cell r="E1135" t="str">
            <v>PRECIO UNICO</v>
          </cell>
          <cell r="F1135">
            <v>0</v>
          </cell>
          <cell r="G1135">
            <v>0</v>
          </cell>
          <cell r="H1135">
            <v>0</v>
          </cell>
          <cell r="I1135">
            <v>110</v>
          </cell>
        </row>
        <row r="1136">
          <cell r="B1136">
            <v>209119900</v>
          </cell>
          <cell r="C1136" t="str">
            <v>MA02010077</v>
          </cell>
          <cell r="D1136" t="str">
            <v>CANULA DE ASPIRACION TIPO YANKEUER. SE SOLICITA TIPO RIGIDA DE ADULTO de 12" y tuberia de 72" o MAS</v>
          </cell>
          <cell r="E1136" t="str">
            <v>PRECIO UNICO</v>
          </cell>
          <cell r="F1136">
            <v>0</v>
          </cell>
          <cell r="G1136">
            <v>0</v>
          </cell>
          <cell r="H1136">
            <v>0</v>
          </cell>
          <cell r="I1136">
            <v>1.1397999999999999</v>
          </cell>
        </row>
        <row r="1137">
          <cell r="B1137">
            <v>209158401</v>
          </cell>
          <cell r="C1137" t="str">
            <v>SC01050036</v>
          </cell>
          <cell r="D1137" t="str">
            <v>GUANTES DE NITRILO PARA EXAMEN SIN POLVO, NO ESTÉRIL.     (SE SOLICITA TAMAÑO GRANDE)</v>
          </cell>
          <cell r="E1137" t="str">
            <v>PRECIO UNICO</v>
          </cell>
          <cell r="F1137">
            <v>0</v>
          </cell>
          <cell r="G1137">
            <v>0</v>
          </cell>
          <cell r="H1137">
            <v>0</v>
          </cell>
          <cell r="I1137">
            <v>3.32E-2</v>
          </cell>
        </row>
        <row r="1138">
          <cell r="B1138">
            <v>209203101</v>
          </cell>
          <cell r="C1138" t="str">
            <v>OA01010061</v>
          </cell>
          <cell r="D1138" t="str">
            <v xml:space="preserve">GLUCONATO DE CLORHEXIDINA AL 2% EN ESPUMA PARA ANTISEPSIA DE MANO. ( LA EMPRESA QUE SE LE ADJUDIQUE DEBE PROPORCIONAR EL SISTEMA DE DISPENSACION POR BOMBA DE PIE)  </v>
          </cell>
          <cell r="E1138" t="str">
            <v>PRECIO UNICO</v>
          </cell>
          <cell r="F1138">
            <v>2157</v>
          </cell>
          <cell r="G1138">
            <v>0</v>
          </cell>
          <cell r="H1138">
            <v>0</v>
          </cell>
          <cell r="I1138">
            <v>20.026</v>
          </cell>
        </row>
        <row r="1139">
          <cell r="B1139">
            <v>209269601</v>
          </cell>
          <cell r="C1139" t="str">
            <v>SC01050034</v>
          </cell>
          <cell r="D1139" t="str">
            <v>GUANTES DE NITRILO PARA EXAMEN SIN POLVO, NO ESTÉRIL. SE SOLICITA TAMAÑO CHICO</v>
          </cell>
          <cell r="E1139" t="str">
            <v>PRECIO UNICO</v>
          </cell>
          <cell r="F1139">
            <v>0</v>
          </cell>
          <cell r="G1139">
            <v>0</v>
          </cell>
          <cell r="H1139">
            <v>0</v>
          </cell>
          <cell r="I1139">
            <v>3.32E-2</v>
          </cell>
        </row>
        <row r="1140">
          <cell r="B1140">
            <v>209286701</v>
          </cell>
          <cell r="C1140" t="str">
            <v>OP03010204</v>
          </cell>
          <cell r="D1140" t="str">
            <v>CINTURON SEGURIDAD PARA MARCHA DE ADULTO.         (SE SOLICITA GRANDE 44"-60")</v>
          </cell>
          <cell r="E1140" t="str">
            <v>PRECIO UNICO</v>
          </cell>
          <cell r="F1140">
            <v>110</v>
          </cell>
          <cell r="G1140">
            <v>38</v>
          </cell>
          <cell r="H1140">
            <v>0</v>
          </cell>
          <cell r="I1140">
            <v>82.723389999999995</v>
          </cell>
        </row>
        <row r="1141">
          <cell r="B1141">
            <v>209332801</v>
          </cell>
          <cell r="C1141" t="str">
            <v>MA04010015</v>
          </cell>
          <cell r="D1141" t="str">
            <v>BANDEJA DE ANESTESIA EPIDURAL CONTINUA DESECHABLE CON MEDICAMENTO. SE SOLICITA AGUJA TUOHY/HUBER DE 17G X 88 a 90mm SIN ALAS</v>
          </cell>
          <cell r="E1141" t="str">
            <v>PRECIO UNICO</v>
          </cell>
          <cell r="F1141">
            <v>0</v>
          </cell>
          <cell r="G1141">
            <v>110</v>
          </cell>
          <cell r="H1141">
            <v>0</v>
          </cell>
          <cell r="I1141">
            <v>30</v>
          </cell>
        </row>
        <row r="1142">
          <cell r="B1142">
            <v>209375401</v>
          </cell>
          <cell r="C1142" t="str">
            <v>MA06050043</v>
          </cell>
          <cell r="D1142" t="str">
            <v>JUEGO COMPLETO PARA CATETERIZACIÓN VESICAL CON SONDA FOLEY SE SOLICITA 16Fr DE SILICONA, CAPACIDAD DE BOLSA DE 2000cc, Solución para limpieza de Clorexidina acuosa al 1% CON Jeringuilla prellenada con agua bidestilada de  10cc CON UN PAR DE GUANTES DE NITRILO O VINILO</v>
          </cell>
          <cell r="E1142" t="str">
            <v>PRECIO UNICO</v>
          </cell>
          <cell r="F1142">
            <v>0</v>
          </cell>
          <cell r="G1142">
            <v>0</v>
          </cell>
          <cell r="H1142">
            <v>0</v>
          </cell>
          <cell r="I1142">
            <v>15.91</v>
          </cell>
        </row>
        <row r="1143">
          <cell r="B1143">
            <v>209419601</v>
          </cell>
          <cell r="C1143" t="str">
            <v>AP02060247</v>
          </cell>
          <cell r="D1143" t="str">
            <v>TORRE DE HISTEROSCOPIA DE FLUJO CONTINUO PARA GINECOLOGIA:   SE SOLICITA ACCESORIO  JUEGOS DE TUBOS DE SILICON REUSABLE</v>
          </cell>
          <cell r="E1143" t="str">
            <v>PRECIO UNICO</v>
          </cell>
          <cell r="F1143">
            <v>20</v>
          </cell>
          <cell r="G1143">
            <v>0</v>
          </cell>
          <cell r="H1143">
            <v>0</v>
          </cell>
          <cell r="I1143">
            <v>55.36</v>
          </cell>
        </row>
        <row r="1144">
          <cell r="B1144">
            <v>209459201</v>
          </cell>
          <cell r="C1144" t="str">
            <v>MA08020054</v>
          </cell>
          <cell r="D1144" t="str">
            <v>SET DE ROPA PARA CITOSCOPÍA</v>
          </cell>
          <cell r="E1144" t="str">
            <v>PRECIO UNICO</v>
          </cell>
          <cell r="F1144">
            <v>7022</v>
          </cell>
          <cell r="G1144">
            <v>294</v>
          </cell>
          <cell r="H1144">
            <v>588</v>
          </cell>
          <cell r="I1144">
            <v>25.98</v>
          </cell>
        </row>
        <row r="1145">
          <cell r="B1145">
            <v>209479001</v>
          </cell>
          <cell r="C1145" t="str">
            <v>MA10010021</v>
          </cell>
          <cell r="D1145" t="str">
            <v>BOLSA INFUSORA A PRESION. SE SOLICITA BOLSA DE 500cc DE CAPACIDAD</v>
          </cell>
          <cell r="E1145" t="str">
            <v>PRECIO UNICO</v>
          </cell>
          <cell r="F1145">
            <v>10</v>
          </cell>
          <cell r="G1145">
            <v>0</v>
          </cell>
          <cell r="H1145">
            <v>0</v>
          </cell>
          <cell r="I1145">
            <v>21.6</v>
          </cell>
        </row>
        <row r="1146">
          <cell r="B1146">
            <v>209007502</v>
          </cell>
          <cell r="C1146" t="str">
            <v>OA01010008</v>
          </cell>
          <cell r="D1146" t="str">
            <v>DETERGENTE ANIONICO EN POLVO PRESENTACION: PAQ.DE 4 LIBRAS</v>
          </cell>
          <cell r="E1146" t="str">
            <v>PRECIO UNICO</v>
          </cell>
          <cell r="F1146">
            <v>1271</v>
          </cell>
          <cell r="G1146">
            <v>144</v>
          </cell>
          <cell r="H1146">
            <v>18</v>
          </cell>
          <cell r="I1146">
            <v>35.498460000000001</v>
          </cell>
        </row>
        <row r="1147">
          <cell r="B1147">
            <v>209011222</v>
          </cell>
          <cell r="C1147" t="str">
            <v>MA03010019</v>
          </cell>
          <cell r="D1147" t="str">
            <v>BANDEJA PARA CATETERIZACION VENOSA CENTRAL TRIPLE LUMEN.  SE SOLICITA CATETER DE POLIURETANO</v>
          </cell>
          <cell r="E1147" t="str">
            <v>PRECIO UNICO</v>
          </cell>
          <cell r="F1147">
            <v>0</v>
          </cell>
          <cell r="G1147">
            <v>0</v>
          </cell>
          <cell r="H1147">
            <v>0</v>
          </cell>
          <cell r="I1147">
            <v>55.1</v>
          </cell>
        </row>
        <row r="1148">
          <cell r="B1148">
            <v>209016801</v>
          </cell>
          <cell r="C1148" t="str">
            <v>MA12010059</v>
          </cell>
          <cell r="D1148" t="str">
            <v>ESPONJA HEMOSTATICA DE GELATINA ABSORBIBLE.   SE SOLICITA TAMAÑO 7x5x1CM ( 70MMX50MMX10MM )</v>
          </cell>
          <cell r="E1148" t="str">
            <v>PRECIO UNICO</v>
          </cell>
          <cell r="F1148">
            <v>0</v>
          </cell>
          <cell r="G1148">
            <v>0</v>
          </cell>
          <cell r="H1148">
            <v>0</v>
          </cell>
          <cell r="I1148">
            <v>3.09</v>
          </cell>
        </row>
        <row r="1149">
          <cell r="B1149">
            <v>209019504</v>
          </cell>
          <cell r="C1149" t="str">
            <v>MA01010165</v>
          </cell>
          <cell r="D1149" t="str">
            <v>APÓSITO HIDROCOLOIDE (Estándar, Regular o Extra Absorbente).  SE SOLICITA,  CUADRADO 15CM X 15CM</v>
          </cell>
          <cell r="E1149" t="str">
            <v>PRECIO UNICO</v>
          </cell>
          <cell r="F1149">
            <v>5740</v>
          </cell>
          <cell r="G1149">
            <v>105</v>
          </cell>
          <cell r="H1149">
            <v>0</v>
          </cell>
          <cell r="I1149">
            <v>3.8</v>
          </cell>
        </row>
        <row r="1150">
          <cell r="B1150">
            <v>209019507</v>
          </cell>
          <cell r="C1150" t="str">
            <v>MA01010032</v>
          </cell>
          <cell r="D1150" t="str">
            <v>APOSITO TRANSPARENTE ESTERIL. SE SOLICITA  CON VENTANA DE 8-10CM X 10-12.5CM</v>
          </cell>
          <cell r="E1150" t="str">
            <v>PRECIO UNICO</v>
          </cell>
          <cell r="F1150">
            <v>49100</v>
          </cell>
          <cell r="G1150">
            <v>0</v>
          </cell>
          <cell r="H1150">
            <v>2400</v>
          </cell>
          <cell r="I1150">
            <v>0.17699999999999999</v>
          </cell>
        </row>
        <row r="1151">
          <cell r="B1151">
            <v>209019906</v>
          </cell>
          <cell r="C1151" t="str">
            <v>SU02010002</v>
          </cell>
          <cell r="D1151" t="str">
            <v>INSTRUMENTO DE ENGRAPADO MECANICO CIRCULAR,DESECHABLE.   SE SOLICITA INSTRUMENTO CURVO CON GRAPA DE 29MM CON GRAPAS DE ALTURA MINIMA DE 4.8 MM ABIERTA O INDICADOR DE ESCALA DE COMPRENSION DE 2 MM CERRADA</v>
          </cell>
          <cell r="E1151" t="str">
            <v>PRECIO UNICO</v>
          </cell>
          <cell r="F1151">
            <v>0</v>
          </cell>
          <cell r="G1151">
            <v>0</v>
          </cell>
          <cell r="H1151">
            <v>5</v>
          </cell>
          <cell r="I1151">
            <v>276</v>
          </cell>
        </row>
        <row r="1152">
          <cell r="B1152">
            <v>209021507</v>
          </cell>
          <cell r="C1152" t="str">
            <v>MN01030051</v>
          </cell>
          <cell r="D1152" t="str">
            <v>ROLLO SIN FUELLE TERMOSELLABLE PARA ESTERILIZACIÓN, DE 3" DE ANCHO X 660 PIES (7.5CM Ó 75MM X 200 Mts)</v>
          </cell>
          <cell r="E1152" t="str">
            <v>PRECIO UNICO</v>
          </cell>
          <cell r="F1152">
            <v>0</v>
          </cell>
          <cell r="G1152">
            <v>0</v>
          </cell>
          <cell r="H1152">
            <v>0</v>
          </cell>
          <cell r="I1152">
            <v>10.336499999999999</v>
          </cell>
        </row>
        <row r="1153">
          <cell r="B1153">
            <v>209021701</v>
          </cell>
          <cell r="C1153" t="str">
            <v>MA10030001</v>
          </cell>
          <cell r="D1153" t="str">
            <v>BOLSA DE 1 PIEZA PARA COLOSTOMÍA/ILEOSTOMÍA PARA ADULTO RECORTABLE. ABIERTA.  SE SOLICITA CON FILTRO DE CARBON INCORPORADO Y DIAMETRO DE 10mm o 12mm hasta 55mm</v>
          </cell>
          <cell r="E1153" t="str">
            <v>PRECIO UNICO</v>
          </cell>
          <cell r="F1153">
            <v>11160</v>
          </cell>
          <cell r="G1153">
            <v>0</v>
          </cell>
          <cell r="H1153">
            <v>0</v>
          </cell>
          <cell r="I1153">
            <v>2.63</v>
          </cell>
        </row>
        <row r="1154">
          <cell r="B1154">
            <v>209021908</v>
          </cell>
          <cell r="C1154" t="str">
            <v>MA03030015</v>
          </cell>
          <cell r="D1154" t="str">
            <v>SISTEMA DE DOS PIEZAS PARA UROSTOMÌA DE ADULTO CON DIÀMETRO EXTERNO. SE SOLICITA DE  DE 50MM</v>
          </cell>
          <cell r="E1154" t="str">
            <v>PRECIO UNICO</v>
          </cell>
          <cell r="F1154">
            <v>10500</v>
          </cell>
          <cell r="G1154">
            <v>0</v>
          </cell>
          <cell r="H1154">
            <v>800</v>
          </cell>
          <cell r="I1154">
            <v>6.5</v>
          </cell>
        </row>
        <row r="1155">
          <cell r="B1155">
            <v>209025901</v>
          </cell>
          <cell r="C1155" t="str">
            <v>SC02030136</v>
          </cell>
          <cell r="D1155" t="str">
            <v>BRAZALETE DE IDENTIFICACIÓN PEDIATRICA. SE SOLICITA: 8 PULGADAS DE LONGITUD</v>
          </cell>
          <cell r="E1155" t="str">
            <v>PRECIO UNICO</v>
          </cell>
          <cell r="F1155">
            <v>536600</v>
          </cell>
          <cell r="G1155">
            <v>0</v>
          </cell>
          <cell r="H1155">
            <v>3500</v>
          </cell>
          <cell r="I1155">
            <v>3.6499999999999998E-2</v>
          </cell>
        </row>
        <row r="1156">
          <cell r="B1156">
            <v>209026601</v>
          </cell>
          <cell r="C1156" t="str">
            <v>SC02030091</v>
          </cell>
          <cell r="D1156" t="str">
            <v>MEDIA ANTIDESLIZANTE. SE SOLICITA MEDIANA  (LONGITUD: 35cms, ANCHO 8.5cm)</v>
          </cell>
          <cell r="E1156" t="str">
            <v>PRECIO UNICO</v>
          </cell>
          <cell r="F1156">
            <v>164000</v>
          </cell>
          <cell r="G1156">
            <v>200</v>
          </cell>
          <cell r="H1156">
            <v>200</v>
          </cell>
          <cell r="I1156">
            <v>0.97599999999999998</v>
          </cell>
        </row>
        <row r="1157">
          <cell r="B1157">
            <v>209026700</v>
          </cell>
          <cell r="C1157" t="str">
            <v>MA09050003</v>
          </cell>
          <cell r="D1157" t="str">
            <v xml:space="preserve"> CALCETA TUBULAR. SE SOLICITA TAMAÑO: 4 " X 25 YARDAS.  DE ALGODON</v>
          </cell>
          <cell r="E1157" t="str">
            <v>PRECIO UNICO</v>
          </cell>
          <cell r="F1157">
            <v>865</v>
          </cell>
          <cell r="G1157">
            <v>129</v>
          </cell>
          <cell r="H1157">
            <v>120</v>
          </cell>
          <cell r="I1157">
            <v>10.06447</v>
          </cell>
        </row>
        <row r="1158">
          <cell r="B1158">
            <v>209027618</v>
          </cell>
          <cell r="C1158" t="str">
            <v>MA03050007</v>
          </cell>
          <cell r="D1158" t="str">
            <v>CATETER DE HISTEROSONOGRAFIA, 5Fr O 7FR. SE SOLICITA TAMAÑO  5FR Y BALON DE 3CC</v>
          </cell>
          <cell r="E1158" t="str">
            <v>PRECIO UNICO</v>
          </cell>
          <cell r="F1158">
            <v>240</v>
          </cell>
          <cell r="G1158">
            <v>35</v>
          </cell>
          <cell r="H1158">
            <v>0</v>
          </cell>
          <cell r="I1158">
            <v>18.12</v>
          </cell>
        </row>
        <row r="1159">
          <cell r="B1159">
            <v>209028600</v>
          </cell>
          <cell r="C1159" t="str">
            <v>MA06050011</v>
          </cell>
          <cell r="D1159" t="str">
            <v xml:space="preserve"> SONDA FOLEY DE LATEX RECUBIERTA CON SILICON, 2 VIAS CON BALON DE 3CC/ML   SE SOLICITA CALIBRE 10FR</v>
          </cell>
          <cell r="E1159" t="str">
            <v>PRECIO UNICO</v>
          </cell>
          <cell r="F1159">
            <v>0</v>
          </cell>
          <cell r="G1159">
            <v>130</v>
          </cell>
          <cell r="H1159">
            <v>20</v>
          </cell>
          <cell r="I1159">
            <v>0.64100000000000001</v>
          </cell>
        </row>
        <row r="1160">
          <cell r="B1160">
            <v>209028801</v>
          </cell>
          <cell r="C1160" t="str">
            <v>MA06050017</v>
          </cell>
          <cell r="D1160" t="str">
            <v>SONDA FOLEY DE LATEX RECUBIERTA CON SILICON , 2 VÍAS CON BALÓN DE 5 CC/ML.  SE  SOLICITA  CALIBRE 16FR</v>
          </cell>
          <cell r="E1160" t="str">
            <v>PRECIO UNICO</v>
          </cell>
          <cell r="F1160">
            <v>0</v>
          </cell>
          <cell r="G1160">
            <v>0</v>
          </cell>
          <cell r="H1160">
            <v>0</v>
          </cell>
          <cell r="I1160">
            <v>0.5625</v>
          </cell>
        </row>
        <row r="1161">
          <cell r="B1161">
            <v>209030904</v>
          </cell>
          <cell r="C1161" t="str">
            <v>SC02030008</v>
          </cell>
          <cell r="D1161" t="str">
            <v>CINTA DE HILADILLO ESTERIL DE ALGODÓN TRENZADO</v>
          </cell>
          <cell r="E1161" t="str">
            <v>PRECIO UNICO</v>
          </cell>
          <cell r="F1161">
            <v>0</v>
          </cell>
          <cell r="G1161">
            <v>0</v>
          </cell>
          <cell r="H1161">
            <v>0</v>
          </cell>
          <cell r="I1161">
            <v>2.75</v>
          </cell>
        </row>
        <row r="1162">
          <cell r="B1162">
            <v>209031001</v>
          </cell>
          <cell r="C1162" t="str">
            <v>MN01020023</v>
          </cell>
          <cell r="D1162" t="str">
            <v>CINTA INDICADORA PARA ESTERILIZACION A VAPOR. SE SOLICITATAMAÑO 3/4" X 60 Ó MAS YARDAS.</v>
          </cell>
          <cell r="E1162" t="str">
            <v>PRECIO UNICO</v>
          </cell>
          <cell r="F1162">
            <v>0</v>
          </cell>
          <cell r="G1162">
            <v>0</v>
          </cell>
          <cell r="H1162">
            <v>0</v>
          </cell>
          <cell r="I1162">
            <v>2.0186000000000002</v>
          </cell>
        </row>
        <row r="1163">
          <cell r="B1163">
            <v>209032201</v>
          </cell>
          <cell r="C1163" t="str">
            <v>MA01050048</v>
          </cell>
          <cell r="D1163" t="str">
            <v>PROTECTOR PLÁSTICO PARA EL OJO</v>
          </cell>
          <cell r="E1163" t="str">
            <v>PRECIO UNICO</v>
          </cell>
          <cell r="F1163">
            <v>0</v>
          </cell>
          <cell r="G1163">
            <v>660</v>
          </cell>
          <cell r="H1163">
            <v>408</v>
          </cell>
          <cell r="I1163">
            <v>8</v>
          </cell>
        </row>
        <row r="1164">
          <cell r="B1164">
            <v>209033201</v>
          </cell>
          <cell r="C1164" t="str">
            <v>SC02030011</v>
          </cell>
          <cell r="D1164" t="str">
            <v>GRAPA PARA LIGAR CORDON UMBILICAL</v>
          </cell>
          <cell r="E1164" t="str">
            <v>PRECIO UNICO</v>
          </cell>
          <cell r="F1164">
            <v>0</v>
          </cell>
          <cell r="G1164">
            <v>0</v>
          </cell>
          <cell r="H1164">
            <v>750</v>
          </cell>
          <cell r="I1164">
            <v>0.19</v>
          </cell>
        </row>
        <row r="1165">
          <cell r="B1165">
            <v>209033311</v>
          </cell>
          <cell r="C1165" t="str">
            <v>SC01010056</v>
          </cell>
          <cell r="D1165" t="str">
            <v>BATA QUIRURGICA ESTERIL .AAMI NIVEL 3. SE SOLICITA TAMAÑO MEDIANO</v>
          </cell>
          <cell r="E1165" t="str">
            <v>PRECIO UNICO</v>
          </cell>
          <cell r="F1165">
            <v>0</v>
          </cell>
          <cell r="G1165">
            <v>0</v>
          </cell>
          <cell r="H1165">
            <v>0</v>
          </cell>
          <cell r="I1165">
            <v>1.1200000000000001</v>
          </cell>
        </row>
        <row r="1166">
          <cell r="B1166">
            <v>209033400</v>
          </cell>
          <cell r="C1166" t="str">
            <v>IN01030059</v>
          </cell>
          <cell r="D1166" t="str">
            <v xml:space="preserve">DEPRESOR DE LENGUA, ESTÉRIL  </v>
          </cell>
          <cell r="E1166" t="str">
            <v>PRECIO UNICO</v>
          </cell>
          <cell r="F1166">
            <v>208400</v>
          </cell>
          <cell r="G1166">
            <v>6400</v>
          </cell>
          <cell r="H1166">
            <v>900</v>
          </cell>
          <cell r="I1166">
            <v>2.1999999999999999E-2</v>
          </cell>
        </row>
        <row r="1167">
          <cell r="B1167">
            <v>209035300</v>
          </cell>
          <cell r="C1167" t="str">
            <v>MA09010012</v>
          </cell>
          <cell r="D1167" t="str">
            <v>CINTA ADHESIVA DE TELA DE ALGODON (ESPARADRAPO) DE CORTE SURTIDO</v>
          </cell>
          <cell r="E1167" t="str">
            <v>PRECIO UNICO</v>
          </cell>
          <cell r="F1167">
            <v>1060</v>
          </cell>
          <cell r="G1167">
            <v>564</v>
          </cell>
          <cell r="H1167">
            <v>0</v>
          </cell>
          <cell r="I1167">
            <v>16.38</v>
          </cell>
        </row>
        <row r="1168">
          <cell r="B1168">
            <v>209043101</v>
          </cell>
          <cell r="C1168" t="str">
            <v>MN04010017</v>
          </cell>
          <cell r="D1168" t="str">
            <v>MASCARA DE TIENDA PARA OXIGENO DE ADULTO CON TUBO CORRUGADO</v>
          </cell>
          <cell r="E1168" t="str">
            <v>PRECIO UNICO</v>
          </cell>
          <cell r="F1168">
            <v>0</v>
          </cell>
          <cell r="G1168">
            <v>1550</v>
          </cell>
          <cell r="H1168">
            <v>0</v>
          </cell>
          <cell r="I1168">
            <v>1.58</v>
          </cell>
        </row>
        <row r="1169">
          <cell r="B1169">
            <v>209046705</v>
          </cell>
          <cell r="C1169" t="str">
            <v>MN01030018</v>
          </cell>
          <cell r="D1169" t="str">
            <v>PAPEL PARA ESTERILIZAR GRADO MÉDICO (MINIMO 60 GRAMOS POR METRO CUADRADO),  SE SOLICITA 18" X 18" (46 CMS. X 46 CMS.)</v>
          </cell>
          <cell r="E1169" t="str">
            <v>PRECIO UNICO</v>
          </cell>
          <cell r="F1169">
            <v>0</v>
          </cell>
          <cell r="G1169">
            <v>0</v>
          </cell>
          <cell r="H1169">
            <v>0</v>
          </cell>
          <cell r="I1169">
            <v>4.8599999999999997E-2</v>
          </cell>
        </row>
        <row r="1170">
          <cell r="B1170">
            <v>209046709</v>
          </cell>
          <cell r="C1170" t="str">
            <v>MN01030020</v>
          </cell>
          <cell r="D1170" t="str">
            <v>PAPEL PARA ESTERILIZAR GRADO MÉDICO (MÍNIMO 60 GRAMOS POR METRO CUADRADO),  SOLICITAMOS 30" X 30" (75 CMS. 75 CMS).</v>
          </cell>
          <cell r="E1170" t="str">
            <v>PRECIO UNICO</v>
          </cell>
          <cell r="F1170">
            <v>0</v>
          </cell>
          <cell r="G1170">
            <v>0</v>
          </cell>
          <cell r="H1170">
            <v>0</v>
          </cell>
          <cell r="I1170">
            <v>0.1182</v>
          </cell>
        </row>
        <row r="1171">
          <cell r="B1171">
            <v>209048600</v>
          </cell>
          <cell r="C1171" t="str">
            <v>MA07010017</v>
          </cell>
          <cell r="D1171" t="str">
            <v>SISTEMA CERRADO PARA DRENAJE DE FLUIDOS CONTINUOS. SE SOLICITA DE 19FR.(7MM), 1/4 Y DE SILICONA RESERVORIO 400CC A 450CC</v>
          </cell>
          <cell r="E1171" t="str">
            <v>PRECIO UNICO</v>
          </cell>
          <cell r="F1171">
            <v>0</v>
          </cell>
          <cell r="G1171">
            <v>0</v>
          </cell>
          <cell r="H1171">
            <v>84</v>
          </cell>
          <cell r="I1171">
            <v>9.7650000000000006</v>
          </cell>
        </row>
        <row r="1172">
          <cell r="B1172">
            <v>209048901</v>
          </cell>
          <cell r="C1172" t="str">
            <v>MA07010002</v>
          </cell>
          <cell r="D1172" t="str">
            <v xml:space="preserve"> SISTEMA PARA ASPIRACION DE MUESTRA DE MUCOSIDADES (TRAMPA)</v>
          </cell>
          <cell r="E1172" t="str">
            <v>PRECIO UNICO</v>
          </cell>
          <cell r="F1172">
            <v>0</v>
          </cell>
          <cell r="G1172">
            <v>0</v>
          </cell>
          <cell r="H1172">
            <v>0</v>
          </cell>
          <cell r="I1172">
            <v>1.0516000000000001</v>
          </cell>
        </row>
        <row r="1173">
          <cell r="B1173">
            <v>209049700</v>
          </cell>
          <cell r="C1173" t="str">
            <v>SU02050001</v>
          </cell>
          <cell r="D1173" t="str">
            <v>SET DESECHABLE PARA REMOVER PUNTOS DE SUTURAS. SE SOLICITA PINZA DE METAL</v>
          </cell>
          <cell r="E1173" t="str">
            <v>PRECIO UNICO</v>
          </cell>
          <cell r="F1173">
            <v>0</v>
          </cell>
          <cell r="G1173">
            <v>0</v>
          </cell>
          <cell r="H1173">
            <v>0</v>
          </cell>
          <cell r="I1173">
            <v>0.52800000000000002</v>
          </cell>
        </row>
        <row r="1174">
          <cell r="B1174">
            <v>209049803</v>
          </cell>
          <cell r="C1174" t="str">
            <v>MA10040023</v>
          </cell>
          <cell r="D1174" t="str">
            <v>RECIPIENTE PARA SUCCION      SE SOLICITA Con válvulas de cierre -Capacidad De  2000 A 3000 cc DEBE ENTREGAR LOS EQUIPOS Y CONECTORES NECESARIOS PARA SU UTILIZACION, MINIMO 300 UNIDADES O SER COMPATIBLE CON EQUIPO EN LA INSTITUCION ADJUDICACION GLOBAL CON EL RENGLON 367</v>
          </cell>
          <cell r="E1174" t="str">
            <v>PRECIO UNICO</v>
          </cell>
          <cell r="F1174">
            <v>7011</v>
          </cell>
          <cell r="G1174">
            <v>0</v>
          </cell>
          <cell r="H1174">
            <v>0</v>
          </cell>
          <cell r="I1174">
            <v>1.669</v>
          </cell>
        </row>
        <row r="1175">
          <cell r="B1175">
            <v>209051902</v>
          </cell>
          <cell r="C1175" t="str">
            <v>MA12020032</v>
          </cell>
          <cell r="D1175" t="str">
            <v>MALLA HEMOSTATICA       SE SOLICITA  TIPO MALLA 4" X 8", 10CM X 20CM</v>
          </cell>
          <cell r="E1175" t="str">
            <v>PRECIO UNICO</v>
          </cell>
          <cell r="F1175">
            <v>0</v>
          </cell>
          <cell r="G1175">
            <v>48</v>
          </cell>
          <cell r="H1175">
            <v>0</v>
          </cell>
          <cell r="I1175">
            <v>28.88</v>
          </cell>
        </row>
        <row r="1176">
          <cell r="B1176">
            <v>209052006</v>
          </cell>
          <cell r="C1176" t="str">
            <v>MA09050031</v>
          </cell>
          <cell r="D1176" t="str">
            <v xml:space="preserve"> MALLA EXPANDIBLE TUBULAR.  SE SOLICITA TAMAÑO 6</v>
          </cell>
          <cell r="E1176" t="str">
            <v>PRECIO UNICO</v>
          </cell>
          <cell r="F1176">
            <v>0</v>
          </cell>
          <cell r="G1176">
            <v>0</v>
          </cell>
          <cell r="H1176">
            <v>0</v>
          </cell>
          <cell r="I1176">
            <v>6.9728500000000002</v>
          </cell>
        </row>
        <row r="1177">
          <cell r="B1177">
            <v>209055602</v>
          </cell>
          <cell r="C1177" t="str">
            <v>MN04020053</v>
          </cell>
          <cell r="D1177" t="str">
            <v>TUBO ENDOTRAQUEAL CON BALON.      SE SOLICITA TAMAÑO DE 7.5MM</v>
          </cell>
          <cell r="E1177" t="str">
            <v>PRECIO UNICO</v>
          </cell>
          <cell r="F1177">
            <v>40280</v>
          </cell>
          <cell r="G1177">
            <v>0</v>
          </cell>
          <cell r="H1177">
            <v>0</v>
          </cell>
          <cell r="I1177">
            <v>0.51300000000000001</v>
          </cell>
        </row>
        <row r="1178">
          <cell r="B1178">
            <v>209056302</v>
          </cell>
          <cell r="C1178" t="str">
            <v>MN04020170</v>
          </cell>
          <cell r="D1178" t="str">
            <v>CANULA OROFARINGEA TIPO BERMAN.  SE SOLICITA DE 100MM ADULTO</v>
          </cell>
          <cell r="E1178" t="str">
            <v>PRECIO UNICO</v>
          </cell>
          <cell r="F1178">
            <v>0</v>
          </cell>
          <cell r="G1178">
            <v>0</v>
          </cell>
          <cell r="H1178">
            <v>0</v>
          </cell>
          <cell r="I1178">
            <v>0.25</v>
          </cell>
        </row>
        <row r="1179">
          <cell r="B1179">
            <v>209056700</v>
          </cell>
          <cell r="C1179" t="str">
            <v>MA07020093</v>
          </cell>
          <cell r="D1179" t="str">
            <v>TUBOS DE DRENAJE TIPO PENROSE.    SE SOLICITA 1/4" 6.35MM x 45.7 CM</v>
          </cell>
          <cell r="E1179" t="str">
            <v>PRECIO UNICO</v>
          </cell>
          <cell r="F1179">
            <v>1170</v>
          </cell>
          <cell r="G1179">
            <v>0</v>
          </cell>
          <cell r="H1179">
            <v>30</v>
          </cell>
          <cell r="I1179">
            <v>0.96799999999999997</v>
          </cell>
        </row>
        <row r="1180">
          <cell r="B1180">
            <v>209058302</v>
          </cell>
          <cell r="C1180" t="str">
            <v>MA09050040</v>
          </cell>
          <cell r="D1180" t="str">
            <v>VENDA DE YESO         SE SOLICITA DE FRAGUADO RÁPIDO MAXIMO DE 5 MINUTOS DE  4" X 5 YARDAS</v>
          </cell>
          <cell r="E1180" t="str">
            <v>PRECIO UNICO</v>
          </cell>
          <cell r="F1180">
            <v>0</v>
          </cell>
          <cell r="G1180">
            <v>626</v>
          </cell>
          <cell r="H1180">
            <v>0</v>
          </cell>
          <cell r="I1180">
            <v>2.42</v>
          </cell>
        </row>
        <row r="1181">
          <cell r="B1181">
            <v>209058304</v>
          </cell>
          <cell r="C1181" t="str">
            <v>MA09050042</v>
          </cell>
          <cell r="D1181" t="str">
            <v>VENDA DE YESO    SE SOLICITA DE FRAGUADO RÁPIDO MAXIMO DE 5 MINUTOS DE 6" X 5 YARDAS</v>
          </cell>
          <cell r="E1181" t="str">
            <v>PRECIO UNICO</v>
          </cell>
          <cell r="F1181">
            <v>1776</v>
          </cell>
          <cell r="G1181">
            <v>0</v>
          </cell>
          <cell r="H1181">
            <v>1260</v>
          </cell>
          <cell r="I1181">
            <v>2.85</v>
          </cell>
        </row>
        <row r="1182">
          <cell r="B1182">
            <v>209058306</v>
          </cell>
          <cell r="C1182" t="str">
            <v>MA09050043</v>
          </cell>
          <cell r="D1182" t="str">
            <v>VENDA DE YESO   SE SOLICITA DE FRAGUADO RÁPIDO MAXIMO DE  5 MINUTOS DE  8" X 5 YARDAS</v>
          </cell>
          <cell r="E1182" t="str">
            <v>PRECIO UNICO</v>
          </cell>
          <cell r="F1182">
            <v>2184</v>
          </cell>
          <cell r="G1182">
            <v>700</v>
          </cell>
          <cell r="H1182">
            <v>288</v>
          </cell>
          <cell r="I1182">
            <v>3.71</v>
          </cell>
        </row>
        <row r="1183">
          <cell r="B1183">
            <v>209059200</v>
          </cell>
          <cell r="C1183" t="str">
            <v>SU01010019</v>
          </cell>
          <cell r="D1183" t="str">
            <v>SUTURA: CATGUT CRÓMICO, CALIBRE 1</v>
          </cell>
          <cell r="E1183" t="str">
            <v>PRECIO UNICO</v>
          </cell>
          <cell r="F1183">
            <v>0</v>
          </cell>
          <cell r="G1183">
            <v>540</v>
          </cell>
          <cell r="H1183">
            <v>0</v>
          </cell>
          <cell r="I1183">
            <v>0.74773999999999996</v>
          </cell>
        </row>
        <row r="1184">
          <cell r="B1184">
            <v>209063406</v>
          </cell>
          <cell r="C1184" t="str">
            <v>SU01010008</v>
          </cell>
          <cell r="D1184" t="str">
            <v>SUTURA: ACIDO POLIGLICOLICO TRENZADO, CALIBRE 1,   SE SOLICITA AGUJA DE 35 MM. LONGITUD 70CM</v>
          </cell>
          <cell r="E1184" t="str">
            <v>PRECIO UNICO</v>
          </cell>
          <cell r="F1184">
            <v>0</v>
          </cell>
          <cell r="G1184">
            <v>0</v>
          </cell>
          <cell r="H1184">
            <v>0</v>
          </cell>
          <cell r="I1184">
            <v>1.00051</v>
          </cell>
        </row>
        <row r="1185">
          <cell r="B1185">
            <v>209063510</v>
          </cell>
          <cell r="C1185" t="str">
            <v>SU01010016</v>
          </cell>
          <cell r="D1185" t="str">
            <v>SUTURA: ACIDO POLIGLICÓLICO TRENZADO, CALIBRE 4-0</v>
          </cell>
          <cell r="E1185" t="str">
            <v>PRECIO UNICO</v>
          </cell>
          <cell r="F1185">
            <v>0</v>
          </cell>
          <cell r="G1185">
            <v>0</v>
          </cell>
          <cell r="H1185">
            <v>0</v>
          </cell>
          <cell r="I1185">
            <v>0.87431000000000003</v>
          </cell>
        </row>
        <row r="1186">
          <cell r="B1186">
            <v>209064200</v>
          </cell>
          <cell r="C1186" t="str">
            <v>SU01020033</v>
          </cell>
          <cell r="D1186" t="str">
            <v>SUTURA: SEDA NEGRA TRENZADA SILICONIZADA CALIBRE 1.</v>
          </cell>
          <cell r="E1186" t="str">
            <v>PRECIO UNICO</v>
          </cell>
          <cell r="F1186">
            <v>0</v>
          </cell>
          <cell r="G1186">
            <v>0</v>
          </cell>
          <cell r="H1186">
            <v>0</v>
          </cell>
          <cell r="I1186">
            <v>0.47150999999999998</v>
          </cell>
        </row>
        <row r="1187">
          <cell r="B1187">
            <v>209064201</v>
          </cell>
          <cell r="C1187" t="str">
            <v>SU01020034</v>
          </cell>
          <cell r="D1187" t="str">
            <v>SUTURA: SEDA NEGRA TRENZADA SILICONIZADA, CALIBRE 1,  SE SOLICITA   LONGITUD 75CM.,  10 HEBRAS</v>
          </cell>
          <cell r="E1187" t="str">
            <v>PRECIO UNICO</v>
          </cell>
          <cell r="F1187">
            <v>0</v>
          </cell>
          <cell r="G1187">
            <v>0</v>
          </cell>
          <cell r="H1187">
            <v>0</v>
          </cell>
          <cell r="I1187">
            <v>0.67852999999999997</v>
          </cell>
        </row>
        <row r="1188">
          <cell r="B1188">
            <v>209064400</v>
          </cell>
          <cell r="C1188" t="str">
            <v>SU01020036</v>
          </cell>
          <cell r="D1188" t="str">
            <v>SUTURA: SEDA NEGRA TRENZADA SILICÓN IZADA CALIBRE 2.0    SE SOLICITA LONGITUD 75CM, 10 HEBRAS</v>
          </cell>
          <cell r="E1188" t="str">
            <v>PRECIO UNICO</v>
          </cell>
          <cell r="F1188">
            <v>0</v>
          </cell>
          <cell r="G1188">
            <v>0</v>
          </cell>
          <cell r="H1188">
            <v>0</v>
          </cell>
          <cell r="I1188">
            <v>0.47155999999999998</v>
          </cell>
        </row>
        <row r="1189">
          <cell r="B1189">
            <v>209064600</v>
          </cell>
          <cell r="C1189" t="str">
            <v>SU01020041</v>
          </cell>
          <cell r="D1189" t="str">
            <v>SUTURA: SEDA NEGRA TRENZADA SILICÓNIZADA, CALIBRE 3-0</v>
          </cell>
          <cell r="E1189" t="str">
            <v>PRECIO UNICO</v>
          </cell>
          <cell r="F1189">
            <v>0</v>
          </cell>
          <cell r="G1189">
            <v>0</v>
          </cell>
          <cell r="H1189">
            <v>0</v>
          </cell>
          <cell r="I1189">
            <v>0.47150999999999998</v>
          </cell>
        </row>
        <row r="1190">
          <cell r="B1190">
            <v>209064800</v>
          </cell>
          <cell r="C1190" t="str">
            <v>SU01020038</v>
          </cell>
          <cell r="D1190" t="str">
            <v>SUTURA: SEDA NEGRA TRENZADA SILICONIZADA CALIBRE 3.0   SE SOLICITA AGUJA DE 22 MM</v>
          </cell>
          <cell r="E1190" t="str">
            <v>PRECIO UNICO</v>
          </cell>
          <cell r="F1190">
            <v>0</v>
          </cell>
          <cell r="G1190">
            <v>0</v>
          </cell>
          <cell r="H1190">
            <v>0</v>
          </cell>
          <cell r="I1190">
            <v>0.48232000000000003</v>
          </cell>
        </row>
        <row r="1191">
          <cell r="B1191">
            <v>209069700</v>
          </cell>
          <cell r="C1191" t="str">
            <v>AP03040005</v>
          </cell>
          <cell r="D1191" t="str">
            <v>PLANCHA DE CAUTERIO DESECHABLE</v>
          </cell>
          <cell r="E1191" t="str">
            <v>PRECIO UNICO</v>
          </cell>
          <cell r="F1191">
            <v>0</v>
          </cell>
          <cell r="G1191">
            <v>0</v>
          </cell>
          <cell r="H1191">
            <v>0</v>
          </cell>
          <cell r="I1191">
            <v>1.92</v>
          </cell>
        </row>
        <row r="1192">
          <cell r="B1192">
            <v>209094100</v>
          </cell>
          <cell r="C1192" t="str">
            <v>SC02010019</v>
          </cell>
          <cell r="D1192" t="str">
            <v>CUCHILLA PARA PODADORA DE VELLOS Y CABELLOS CON SISTEMA OSCILANTE (Ofrecer Nueva Tecnologia) SE SOLICITAN UN MINIMO DE 100</v>
          </cell>
          <cell r="E1192" t="str">
            <v>PRECIO UNICO</v>
          </cell>
          <cell r="F1192">
            <v>20250</v>
          </cell>
          <cell r="G1192">
            <v>900</v>
          </cell>
          <cell r="H1192">
            <v>250</v>
          </cell>
          <cell r="I1192">
            <v>1.7999000000000001</v>
          </cell>
        </row>
        <row r="1193">
          <cell r="B1193">
            <v>209100701</v>
          </cell>
          <cell r="C1193" t="str">
            <v>IN01030004</v>
          </cell>
          <cell r="D1193" t="str">
            <v>ESPECULO VAGINAL    SE SOLICITA TAMAÑO MEDIANO</v>
          </cell>
          <cell r="E1193" t="str">
            <v>PRECIO UNICO</v>
          </cell>
          <cell r="F1193">
            <v>350</v>
          </cell>
          <cell r="G1193">
            <v>500</v>
          </cell>
          <cell r="H1193">
            <v>200</v>
          </cell>
          <cell r="I1193">
            <v>0.222</v>
          </cell>
        </row>
        <row r="1194">
          <cell r="B1194">
            <v>209100702</v>
          </cell>
          <cell r="C1194" t="str">
            <v>IN01030003</v>
          </cell>
          <cell r="D1194" t="str">
            <v xml:space="preserve">ESPECULO VAGINAL    SE SOLICITA TAMAÑO GRANDE  </v>
          </cell>
          <cell r="E1194" t="str">
            <v>PRECIO UNICO</v>
          </cell>
          <cell r="F1194">
            <v>6100</v>
          </cell>
          <cell r="G1194">
            <v>1500</v>
          </cell>
          <cell r="H1194">
            <v>200</v>
          </cell>
          <cell r="I1194">
            <v>0.222</v>
          </cell>
        </row>
        <row r="1195">
          <cell r="B1195">
            <v>209112500</v>
          </cell>
          <cell r="C1195" t="str">
            <v>AP03020018</v>
          </cell>
          <cell r="D1195" t="str">
            <v>INSTRUMENTO O PINZA CURVA PARA FUSION DE TEJIDOS PARA ELECTROCAUTERIO MULTIMODAL O BIPOLAR AVANZADO (CIRUGIA ABIERTA) DESECHABLE</v>
          </cell>
          <cell r="E1195" t="str">
            <v>PRECIO UNICO</v>
          </cell>
          <cell r="F1195">
            <v>0</v>
          </cell>
          <cell r="G1195">
            <v>108</v>
          </cell>
          <cell r="H1195">
            <v>0</v>
          </cell>
          <cell r="I1195">
            <v>625</v>
          </cell>
        </row>
        <row r="1196">
          <cell r="B1196">
            <v>209155001</v>
          </cell>
          <cell r="C1196" t="str">
            <v>SC01050016</v>
          </cell>
          <cell r="D1196" t="str">
            <v>GUANTES QUIRÚRGICOS LIBRES DE LATEX Y POLVO, ESTÉRIL  SE SOLICITA TAMAÑO 6 1/2</v>
          </cell>
          <cell r="E1196" t="str">
            <v>PRECIO UNICO</v>
          </cell>
          <cell r="F1196">
            <v>0</v>
          </cell>
          <cell r="G1196">
            <v>0</v>
          </cell>
          <cell r="H1196">
            <v>0</v>
          </cell>
          <cell r="I1196">
            <v>1.3</v>
          </cell>
        </row>
        <row r="1197">
          <cell r="B1197">
            <v>209419501</v>
          </cell>
          <cell r="C1197" t="str">
            <v>OA01010111</v>
          </cell>
          <cell r="D1197" t="str">
            <v>DETERGENTE LIQUIDO CON ENZIMAS (SE SOLICITA DE 4 ENZIMA)</v>
          </cell>
          <cell r="E1197" t="str">
            <v>PRECIO UNICO</v>
          </cell>
          <cell r="F1197">
            <v>0</v>
          </cell>
          <cell r="G1197">
            <v>0</v>
          </cell>
          <cell r="H1197">
            <v>0</v>
          </cell>
          <cell r="I1197">
            <v>35.630000000000003</v>
          </cell>
        </row>
        <row r="1198">
          <cell r="B1198">
            <v>209003502</v>
          </cell>
          <cell r="C1198" t="str">
            <v>AF01010002</v>
          </cell>
          <cell r="D1198" t="str">
            <v>CONECTOR PARA BOMBA DE INFUSION CON FILTRO DE AIRE.</v>
          </cell>
          <cell r="E1198" t="str">
            <v>PRECIO UNICO</v>
          </cell>
          <cell r="F1198">
            <v>0</v>
          </cell>
          <cell r="G1198">
            <v>0</v>
          </cell>
          <cell r="H1198">
            <v>0</v>
          </cell>
          <cell r="I1198">
            <v>4.4800000000000004</v>
          </cell>
        </row>
        <row r="1199">
          <cell r="B1199">
            <v>209008400</v>
          </cell>
          <cell r="C1199" t="str">
            <v>MA04030005</v>
          </cell>
          <cell r="D1199" t="str">
            <v xml:space="preserve">AGUJA HIPODÉRMICA,   (SE SOLICITA CALIBRE 21G, 1 PULGADAS, 25MM DE LONGITUD.) </v>
          </cell>
          <cell r="E1199" t="str">
            <v>PRECIO UNICO</v>
          </cell>
          <cell r="F1199">
            <v>0</v>
          </cell>
          <cell r="G1199">
            <v>0</v>
          </cell>
          <cell r="H1199">
            <v>0</v>
          </cell>
          <cell r="I1199">
            <v>8.2199999999999999E-3</v>
          </cell>
        </row>
        <row r="1200">
          <cell r="B1200">
            <v>209008600</v>
          </cell>
          <cell r="C1200" t="str">
            <v>MA04030007</v>
          </cell>
          <cell r="D1200" t="str">
            <v>AGUJA HIPODÉRMICA, SE SOLICITA CALIBRE 22G X 1 PULGADAS, 25MM DE LONGITUD</v>
          </cell>
          <cell r="E1200" t="str">
            <v>PRECIO UNICO</v>
          </cell>
          <cell r="F1200">
            <v>94000</v>
          </cell>
          <cell r="G1200">
            <v>0</v>
          </cell>
          <cell r="H1200">
            <v>0</v>
          </cell>
          <cell r="I1200">
            <v>8.2199999999999999E-3</v>
          </cell>
        </row>
        <row r="1201">
          <cell r="B1201">
            <v>209008700</v>
          </cell>
          <cell r="C1201" t="str">
            <v>MA04030008</v>
          </cell>
          <cell r="D1201" t="str">
            <v>AGUJA HIPODÉRMICA    (SE SOLICITA CALIBRE 22G X 1 1/2 PULGADAS, 38MM DE LONGITUD)</v>
          </cell>
          <cell r="E1201" t="str">
            <v>PRECIO UNICO</v>
          </cell>
          <cell r="F1201">
            <v>1434000</v>
          </cell>
          <cell r="G1201">
            <v>0</v>
          </cell>
          <cell r="H1201">
            <v>0</v>
          </cell>
          <cell r="I1201">
            <v>8.2199999999999999E-3</v>
          </cell>
        </row>
        <row r="1202">
          <cell r="B1202">
            <v>209009002</v>
          </cell>
          <cell r="C1202" t="str">
            <v>MA04030013</v>
          </cell>
          <cell r="D1202" t="str">
            <v>AGUJA HIPODÉRMICA    (SE SOLICITA CALIBRE 25G X 1 1/2 PULGADAS, 38MM DE LONGITUD)</v>
          </cell>
          <cell r="E1202" t="str">
            <v>PRECIO UNICO</v>
          </cell>
          <cell r="F1202">
            <v>529300</v>
          </cell>
          <cell r="G1202">
            <v>0</v>
          </cell>
          <cell r="H1202">
            <v>0</v>
          </cell>
          <cell r="I1202">
            <v>8.2199999999999999E-3</v>
          </cell>
        </row>
        <row r="1203">
          <cell r="B1203">
            <v>209009301</v>
          </cell>
          <cell r="C1203" t="str">
            <v>SC02030017</v>
          </cell>
          <cell r="D1203" t="str">
            <v>PAPEL SATINADO PARA CAMILLA Y MESA DE EXAMEN.    (SE SOLICITA TAMAÑO 18" ANCHO X 300 PIES LARGO)</v>
          </cell>
          <cell r="E1203" t="str">
            <v>PRECIO UNICO</v>
          </cell>
          <cell r="F1203">
            <v>672</v>
          </cell>
          <cell r="G1203">
            <v>918</v>
          </cell>
          <cell r="H1203">
            <v>4101</v>
          </cell>
          <cell r="I1203">
            <v>3.37</v>
          </cell>
        </row>
        <row r="1204">
          <cell r="B1204">
            <v>209011226</v>
          </cell>
          <cell r="C1204" t="str">
            <v>MA03010023</v>
          </cell>
          <cell r="D1204" t="str">
            <v>BANDEJA PARA CATETERIZACION VENOSO CENTRAL TRIPLE LUMEN CON 2 ANTIBIOTICOS (MINOCICLINA Y RIFAMPICINA).                                                                      (SE SOLICITA CATETER DE POLIURETANO ADULTO)</v>
          </cell>
          <cell r="E1204" t="str">
            <v>PRECIO UNICO</v>
          </cell>
          <cell r="F1204">
            <v>1130</v>
          </cell>
          <cell r="G1204">
            <v>100</v>
          </cell>
          <cell r="H1204">
            <v>220</v>
          </cell>
          <cell r="I1204">
            <v>289</v>
          </cell>
        </row>
        <row r="1205">
          <cell r="B1205">
            <v>209019501</v>
          </cell>
          <cell r="C1205" t="str">
            <v>MA01010019</v>
          </cell>
          <cell r="D1205" t="str">
            <v>APÓSITO HIDROCOLOIDE (FINO O EXTRA DELGADO)          (SE SOLICITA CUADRADO 15CM X 15CM).</v>
          </cell>
          <cell r="E1205" t="str">
            <v>PRECIO UNICO</v>
          </cell>
          <cell r="F1205">
            <v>3220</v>
          </cell>
          <cell r="G1205">
            <v>200</v>
          </cell>
          <cell r="H1205">
            <v>0</v>
          </cell>
          <cell r="I1205">
            <v>2.54</v>
          </cell>
        </row>
        <row r="1206">
          <cell r="B1206">
            <v>209019502</v>
          </cell>
          <cell r="C1206" t="str">
            <v>MA01010166</v>
          </cell>
          <cell r="D1206" t="str">
            <v>APÓSITO HIDROCOLOIDE (Estándar, Regular o Extra Absorbente)                (SE SOICITA CUADRADO/IMPERMEABLE 20CM X 20CM).</v>
          </cell>
          <cell r="E1206" t="str">
            <v>PRECIO UNICO</v>
          </cell>
          <cell r="F1206">
            <v>0</v>
          </cell>
          <cell r="G1206">
            <v>0</v>
          </cell>
          <cell r="H1206">
            <v>0</v>
          </cell>
          <cell r="I1206">
            <v>4.8449999999999998</v>
          </cell>
        </row>
        <row r="1207">
          <cell r="B1207">
            <v>209019503</v>
          </cell>
          <cell r="C1207" t="str">
            <v>MA01010015</v>
          </cell>
          <cell r="D1207" t="str">
            <v>APÓSITO HIDROCOLOIDE (FINO O EXTRA DELGADO)             (SE SOLICITA CUADRADO 10CM X 10CM)</v>
          </cell>
          <cell r="E1207" t="str">
            <v>PRECIO UNICO</v>
          </cell>
          <cell r="F1207">
            <v>2090</v>
          </cell>
          <cell r="G1207">
            <v>0</v>
          </cell>
          <cell r="H1207">
            <v>0</v>
          </cell>
          <cell r="I1207">
            <v>1.65</v>
          </cell>
        </row>
        <row r="1208">
          <cell r="B1208">
            <v>209021504</v>
          </cell>
          <cell r="C1208" t="str">
            <v>MN01030039</v>
          </cell>
          <cell r="D1208" t="str">
            <v>BOLSA MIXTA TERMOSELLABLE PARA ESTERILIZAR, 12" X 16" A 18"(304.8 MM X 406.4MM A 457.2 MM)</v>
          </cell>
          <cell r="E1208" t="str">
            <v>PRECIO UNICO</v>
          </cell>
          <cell r="F1208">
            <v>82770</v>
          </cell>
          <cell r="G1208">
            <v>0</v>
          </cell>
          <cell r="H1208">
            <v>12200</v>
          </cell>
          <cell r="I1208">
            <v>0.1103</v>
          </cell>
        </row>
        <row r="1209">
          <cell r="B1209">
            <v>209021510</v>
          </cell>
          <cell r="C1209" t="str">
            <v>MN01030049</v>
          </cell>
          <cell r="D1209" t="str">
            <v xml:space="preserve">BOLSA MIXTA TERMOSELLABLE PARA ESTERILIZAR, 3" X 10" a 10 1/2" (75 X 255 a 265MM) </v>
          </cell>
          <cell r="E1209" t="str">
            <v>PRECIO UNICO</v>
          </cell>
          <cell r="F1209">
            <v>15500</v>
          </cell>
          <cell r="G1209">
            <v>0</v>
          </cell>
          <cell r="H1209">
            <v>2000</v>
          </cell>
          <cell r="I1209">
            <v>2.6499999999999999E-2</v>
          </cell>
        </row>
        <row r="1210">
          <cell r="B1210">
            <v>209021515</v>
          </cell>
          <cell r="C1210" t="str">
            <v>MN01030045</v>
          </cell>
          <cell r="D1210" t="str">
            <v xml:space="preserve">BOLSA MIXTA TERMOSELLABLE PARA ESTERILIZAR 5 1/4" A 5 1/2´´ X 10 1/2" A 11´´(130MM A 140MM X 260MM A 280MM). </v>
          </cell>
          <cell r="E1210" t="str">
            <v>PRECIO UNICO</v>
          </cell>
          <cell r="F1210">
            <v>0</v>
          </cell>
          <cell r="G1210">
            <v>0</v>
          </cell>
          <cell r="H1210">
            <v>0</v>
          </cell>
          <cell r="I1210">
            <v>4.1200000000000001E-2</v>
          </cell>
        </row>
        <row r="1211">
          <cell r="B1211">
            <v>209021516</v>
          </cell>
          <cell r="C1211" t="str">
            <v>MN01030053</v>
          </cell>
          <cell r="D1211" t="str">
            <v>BOLSA MIXTA TERMOSELLABLE PARA ESTERILIZAR, 8" X 12" (200 X 300MM)</v>
          </cell>
          <cell r="E1211" t="str">
            <v>PRECIO UNICO</v>
          </cell>
          <cell r="F1211">
            <v>0</v>
          </cell>
          <cell r="G1211">
            <v>0</v>
          </cell>
          <cell r="H1211">
            <v>0</v>
          </cell>
          <cell r="I1211">
            <v>6.5299999999999997E-2</v>
          </cell>
        </row>
        <row r="1212">
          <cell r="B1212">
            <v>209021702</v>
          </cell>
          <cell r="C1212" t="str">
            <v>MA10030003</v>
          </cell>
          <cell r="D1212" t="str">
            <v>BOLSA DE 1 PIEZA PARA COLOSTOMÍA/ILEOSTOMÍA PARA ADULTO RECORTABLE ABIERTA.                                                                                                                                       (SE SOLICITA CON FILTRO DE CARBON INCORPORADO Y DIAMETRO DE 10mm o 12mm hasta 70mm)</v>
          </cell>
          <cell r="E1212" t="str">
            <v>PRECIO UNICO</v>
          </cell>
          <cell r="F1212">
            <v>81720</v>
          </cell>
          <cell r="G1212">
            <v>0</v>
          </cell>
          <cell r="H1212">
            <v>0</v>
          </cell>
          <cell r="I1212">
            <v>3.03</v>
          </cell>
        </row>
        <row r="1213">
          <cell r="B1213">
            <v>209022300</v>
          </cell>
          <cell r="C1213" t="str">
            <v>MA10020002</v>
          </cell>
          <cell r="D1213" t="str">
            <v xml:space="preserve">BOLSA COLECTORA DE ORINA DE 30 A 35 ONZA DE CAPACIDAD     (900CC A 1050CC) DE PIERNA . </v>
          </cell>
          <cell r="E1213" t="str">
            <v>PRECIO UNICO</v>
          </cell>
          <cell r="F1213">
            <v>0</v>
          </cell>
          <cell r="G1213">
            <v>182</v>
          </cell>
          <cell r="H1213">
            <v>0</v>
          </cell>
          <cell r="I1213">
            <v>0.55000000000000004</v>
          </cell>
        </row>
        <row r="1214">
          <cell r="B1214">
            <v>209022305</v>
          </cell>
          <cell r="C1214" t="str">
            <v>MA10040026</v>
          </cell>
          <cell r="D1214" t="str">
            <v>BOLSA BIODEGRADABLE COLECTORA DE VOMITO.</v>
          </cell>
          <cell r="E1214" t="str">
            <v>PRECIO UNICO</v>
          </cell>
          <cell r="F1214">
            <v>8064</v>
          </cell>
          <cell r="G1214">
            <v>2844</v>
          </cell>
          <cell r="H1214">
            <v>0</v>
          </cell>
          <cell r="I1214">
            <v>1.496</v>
          </cell>
        </row>
        <row r="1215">
          <cell r="B1215">
            <v>209026003</v>
          </cell>
          <cell r="C1215" t="str">
            <v>SC02030006</v>
          </cell>
          <cell r="D1215" t="str">
            <v>BRAZALETE DE IDENTIFICACIÓN PARA ADULTOS.                (SE SOLICITA: 12 PULGADAS DE LONGITUD)</v>
          </cell>
          <cell r="E1215" t="str">
            <v>PRECIO UNICO</v>
          </cell>
          <cell r="F1215">
            <v>1804500</v>
          </cell>
          <cell r="G1215">
            <v>0</v>
          </cell>
          <cell r="H1215">
            <v>0</v>
          </cell>
          <cell r="I1215">
            <v>3.6999999999999998E-2</v>
          </cell>
        </row>
        <row r="1216">
          <cell r="B1216">
            <v>209026602</v>
          </cell>
          <cell r="C1216" t="str">
            <v>SC02030090</v>
          </cell>
          <cell r="D1216" t="str">
            <v>MEDIA ANTIDESLIZANTE                (SE SOLICITA GRANDE (Longitud: 40cms, ancho 9cm).</v>
          </cell>
          <cell r="E1216" t="str">
            <v>PRECIO UNICO</v>
          </cell>
          <cell r="F1216">
            <v>1804500</v>
          </cell>
          <cell r="G1216">
            <v>200</v>
          </cell>
          <cell r="H1216">
            <v>200</v>
          </cell>
          <cell r="I1216">
            <v>0.99399999999999999</v>
          </cell>
        </row>
        <row r="1217">
          <cell r="B1217">
            <v>209028700</v>
          </cell>
          <cell r="C1217" t="str">
            <v>MA06050014</v>
          </cell>
          <cell r="D1217" t="str">
            <v>SONDA FOLEY DE LATEX RECUBIERTA CON SILICON , 2 VÍAS CON BALÓN DE 5 CC/ML. SE  SOLICITA  CALIBRE 12FR</v>
          </cell>
          <cell r="E1217" t="str">
            <v>PRECIO UNICO</v>
          </cell>
          <cell r="F1217">
            <v>1000</v>
          </cell>
          <cell r="G1217">
            <v>170</v>
          </cell>
          <cell r="H1217">
            <v>0</v>
          </cell>
          <cell r="I1217">
            <v>0.52900000000000003</v>
          </cell>
        </row>
        <row r="1218">
          <cell r="B1218">
            <v>209029912</v>
          </cell>
          <cell r="C1218" t="str">
            <v>IN02020008</v>
          </cell>
          <cell r="D1218" t="str">
            <v>TROCAR PARA CIRUGIA LAPAROSCOPICA DE 2MM A 15MM DE DIAMETRO, PUNTA CORTANTE DESECHABLESE.  (SE  SOLICITA TROCAR COMPLETO DE 5MM DE DIAMETRO Y DOS CAMISAS ADICIONALES)</v>
          </cell>
          <cell r="E1218" t="str">
            <v>PRECIO UNICO</v>
          </cell>
          <cell r="F1218">
            <v>1368</v>
          </cell>
          <cell r="G1218">
            <v>30</v>
          </cell>
          <cell r="H1218">
            <v>0</v>
          </cell>
          <cell r="I1218">
            <v>78.959999999999994</v>
          </cell>
        </row>
        <row r="1219">
          <cell r="B1219">
            <v>209029914</v>
          </cell>
          <cell r="C1219" t="str">
            <v>IN02020007</v>
          </cell>
          <cell r="D1219" t="str">
            <v xml:space="preserve">TROCAR PARA CIRUGIA LAPAROSCOPICA, DE 2 A 15 MM DE DIAMETRO, PUNTA CORTANTE, DESECHABLE.,                                                                                                          (SE SOLICITA TROCAR COMPLETO DE 12MM DE DIAMETRO Y DOS CAMISAS ADICIONALES) </v>
          </cell>
          <cell r="E1219" t="str">
            <v>PRECIO UNICO</v>
          </cell>
          <cell r="F1219">
            <v>0</v>
          </cell>
          <cell r="G1219">
            <v>0</v>
          </cell>
          <cell r="H1219">
            <v>0</v>
          </cell>
          <cell r="I1219">
            <v>71.08</v>
          </cell>
        </row>
        <row r="1220">
          <cell r="B1220">
            <v>209031000</v>
          </cell>
          <cell r="C1220" t="str">
            <v>MN01020030</v>
          </cell>
          <cell r="D1220" t="str">
            <v>CINTA INDICADORA PARA ESTERILIZACION A VAPOR.  SE SOLICITA TAMAÑO  DE  1/2" X 60 O MAS YARDAS.</v>
          </cell>
          <cell r="E1220" t="str">
            <v>PRECIO UNICO</v>
          </cell>
          <cell r="F1220">
            <v>0</v>
          </cell>
          <cell r="G1220">
            <v>0</v>
          </cell>
          <cell r="H1220">
            <v>0</v>
          </cell>
          <cell r="I1220">
            <v>1.4682999999999999</v>
          </cell>
        </row>
        <row r="1221">
          <cell r="B1221">
            <v>209032301</v>
          </cell>
          <cell r="C1221" t="str">
            <v>AP03020067</v>
          </cell>
          <cell r="D1221" t="str">
            <v>LAPIZ DE CAUTERIO, DESECHABLE CON CONTROL MANUAL DUAL.</v>
          </cell>
          <cell r="E1221" t="str">
            <v>PRECIO UNICO</v>
          </cell>
          <cell r="F1221">
            <v>200</v>
          </cell>
          <cell r="G1221">
            <v>500</v>
          </cell>
          <cell r="H1221">
            <v>0</v>
          </cell>
          <cell r="I1221">
            <v>1.359</v>
          </cell>
        </row>
        <row r="1222">
          <cell r="B1222">
            <v>209033101</v>
          </cell>
          <cell r="C1222" t="str">
            <v>MA01010037</v>
          </cell>
          <cell r="D1222" t="str">
            <v>VENDA AUTOADHERIBLE DE PLASTICO RECTANGULAR O LARGAS.        (CURITAS RECTANGULAR)</v>
          </cell>
          <cell r="E1222" t="str">
            <v>PRECIO UNICO</v>
          </cell>
          <cell r="F1222">
            <v>0</v>
          </cell>
          <cell r="G1222">
            <v>0</v>
          </cell>
          <cell r="H1222">
            <v>0</v>
          </cell>
          <cell r="I1222">
            <v>9.7999999999999997E-3</v>
          </cell>
        </row>
        <row r="1223">
          <cell r="B1223">
            <v>209033200</v>
          </cell>
          <cell r="C1223" t="str">
            <v>MA01010038</v>
          </cell>
          <cell r="D1223" t="str">
            <v>VENDA ADHESIVA DE PLÁSTICO REDONDA</v>
          </cell>
          <cell r="E1223" t="str">
            <v>PRECIO UNICO</v>
          </cell>
          <cell r="F1223">
            <v>0</v>
          </cell>
          <cell r="G1223">
            <v>0</v>
          </cell>
          <cell r="H1223">
            <v>0</v>
          </cell>
          <cell r="I1223">
            <v>9.7999999999999997E-3</v>
          </cell>
        </row>
        <row r="1224">
          <cell r="B1224">
            <v>209033314</v>
          </cell>
          <cell r="C1224" t="str">
            <v>SC01010061</v>
          </cell>
          <cell r="D1224" t="str">
            <v>BATA QUIRURGICA ESTERIL .AAMI NIVEL 4. SE SOLICITA TAMAÑO MEDIANO</v>
          </cell>
          <cell r="E1224" t="str">
            <v>PRECIO UNICO</v>
          </cell>
          <cell r="F1224">
            <v>0</v>
          </cell>
          <cell r="G1224">
            <v>0</v>
          </cell>
          <cell r="H1224">
            <v>0</v>
          </cell>
          <cell r="I1224">
            <v>1.18</v>
          </cell>
        </row>
        <row r="1225">
          <cell r="B1225">
            <v>209033600</v>
          </cell>
          <cell r="C1225" t="str">
            <v>IN01010003</v>
          </cell>
          <cell r="D1225" t="str">
            <v>DISECTOR CURVO    (MARYLAND)      PARA CIRUGIA LAPAROSCÓPICA.</v>
          </cell>
          <cell r="E1225" t="str">
            <v>PRECIO UNICO</v>
          </cell>
          <cell r="F1225">
            <v>1534</v>
          </cell>
          <cell r="G1225">
            <v>36</v>
          </cell>
          <cell r="H1225">
            <v>0</v>
          </cell>
          <cell r="I1225">
            <v>39.75</v>
          </cell>
        </row>
        <row r="1226">
          <cell r="B1226">
            <v>209034201</v>
          </cell>
          <cell r="C1226" t="str">
            <v>AF01060031</v>
          </cell>
          <cell r="D1226" t="str">
            <v>CONECTOR LIBRE DE AGUJA (ESPIGA UNIVERSAL) PARA SOLUCIONES PARENTERALES, UNIDIRECCIONAL O BIDIRECCIONAL.                                                                                     SE SOLICITA: CON VÁLVULA ANTIRREFLUJO UNIDIRECCIONAL</v>
          </cell>
          <cell r="E1226" t="str">
            <v>PRECIO UNICO</v>
          </cell>
          <cell r="F1226">
            <v>27450</v>
          </cell>
          <cell r="G1226">
            <v>5010</v>
          </cell>
          <cell r="H1226">
            <v>200</v>
          </cell>
          <cell r="I1226">
            <v>2.21</v>
          </cell>
        </row>
        <row r="1227">
          <cell r="B1227">
            <v>209034700</v>
          </cell>
          <cell r="C1227" t="str">
            <v>MA01010009</v>
          </cell>
          <cell r="D1227" t="str">
            <v xml:space="preserve">APOSITO ABDOMINAL 8" X 10" y 10" x 12" DE LONGITUD.  SE SOLICITA TAMAÑO: 8" X 10" DE LONGITUD. </v>
          </cell>
          <cell r="E1227" t="str">
            <v>PRECIO UNICO</v>
          </cell>
          <cell r="F1227">
            <v>0</v>
          </cell>
          <cell r="G1227">
            <v>0</v>
          </cell>
          <cell r="H1227">
            <v>0</v>
          </cell>
          <cell r="I1227">
            <v>0.46800000000000003</v>
          </cell>
        </row>
        <row r="1228">
          <cell r="B1228">
            <v>209035201</v>
          </cell>
          <cell r="C1228" t="str">
            <v>MA09010010</v>
          </cell>
          <cell r="D1228" t="str">
            <v>CINTA ADHESIVA DE TELA DE ALGODON (ESPARADRAPO).  SE SOLICITA TAMAÑO DE 2" X 10 Yds</v>
          </cell>
          <cell r="E1228" t="str">
            <v>PRECIO UNICO</v>
          </cell>
          <cell r="F1228">
            <v>5526</v>
          </cell>
          <cell r="G1228">
            <v>144</v>
          </cell>
          <cell r="H1228">
            <v>270</v>
          </cell>
          <cell r="I1228">
            <v>2.8889999999999998</v>
          </cell>
        </row>
        <row r="1229">
          <cell r="B1229">
            <v>209037901</v>
          </cell>
          <cell r="C1229" t="str">
            <v>SC01050005</v>
          </cell>
          <cell r="D1229" t="str">
            <v>GUANTES QUIRURGICO DE LATEX ESTERIL                              (SE SOLICITA TAMAÑO 7 ").</v>
          </cell>
          <cell r="E1229" t="str">
            <v>PRECIO UNICO</v>
          </cell>
          <cell r="F1229">
            <v>0</v>
          </cell>
          <cell r="G1229">
            <v>0</v>
          </cell>
          <cell r="H1229">
            <v>0</v>
          </cell>
          <cell r="I1229">
            <v>0.1699</v>
          </cell>
        </row>
        <row r="1230">
          <cell r="B1230">
            <v>209038208</v>
          </cell>
          <cell r="C1230" t="str">
            <v>IN01010002</v>
          </cell>
          <cell r="D1230" t="str">
            <v>CUCHILLA PARA FACOEMULSIFICACIÓN.                             (SE SOLICITA TAMAÑO  3.2MM)</v>
          </cell>
          <cell r="E1230" t="str">
            <v>PRECIO UNICO</v>
          </cell>
          <cell r="F1230">
            <v>0</v>
          </cell>
          <cell r="G1230">
            <v>0</v>
          </cell>
          <cell r="H1230">
            <v>0</v>
          </cell>
          <cell r="I1230">
            <v>8</v>
          </cell>
        </row>
        <row r="1231">
          <cell r="B1231">
            <v>209039900</v>
          </cell>
          <cell r="C1231" t="str">
            <v>MA05010003</v>
          </cell>
          <cell r="D1231" t="str">
            <v>JERINGUILLA DE 5 -6 ML,     (SE SOLICITA CON AGUJA 21 G X 1½ PULGADAS)</v>
          </cell>
          <cell r="E1231" t="str">
            <v>PRECIO UNICO</v>
          </cell>
          <cell r="F1231">
            <v>0</v>
          </cell>
          <cell r="G1231">
            <v>0</v>
          </cell>
          <cell r="H1231">
            <v>0</v>
          </cell>
          <cell r="I1231">
            <v>2.179E-2</v>
          </cell>
        </row>
        <row r="1232">
          <cell r="B1232">
            <v>209040900</v>
          </cell>
          <cell r="C1232" t="str">
            <v>MA05010006</v>
          </cell>
          <cell r="D1232" t="str">
            <v>JERINGUILLA 20-25 ML,       (SE SOLICITA PUNTA DE ROSCA SIN AGUJA)</v>
          </cell>
          <cell r="E1232" t="str">
            <v>PRECIO UNICO</v>
          </cell>
          <cell r="F1232">
            <v>590400</v>
          </cell>
          <cell r="G1232">
            <v>11000</v>
          </cell>
          <cell r="H1232">
            <v>0</v>
          </cell>
          <cell r="I1232">
            <v>4.428E-2</v>
          </cell>
        </row>
        <row r="1233">
          <cell r="B1233">
            <v>209041901</v>
          </cell>
          <cell r="C1233" t="str">
            <v>MA05020010</v>
          </cell>
          <cell r="D1233" t="str">
            <v>JERINGUILLA DE TUBERCULINA     (SE SOLICITA CON AGUJA 26 G X 3/8")</v>
          </cell>
          <cell r="E1233" t="str">
            <v>PRECIO UNICO</v>
          </cell>
          <cell r="F1233">
            <v>0</v>
          </cell>
          <cell r="G1233">
            <v>0</v>
          </cell>
          <cell r="H1233">
            <v>0</v>
          </cell>
          <cell r="I1233">
            <v>2.112E-2</v>
          </cell>
        </row>
        <row r="1234">
          <cell r="B1234">
            <v>209045304</v>
          </cell>
          <cell r="C1234" t="str">
            <v>MN04010073</v>
          </cell>
          <cell r="D1234" t="str">
            <v>MICRONEBULIZADOR CON MASCARA           (SE SOLICITA TAMAÑO PEDIÁTRICO)</v>
          </cell>
          <cell r="E1234" t="str">
            <v>PRECIO UNICO</v>
          </cell>
          <cell r="F1234">
            <v>27100</v>
          </cell>
          <cell r="G1234">
            <v>4600</v>
          </cell>
          <cell r="H1234">
            <v>7900</v>
          </cell>
          <cell r="I1234">
            <v>0.40365000000000001</v>
          </cell>
        </row>
        <row r="1235">
          <cell r="B1235">
            <v>209045306</v>
          </cell>
          <cell r="C1235" t="str">
            <v>MN04010072</v>
          </cell>
          <cell r="D1235" t="str">
            <v>MICRONEBULIZADOR CON MASCARA.          (SE SOLICITA TAMAÑO ADULTO)</v>
          </cell>
          <cell r="E1235" t="str">
            <v>PRECIO UNICO</v>
          </cell>
          <cell r="F1235">
            <v>29300</v>
          </cell>
          <cell r="G1235">
            <v>4700</v>
          </cell>
          <cell r="H1235">
            <v>4100</v>
          </cell>
          <cell r="I1235">
            <v>0.41444999999999999</v>
          </cell>
        </row>
        <row r="1236">
          <cell r="B1236">
            <v>209046112</v>
          </cell>
          <cell r="C1236" t="str">
            <v>SC02020026</v>
          </cell>
          <cell r="D1236" t="str">
            <v>PAÑAL DESECHABLE PARA ADULTO                 (SE SOLICITA TAMAÑO DE CINTURA 45" A  58" ( 114.3 CM A 147.32 CM)DE TELA NO TEJIDA)</v>
          </cell>
          <cell r="E1236" t="str">
            <v>PRECIO UNICO</v>
          </cell>
          <cell r="F1236">
            <v>0</v>
          </cell>
          <cell r="G1236">
            <v>0</v>
          </cell>
          <cell r="H1236">
            <v>0</v>
          </cell>
          <cell r="I1236">
            <v>0.26629999999999998</v>
          </cell>
        </row>
        <row r="1237">
          <cell r="B1237">
            <v>209046707</v>
          </cell>
          <cell r="C1237" t="str">
            <v>MN01030019</v>
          </cell>
          <cell r="D1237" t="str">
            <v>PAPEL PARA ESTERILIZAR GRADO MÉDICO (MINIMO DE 60 GRAMOS POR METRO CUADRADO),             (SE SOLICITA DE 24" X 24" 60 CMS. X 60 CMS.)</v>
          </cell>
          <cell r="E1237" t="str">
            <v>PRECIO UNICO</v>
          </cell>
          <cell r="F1237">
            <v>0</v>
          </cell>
          <cell r="G1237">
            <v>500</v>
          </cell>
          <cell r="H1237">
            <v>0</v>
          </cell>
          <cell r="I1237">
            <v>8.5199999999999998E-2</v>
          </cell>
        </row>
        <row r="1238">
          <cell r="B1238">
            <v>209050104</v>
          </cell>
          <cell r="C1238" t="str">
            <v>MA02010003</v>
          </cell>
          <cell r="D1238" t="str">
            <v>SISTEMA DE SUCCION E IRRIGACION LAPAROSCOPICA CON ESPATULA</v>
          </cell>
          <cell r="E1238" t="str">
            <v>PRECIO UNICO</v>
          </cell>
          <cell r="F1238">
            <v>4601</v>
          </cell>
          <cell r="G1238">
            <v>10</v>
          </cell>
          <cell r="H1238">
            <v>0</v>
          </cell>
          <cell r="I1238">
            <v>54.966999999999999</v>
          </cell>
        </row>
        <row r="1239">
          <cell r="B1239">
            <v>209051001</v>
          </cell>
          <cell r="C1239" t="str">
            <v>MA06050010</v>
          </cell>
          <cell r="D1239" t="str">
            <v>SONDA LISA DE CAUCHO BLANDO ROJO PARA CATETERISMO URETRAL. (SE SOLICITA TAMAÑO 10 FR)</v>
          </cell>
          <cell r="E1239" t="str">
            <v>PRECIO UNICO</v>
          </cell>
          <cell r="F1239">
            <v>0</v>
          </cell>
          <cell r="G1239">
            <v>550</v>
          </cell>
          <cell r="H1239">
            <v>620</v>
          </cell>
          <cell r="I1239">
            <v>0.39679999999999999</v>
          </cell>
        </row>
        <row r="1240">
          <cell r="B1240">
            <v>209051002</v>
          </cell>
          <cell r="C1240" t="str">
            <v>MA06050001</v>
          </cell>
          <cell r="D1240" t="str">
            <v>SONDA LISA DE CAUCHO BLANDO ROJO PARA CATETERISMO URETRAL. (SE SOLICITA TAMAÑO 12 FR)</v>
          </cell>
          <cell r="E1240" t="str">
            <v>PRECIO UNICO</v>
          </cell>
          <cell r="F1240">
            <v>400</v>
          </cell>
          <cell r="G1240">
            <v>0</v>
          </cell>
          <cell r="H1240">
            <v>0</v>
          </cell>
          <cell r="I1240">
            <v>0.39679999999999999</v>
          </cell>
        </row>
        <row r="1241">
          <cell r="B1241">
            <v>209051005</v>
          </cell>
          <cell r="C1241" t="str">
            <v>MA06050003</v>
          </cell>
          <cell r="D1241" t="str">
            <v>SONDA LISA DE CAUCHO BLANDO ROJO PARA CATETERISMO URETRAL. (SE SOLICITA TAMAÑO 18 FR)</v>
          </cell>
          <cell r="E1241" t="str">
            <v>PRECIO UNICO</v>
          </cell>
          <cell r="F1241">
            <v>1780</v>
          </cell>
          <cell r="G1241">
            <v>100</v>
          </cell>
          <cell r="H1241">
            <v>0</v>
          </cell>
          <cell r="I1241">
            <v>0.38750000000000001</v>
          </cell>
        </row>
        <row r="1242">
          <cell r="B1242">
            <v>209051903</v>
          </cell>
          <cell r="C1242" t="str">
            <v>MA12020052</v>
          </cell>
          <cell r="D1242" t="str">
            <v>MALLA HEMOSTATICA.                (SE SOLICITA TIPO TELA DE 7.6 CM X 10.2CM DE LARGO)</v>
          </cell>
          <cell r="E1242" t="str">
            <v>PRECIO UNICO</v>
          </cell>
          <cell r="F1242">
            <v>0</v>
          </cell>
          <cell r="G1242">
            <v>0</v>
          </cell>
          <cell r="H1242">
            <v>0</v>
          </cell>
          <cell r="I1242">
            <v>61.88</v>
          </cell>
        </row>
        <row r="1243">
          <cell r="B1243">
            <v>209052001</v>
          </cell>
          <cell r="C1243" t="str">
            <v>MA09050026</v>
          </cell>
          <cell r="D1243" t="str">
            <v>MALLA EXPANDIBLE TUBULAR            (SE SOLICITA TAMAÑO 1)</v>
          </cell>
          <cell r="E1243" t="str">
            <v>PRECIO UNICO</v>
          </cell>
          <cell r="F1243">
            <v>39</v>
          </cell>
          <cell r="G1243">
            <v>114</v>
          </cell>
          <cell r="H1243">
            <v>70</v>
          </cell>
          <cell r="I1243">
            <v>3.6225299999999998</v>
          </cell>
        </row>
        <row r="1244">
          <cell r="B1244">
            <v>209052005</v>
          </cell>
          <cell r="C1244" t="str">
            <v>MA09050030</v>
          </cell>
          <cell r="D1244" t="str">
            <v>MALLA EXPANDIBLE TUBULAR.           (SE SOLICITA TAMAÑO 5)</v>
          </cell>
          <cell r="E1244" t="str">
            <v>PRECIO UNICO</v>
          </cell>
          <cell r="F1244">
            <v>0</v>
          </cell>
          <cell r="G1244">
            <v>0</v>
          </cell>
          <cell r="H1244">
            <v>0</v>
          </cell>
          <cell r="I1244">
            <v>4.2817999999999996</v>
          </cell>
        </row>
        <row r="1245">
          <cell r="B1245">
            <v>209055601</v>
          </cell>
          <cell r="C1245" t="str">
            <v>MN04020162</v>
          </cell>
          <cell r="D1245" t="str">
            <v>TUBO ENDOTRAQUEAL CON BALON            (SE SOLICITA TAMAÑO DE 7MM)</v>
          </cell>
          <cell r="E1245" t="str">
            <v>PRECIO UNICO</v>
          </cell>
          <cell r="F1245">
            <v>30200</v>
          </cell>
          <cell r="G1245">
            <v>200</v>
          </cell>
          <cell r="H1245">
            <v>50</v>
          </cell>
          <cell r="I1245">
            <v>0.51300000000000001</v>
          </cell>
        </row>
        <row r="1246">
          <cell r="B1246">
            <v>209055603</v>
          </cell>
          <cell r="C1246" t="str">
            <v>MN04020054</v>
          </cell>
          <cell r="D1246" t="str">
            <v>TUBO ENDOTRAQUEAL CON BALON             (SE SOLICITA TAMAÑO DE 8MM)</v>
          </cell>
          <cell r="E1246" t="str">
            <v>PRECIO UNICO</v>
          </cell>
          <cell r="F1246">
            <v>31700</v>
          </cell>
          <cell r="G1246">
            <v>0</v>
          </cell>
          <cell r="H1246">
            <v>0</v>
          </cell>
          <cell r="I1246">
            <v>0.51300000000000001</v>
          </cell>
        </row>
        <row r="1247">
          <cell r="B1247">
            <v>209055904</v>
          </cell>
          <cell r="C1247" t="str">
            <v>MA02030005</v>
          </cell>
          <cell r="D1247" t="str">
            <v>CANÚLA DE TRAQUEOSTOMÍA.                      (SE SOLICITA TAMAÑO N° 6)</v>
          </cell>
          <cell r="E1247" t="str">
            <v>PRECIO UNICO</v>
          </cell>
          <cell r="F1247">
            <v>34</v>
          </cell>
          <cell r="G1247">
            <v>68</v>
          </cell>
          <cell r="H1247">
            <v>20</v>
          </cell>
          <cell r="I1247">
            <v>39.99</v>
          </cell>
        </row>
        <row r="1248">
          <cell r="B1248">
            <v>209056500</v>
          </cell>
          <cell r="C1248" t="str">
            <v>MA06010007</v>
          </cell>
          <cell r="D1248" t="str">
            <v>SONDA O TUBO PARA ALIMENTACION ENTERAL DE 5 FR A 20FR.        (SE SOLICITA CALIBRE 8 FR Y 38CM DE LONGITUD)</v>
          </cell>
          <cell r="E1248" t="str">
            <v>PRECIO UNICO</v>
          </cell>
          <cell r="F1248">
            <v>0</v>
          </cell>
          <cell r="G1248">
            <v>450</v>
          </cell>
          <cell r="H1248">
            <v>0</v>
          </cell>
          <cell r="I1248">
            <v>0.55000000000000004</v>
          </cell>
        </row>
        <row r="1249">
          <cell r="B1249">
            <v>209058300</v>
          </cell>
          <cell r="C1249" t="str">
            <v>MA09050044</v>
          </cell>
          <cell r="D1249" t="str">
            <v>VENDA DE YESO     (SE SOLICITA DE FRAGUADO RÁPIDO DE 3" X 3 YARDAS, DE MAXIMO DE 5 MINUTOS)</v>
          </cell>
          <cell r="E1249" t="str">
            <v>PRECIO UNICO</v>
          </cell>
          <cell r="F1249">
            <v>1404</v>
          </cell>
          <cell r="G1249">
            <v>192</v>
          </cell>
          <cell r="H1249">
            <v>60</v>
          </cell>
          <cell r="I1249">
            <v>1.1100000000000001</v>
          </cell>
        </row>
        <row r="1250">
          <cell r="B1250">
            <v>209063300</v>
          </cell>
          <cell r="C1250" t="str">
            <v>SU01020009</v>
          </cell>
          <cell r="D1250" t="str">
            <v>SUTURA: NYLON MONOFILAMENTO,          (SE SOLICITA CALIBRE 6-0)</v>
          </cell>
          <cell r="E1250" t="str">
            <v>PRECIO UNICO</v>
          </cell>
          <cell r="F1250">
            <v>924</v>
          </cell>
          <cell r="G1250">
            <v>180</v>
          </cell>
          <cell r="H1250">
            <v>252</v>
          </cell>
          <cell r="I1250">
            <v>0.59860999999999998</v>
          </cell>
        </row>
        <row r="1251">
          <cell r="B1251">
            <v>209063802</v>
          </cell>
          <cell r="C1251" t="str">
            <v>SU01010044</v>
          </cell>
          <cell r="D1251" t="str">
            <v>SUTURA ACIDO POLIGLICOLICO TRENZADO,           (SE SOLICITA CALIBRE 6-0)</v>
          </cell>
          <cell r="E1251" t="str">
            <v>PRECIO UNICO</v>
          </cell>
          <cell r="F1251">
            <v>0</v>
          </cell>
          <cell r="G1251">
            <v>0</v>
          </cell>
          <cell r="H1251">
            <v>0</v>
          </cell>
          <cell r="I1251">
            <v>3.6499899999999998</v>
          </cell>
        </row>
        <row r="1252">
          <cell r="B1252">
            <v>209064500</v>
          </cell>
          <cell r="C1252" t="str">
            <v>SU01020035</v>
          </cell>
          <cell r="D1252" t="str">
            <v>SUTURA: SEDA NEGRA TRENZADA SILICONIZADA CALIBRE 2.0         (SE SOLICITA DE LONGITUD 75CM)</v>
          </cell>
          <cell r="E1252" t="str">
            <v>PRECIO UNICO</v>
          </cell>
          <cell r="F1252">
            <v>108</v>
          </cell>
          <cell r="G1252">
            <v>804</v>
          </cell>
          <cell r="H1252">
            <v>0</v>
          </cell>
          <cell r="I1252">
            <v>0.48931000000000002</v>
          </cell>
        </row>
        <row r="1253">
          <cell r="B1253">
            <v>209111100</v>
          </cell>
          <cell r="C1253" t="str">
            <v>SU01010014</v>
          </cell>
          <cell r="D1253" t="str">
            <v>SUTURA ÁCIDO POLIGLICOLICO TENZADO            (SE SOLICITA CALIBRE 3-0).</v>
          </cell>
          <cell r="E1253" t="str">
            <v>PRECIO UNICO</v>
          </cell>
          <cell r="F1253">
            <v>20538</v>
          </cell>
          <cell r="G1253">
            <v>792</v>
          </cell>
          <cell r="H1253">
            <v>0</v>
          </cell>
          <cell r="I1253">
            <v>0.93891000000000002</v>
          </cell>
        </row>
        <row r="1254">
          <cell r="B1254">
            <v>209119600</v>
          </cell>
          <cell r="C1254" t="str">
            <v>SU01010086</v>
          </cell>
          <cell r="D1254" t="str">
            <v>SUTURA MONOFILAMENTO SINTETICO ABSORBIBLE,                 (SE SOLICITA CALIBRE 5-0) .</v>
          </cell>
          <cell r="E1254" t="str">
            <v>PRECIO UNICO</v>
          </cell>
          <cell r="F1254">
            <v>15744</v>
          </cell>
          <cell r="G1254">
            <v>432</v>
          </cell>
          <cell r="H1254">
            <v>0</v>
          </cell>
          <cell r="I1254">
            <v>1.5593900000000001</v>
          </cell>
        </row>
        <row r="1255">
          <cell r="B1255">
            <v>209155101</v>
          </cell>
          <cell r="C1255" t="str">
            <v>SC01050017</v>
          </cell>
          <cell r="D1255" t="str">
            <v>GUANTES QUIRÚRGICOS LIBRES DE LATEX Y POLVO, ESTÉRIL               (SE SOLICITA TAMAÑO 7)</v>
          </cell>
          <cell r="E1255" t="str">
            <v>PRECIO UNICO</v>
          </cell>
          <cell r="F1255">
            <v>0</v>
          </cell>
          <cell r="G1255">
            <v>0</v>
          </cell>
          <cell r="H1255">
            <v>0</v>
          </cell>
          <cell r="I1255">
            <v>0.96199999999999997</v>
          </cell>
        </row>
        <row r="1256">
          <cell r="B1256">
            <v>209163901</v>
          </cell>
          <cell r="C1256" t="str">
            <v>MA12040143</v>
          </cell>
          <cell r="D1256" t="str">
            <v>INJERTO VASCULAR CONICO CON ANILLOS INTEGRADOS AL PTFE.                                                                                                                                                                                     (SE SOLICITA: CON HEPARINA BIOACTIVA, CAN ANILLO INTEGRAD, INJERTO VASCULAR CÓNICO Entre 4MM y 6MM ,Longitud 45CM).</v>
          </cell>
          <cell r="E1256" t="str">
            <v>PRECIO UNICO</v>
          </cell>
          <cell r="F1256">
            <v>69</v>
          </cell>
          <cell r="G1256">
            <v>75</v>
          </cell>
          <cell r="H1256">
            <v>0</v>
          </cell>
          <cell r="I1256">
            <v>1483.01</v>
          </cell>
        </row>
        <row r="1257">
          <cell r="B1257">
            <v>209193700</v>
          </cell>
          <cell r="C1257" t="str">
            <v>SC01030001</v>
          </cell>
          <cell r="D1257" t="str">
            <v xml:space="preserve">DELANTAL PROTECTOR DE FLUIDOS               (JUMSUIT) </v>
          </cell>
          <cell r="E1257" t="str">
            <v>PRECIO UNICO</v>
          </cell>
          <cell r="F1257">
            <v>50300</v>
          </cell>
          <cell r="G1257">
            <v>4800</v>
          </cell>
          <cell r="H1257">
            <v>1300</v>
          </cell>
          <cell r="I1257">
            <v>15.28</v>
          </cell>
        </row>
        <row r="1258">
          <cell r="B1258">
            <v>209244001</v>
          </cell>
          <cell r="C1258" t="str">
            <v>MA04010027</v>
          </cell>
          <cell r="D1258" t="str">
            <v>AGUJAS PARA LOCALIZACION Y BLOQUEO DE NERVIO PERIFERICO.                             (SE SOLICITA TAMAÑO 22Ga X 2").</v>
          </cell>
          <cell r="E1258" t="str">
            <v>PRECIO UNICO</v>
          </cell>
          <cell r="F1258">
            <v>170</v>
          </cell>
          <cell r="G1258">
            <v>30</v>
          </cell>
          <cell r="H1258">
            <v>0</v>
          </cell>
          <cell r="I1258">
            <v>11.8</v>
          </cell>
        </row>
        <row r="1259">
          <cell r="B1259">
            <v>209286501</v>
          </cell>
          <cell r="C1259" t="str">
            <v xml:space="preserve">OP03010202  </v>
          </cell>
          <cell r="D1259" t="str">
            <v>CINTURON SEGURIDAD PARA MARCHA DE ADULTO                    (SE SOLICITA TAMAÑO PEQUEÑA DE 34"-30")</v>
          </cell>
          <cell r="E1259" t="str">
            <v>PRECIO UNICO</v>
          </cell>
          <cell r="F1259">
            <v>76</v>
          </cell>
          <cell r="G1259">
            <v>0</v>
          </cell>
          <cell r="H1259">
            <v>0</v>
          </cell>
          <cell r="I1259">
            <v>82.72336</v>
          </cell>
        </row>
        <row r="1260">
          <cell r="B1260">
            <v>209313501</v>
          </cell>
          <cell r="C1260" t="str">
            <v>IN01010116</v>
          </cell>
          <cell r="D1260" t="str">
            <v>CUCHILLETE                (SE SOLICITA  2,2mm)</v>
          </cell>
          <cell r="E1260" t="str">
            <v>PRECIO UNICO</v>
          </cell>
          <cell r="F1260">
            <v>192</v>
          </cell>
          <cell r="G1260">
            <v>0</v>
          </cell>
          <cell r="H1260">
            <v>180</v>
          </cell>
          <cell r="I1260">
            <v>9</v>
          </cell>
        </row>
        <row r="1261">
          <cell r="B1261">
            <v>209214901</v>
          </cell>
          <cell r="C1261" t="str">
            <v>MA02040042</v>
          </cell>
          <cell r="D1261" t="str">
            <v xml:space="preserve">CANULA NASOFARINGEA DE 32 FR A 36 FR.                 (SE SOLOCITA TAMAÑ0 32FR) </v>
          </cell>
          <cell r="E1261" t="str">
            <v>PRECIO UNICO</v>
          </cell>
          <cell r="F1261">
            <v>2800</v>
          </cell>
          <cell r="G1261">
            <v>100</v>
          </cell>
          <cell r="H1261">
            <v>0</v>
          </cell>
          <cell r="I1261">
            <v>3.6936</v>
          </cell>
        </row>
        <row r="1262">
          <cell r="B1262">
            <v>209158201</v>
          </cell>
          <cell r="C1262" t="str">
            <v>OA01010129</v>
          </cell>
          <cell r="D1262" t="str">
            <v xml:space="preserve">GLUCONATO DE CLORHEXIDINA AL 4% EN ESPUMA PARA ANTISEPSIA DE MANO.                                                                                                                                                            ( LA EMPRESA QUE SE LE ADJUDIQUE DEBE PROPORCIONAR ELSISTEMA DE DISPENSACION POR BOMBA DE PIE) </v>
          </cell>
          <cell r="E1262" t="str">
            <v>PRECIO UNICO</v>
          </cell>
          <cell r="F1262">
            <v>0</v>
          </cell>
          <cell r="G1262">
            <v>0</v>
          </cell>
          <cell r="H1262">
            <v>0</v>
          </cell>
          <cell r="I1262">
            <v>24.878</v>
          </cell>
        </row>
        <row r="1263">
          <cell r="B1263">
            <v>209158301</v>
          </cell>
          <cell r="C1263" t="str">
            <v>SC01050035</v>
          </cell>
          <cell r="D1263" t="str">
            <v>GUANTES DE NITRILO PARA EXAMEN SIN POLVO, NO ESTÉRIL.       (SE SOLICITA TAMAÑO MEDIANO)</v>
          </cell>
          <cell r="E1263" t="str">
            <v>PRECIO UNICO</v>
          </cell>
          <cell r="F1263">
            <v>0</v>
          </cell>
          <cell r="G1263">
            <v>0</v>
          </cell>
          <cell r="H1263">
            <v>0</v>
          </cell>
          <cell r="I1263">
            <v>3.32E-2</v>
          </cell>
        </row>
        <row r="1264">
          <cell r="B1264">
            <v>209330401</v>
          </cell>
          <cell r="C1264" t="str">
            <v>SC01060022</v>
          </cell>
          <cell r="D1264" t="str">
            <v>RESPIRADORES CONTRA PARTICULAS DE ALTA FILTRACION N95 CON O SIN VALVULA DE EXALACION.                                                                                                   (SOLICITAMOS TAMAÑO MEDIANO ,SIN VALVULA DE EXALACION)</v>
          </cell>
          <cell r="E1264" t="str">
            <v>PRECIO UNICO</v>
          </cell>
          <cell r="F1264">
            <v>0</v>
          </cell>
          <cell r="G1264">
            <v>0</v>
          </cell>
          <cell r="H1264">
            <v>0</v>
          </cell>
          <cell r="I1264">
            <v>0.97</v>
          </cell>
        </row>
        <row r="1265">
          <cell r="B1265">
            <v>209008900</v>
          </cell>
          <cell r="C1265" t="str">
            <v>MA04030010</v>
          </cell>
          <cell r="D1265" t="str">
            <v>AGUJA HIPODÉRMICA,   SE SOLICITA CALIBRE 24G X 1 PULGADAS 25MM DE LONGITUD</v>
          </cell>
          <cell r="E1265" t="str">
            <v>PRECIO UNICO</v>
          </cell>
          <cell r="F1265">
            <v>60000</v>
          </cell>
          <cell r="G1265">
            <v>14500</v>
          </cell>
          <cell r="H1265">
            <v>0</v>
          </cell>
          <cell r="I1265">
            <v>8.2199999999999999E-3</v>
          </cell>
        </row>
        <row r="1266">
          <cell r="B1266">
            <v>209019508</v>
          </cell>
          <cell r="C1266" t="str">
            <v>MA01010033</v>
          </cell>
          <cell r="D1266" t="str">
            <v>APOSITO TRANSPARENTE ESTERIL. SE SOLICITA CON VENTANA TAMAÑO DE 5-6CM X 7-8CM</v>
          </cell>
          <cell r="E1266" t="str">
            <v>PRECIO UNICO</v>
          </cell>
          <cell r="F1266">
            <v>40000</v>
          </cell>
          <cell r="G1266">
            <v>0</v>
          </cell>
          <cell r="H1266">
            <v>0</v>
          </cell>
          <cell r="I1266">
            <v>0.09</v>
          </cell>
        </row>
        <row r="1267">
          <cell r="B1267">
            <v>209021508</v>
          </cell>
          <cell r="C1267" t="str">
            <v>MN01030040</v>
          </cell>
          <cell r="D1267" t="str">
            <v>ROLLO SIN FUELLE TERMOSELLABLE PARA ESTERILIZACION 4" DE ANCHO x 660' (10cm Ó 100mm x 200mts)</v>
          </cell>
          <cell r="E1267" t="str">
            <v>PRECIO UNICO</v>
          </cell>
          <cell r="F1267">
            <v>103</v>
          </cell>
          <cell r="G1267">
            <v>0</v>
          </cell>
          <cell r="H1267">
            <v>0</v>
          </cell>
          <cell r="I1267">
            <v>13.574999999999999</v>
          </cell>
        </row>
        <row r="1268">
          <cell r="B1268">
            <v>209021600</v>
          </cell>
          <cell r="C1268" t="str">
            <v>MN01040087</v>
          </cell>
          <cell r="D1268" t="str">
            <v>BOLSA HIDROSOLUBLE SE SOLICITA TAMAÑO 28" X 39"</v>
          </cell>
          <cell r="E1268" t="str">
            <v>PRECIO UNICO</v>
          </cell>
          <cell r="F1268">
            <v>43700</v>
          </cell>
          <cell r="G1268">
            <v>0</v>
          </cell>
          <cell r="H1268">
            <v>0</v>
          </cell>
          <cell r="I1268">
            <v>0.78</v>
          </cell>
        </row>
        <row r="1269">
          <cell r="B1269">
            <v>209021807</v>
          </cell>
          <cell r="C1269" t="str">
            <v>MA10030004</v>
          </cell>
          <cell r="D1269" t="str">
            <v>BOLSA DE 1 PIEZA PARA COLOSTOMIA / ILEOSTOMIA PEDIATRICA, ABIERTA (RECORTABLE).  SE SOLICITA DE 10MM A  35MM</v>
          </cell>
          <cell r="E1269" t="str">
            <v>PRECIO UNICO</v>
          </cell>
          <cell r="F1269">
            <v>0</v>
          </cell>
          <cell r="G1269">
            <v>0</v>
          </cell>
          <cell r="H1269">
            <v>210</v>
          </cell>
          <cell r="I1269">
            <v>3.67</v>
          </cell>
        </row>
        <row r="1270">
          <cell r="B1270">
            <v>209028701</v>
          </cell>
          <cell r="C1270" t="str">
            <v>MA06050027</v>
          </cell>
          <cell r="D1270" t="str">
            <v>SONDA FOLEY DE LATEX RECUBIERTA CON SILICON , 2 VÍAS CON BALÓN DE 5 CC/ML.   SE SOLICITA  CALIBRE 18FR</v>
          </cell>
          <cell r="E1270" t="str">
            <v>PRECIO UNICO</v>
          </cell>
          <cell r="F1270">
            <v>9430</v>
          </cell>
          <cell r="G1270">
            <v>0</v>
          </cell>
          <cell r="H1270">
            <v>220</v>
          </cell>
          <cell r="I1270">
            <v>0.48899999999999999</v>
          </cell>
        </row>
        <row r="1271">
          <cell r="B1271">
            <v>209028703</v>
          </cell>
          <cell r="C1271" t="str">
            <v>MA06050036</v>
          </cell>
          <cell r="D1271" t="str">
            <v xml:space="preserve">SONDA FOLEY DE LATEX RECUBIERTA CON SILICON , 2 VÍAS CON BALÓN DE 5 CC/ML.     SE SOLICITA CALIBRE  22FR </v>
          </cell>
          <cell r="E1271" t="str">
            <v>PRECIO UNICO</v>
          </cell>
          <cell r="F1271">
            <v>11800</v>
          </cell>
          <cell r="G1271">
            <v>0</v>
          </cell>
          <cell r="H1271">
            <v>130</v>
          </cell>
          <cell r="I1271">
            <v>0.48899999999999999</v>
          </cell>
        </row>
        <row r="1272">
          <cell r="B1272">
            <v>209028800</v>
          </cell>
          <cell r="C1272" t="str">
            <v>MA06050016</v>
          </cell>
          <cell r="D1272" t="str">
            <v>SONDA FOLEY DE LATEX RECUBIERTA CON SILICON , 2 VÍAS CON BALÓN DE 5 CC/ML.     SE SOLICITA CALIBRE 14FR</v>
          </cell>
          <cell r="E1272" t="str">
            <v>PRECIO UNICO</v>
          </cell>
          <cell r="F1272">
            <v>12365</v>
          </cell>
          <cell r="G1272">
            <v>470</v>
          </cell>
          <cell r="H1272">
            <v>180</v>
          </cell>
          <cell r="I1272">
            <v>0.439</v>
          </cell>
        </row>
        <row r="1273">
          <cell r="B1273">
            <v>209029810</v>
          </cell>
          <cell r="C1273" t="str">
            <v>MA06050031</v>
          </cell>
          <cell r="D1273" t="str">
            <v>SONDA FOLEY DE LATEX RECUBIERTA CON SILICÒN, 3 VÌAS CON BALÒN DE 30 CC.  SE SOLICITA CALIBRE 24FR</v>
          </cell>
          <cell r="E1273" t="str">
            <v>PRECIO UNICO</v>
          </cell>
          <cell r="F1273">
            <v>1110</v>
          </cell>
          <cell r="G1273">
            <v>120</v>
          </cell>
          <cell r="H1273">
            <v>1020</v>
          </cell>
          <cell r="I1273">
            <v>0.88500000000000001</v>
          </cell>
        </row>
        <row r="1274">
          <cell r="B1274">
            <v>209031002</v>
          </cell>
          <cell r="C1274" t="str">
            <v>MN01020031</v>
          </cell>
          <cell r="D1274" t="str">
            <v>CINTA INDICADORA PARA ESTERILIZACION A VAPOR                SE SOLICITA TAMAÑO  1" X 60 O MAS YARDAS.</v>
          </cell>
          <cell r="E1274" t="str">
            <v>PRECIO UNICO</v>
          </cell>
          <cell r="F1274">
            <v>0</v>
          </cell>
          <cell r="G1274">
            <v>0</v>
          </cell>
          <cell r="H1274">
            <v>0</v>
          </cell>
          <cell r="I1274">
            <v>2.7970000000000002</v>
          </cell>
        </row>
        <row r="1275">
          <cell r="B1275">
            <v>209032601</v>
          </cell>
          <cell r="C1275" t="str">
            <v>AP03040008</v>
          </cell>
          <cell r="D1275" t="str">
            <v>GEL PARA ELECTRODOS. SE SOLICITA TUBO DE 140 GRAMOS</v>
          </cell>
          <cell r="E1275" t="str">
            <v>PRECIO UNICO</v>
          </cell>
          <cell r="F1275">
            <v>0</v>
          </cell>
          <cell r="G1275">
            <v>0</v>
          </cell>
          <cell r="H1275">
            <v>0</v>
          </cell>
          <cell r="I1275">
            <v>3.7949999999999999</v>
          </cell>
        </row>
        <row r="1276">
          <cell r="B1276">
            <v>209033306</v>
          </cell>
          <cell r="C1276" t="str">
            <v>SC01010027</v>
          </cell>
          <cell r="D1276" t="str">
            <v>BATA DESECHABLE, PARA USO GENERAL NO ESTERIL .AAMI     NIVEL 3.  SE SOLICITA TAMAÑO MEDIANO</v>
          </cell>
          <cell r="E1276" t="str">
            <v>PRECIO UNICO</v>
          </cell>
          <cell r="F1276">
            <v>0</v>
          </cell>
          <cell r="G1276">
            <v>0</v>
          </cell>
          <cell r="H1276">
            <v>0</v>
          </cell>
          <cell r="I1276">
            <v>0.6</v>
          </cell>
        </row>
        <row r="1277">
          <cell r="B1277">
            <v>209034510</v>
          </cell>
          <cell r="C1277" t="str">
            <v>AP03050098</v>
          </cell>
          <cell r="D1277" t="str">
            <v xml:space="preserve">ELECTRODO DE MICROPORE PARA MONITOREO DE ADULTO                                                                                                    </v>
          </cell>
          <cell r="E1277" t="str">
            <v>PRECIO UNICO</v>
          </cell>
          <cell r="F1277">
            <v>16500</v>
          </cell>
          <cell r="G1277">
            <v>0</v>
          </cell>
          <cell r="H1277">
            <v>0</v>
          </cell>
          <cell r="I1277">
            <v>7.1999999999999995E-2</v>
          </cell>
        </row>
        <row r="1278">
          <cell r="B1278">
            <v>209036503</v>
          </cell>
          <cell r="C1278" t="str">
            <v>MA01020010</v>
          </cell>
          <cell r="D1278" t="str">
            <v>GASA SIMPLE 4" X 4" CON 16 DOBLECES, NO ESTERIL.</v>
          </cell>
          <cell r="E1278" t="str">
            <v>PRECIO UNICO</v>
          </cell>
          <cell r="F1278">
            <v>0</v>
          </cell>
          <cell r="G1278">
            <v>0</v>
          </cell>
          <cell r="H1278">
            <v>0</v>
          </cell>
          <cell r="I1278">
            <v>2.4899999999999999E-2</v>
          </cell>
        </row>
        <row r="1279">
          <cell r="B1279">
            <v>209038206</v>
          </cell>
          <cell r="C1279" t="str">
            <v>IN01010272</v>
          </cell>
          <cell r="D1279" t="str">
            <v xml:space="preserve">CUCHILLETE ESPATULADO ESTILO CRESCENT </v>
          </cell>
          <cell r="E1279" t="str">
            <v>PRECIO UNICO</v>
          </cell>
          <cell r="F1279">
            <v>528</v>
          </cell>
          <cell r="G1279">
            <v>432</v>
          </cell>
          <cell r="H1279">
            <v>30</v>
          </cell>
          <cell r="I1279">
            <v>8</v>
          </cell>
        </row>
        <row r="1280">
          <cell r="B1280">
            <v>209038207</v>
          </cell>
          <cell r="C1280" t="str">
            <v>IN01010001</v>
          </cell>
          <cell r="D1280" t="str">
            <v>CUCHILLA PARA FACOEMULSIFICACIÓN (Se solicita de 2.65mm)</v>
          </cell>
          <cell r="E1280" t="str">
            <v>PRECIO UNICO</v>
          </cell>
          <cell r="F1280">
            <v>1926</v>
          </cell>
          <cell r="G1280">
            <v>0</v>
          </cell>
          <cell r="H1280">
            <v>0</v>
          </cell>
          <cell r="I1280">
            <v>8</v>
          </cell>
        </row>
        <row r="1281">
          <cell r="B1281">
            <v>209041200</v>
          </cell>
          <cell r="C1281" t="str">
            <v>MA05010011</v>
          </cell>
          <cell r="D1281" t="str">
            <v>JERINGUILLA 50-60ML. SE SOLICITA  50ml, PUNTA ROSCA S/AGUJA</v>
          </cell>
          <cell r="E1281" t="str">
            <v>PRECIO UNICO</v>
          </cell>
          <cell r="F1281">
            <v>136800</v>
          </cell>
          <cell r="G1281">
            <v>11600</v>
          </cell>
          <cell r="H1281">
            <v>0</v>
          </cell>
          <cell r="I1281">
            <v>0.11385000000000001</v>
          </cell>
        </row>
        <row r="1282">
          <cell r="B1282">
            <v>209044100</v>
          </cell>
          <cell r="C1282" t="str">
            <v>AF01060058</v>
          </cell>
          <cell r="D1282" t="str">
            <v>LLAVE DE TRES VIAS CON DOS (2) CONECTORES,ESTÉRIL.</v>
          </cell>
          <cell r="E1282" t="str">
            <v>PRECIO UNICO</v>
          </cell>
          <cell r="F1282">
            <v>122500</v>
          </cell>
          <cell r="G1282">
            <v>1200</v>
          </cell>
          <cell r="H1282">
            <v>1200</v>
          </cell>
          <cell r="I1282">
            <v>0.247</v>
          </cell>
        </row>
        <row r="1283">
          <cell r="B1283">
            <v>209046701</v>
          </cell>
          <cell r="C1283" t="str">
            <v>MN01030016</v>
          </cell>
          <cell r="D1283" t="str">
            <v>PAPEL PARA ESTERILIZAR GRADO MÉDICO (MINIMO DE 60 GRAMOS POR METRO CUADRADO) SE SOLICITA DE 12" X  12" (30 CMS X 30 CMS)</v>
          </cell>
          <cell r="E1283" t="str">
            <v>PRECIO UNICO</v>
          </cell>
          <cell r="F1283">
            <v>301000</v>
          </cell>
          <cell r="G1283">
            <v>19000</v>
          </cell>
          <cell r="H1283">
            <v>5000</v>
          </cell>
          <cell r="I1283">
            <v>2.5899999999999999E-2</v>
          </cell>
        </row>
        <row r="1284">
          <cell r="B1284">
            <v>209051004</v>
          </cell>
          <cell r="C1284" t="str">
            <v>MA06050002</v>
          </cell>
          <cell r="D1284" t="str">
            <v>SONDA LISA DE CAUCHO BLANDO ROJO PARA CATETERISMO URETRAL. SE SOLICITA  TAMAÑO 16FR</v>
          </cell>
          <cell r="E1284" t="str">
            <v>PRECIO UNICO</v>
          </cell>
          <cell r="F1284">
            <v>300</v>
          </cell>
          <cell r="G1284">
            <v>200</v>
          </cell>
          <cell r="H1284">
            <v>0</v>
          </cell>
          <cell r="I1284">
            <v>0.38750000000000001</v>
          </cell>
        </row>
        <row r="1285">
          <cell r="B1285">
            <v>209052009</v>
          </cell>
          <cell r="C1285" t="str">
            <v>MA09050034</v>
          </cell>
          <cell r="D1285" t="str">
            <v>MALLA EXPANDIBLE TUBULAR. SE SOLICITA TAMAÑO 9 SIN CODIFICADOR DE COLORES.</v>
          </cell>
          <cell r="E1285" t="str">
            <v>PRECIO UNICO</v>
          </cell>
          <cell r="F1285">
            <v>77</v>
          </cell>
          <cell r="G1285">
            <v>370</v>
          </cell>
          <cell r="H1285">
            <v>0</v>
          </cell>
          <cell r="I1285">
            <v>12.45307</v>
          </cell>
        </row>
        <row r="1286">
          <cell r="B1286">
            <v>209053500</v>
          </cell>
          <cell r="C1286" t="str">
            <v>AP02060039</v>
          </cell>
          <cell r="D1286" t="str">
            <v>TUBO UNIVERSAL DE PLASTICO.  SE SOLICITA DE 6 MM. (1/4 DE PULGADA) DE LONGITUD DE 30 MT. (100PIES)</v>
          </cell>
          <cell r="E1286" t="str">
            <v>PRECIO UNICO</v>
          </cell>
          <cell r="F1286">
            <v>2414</v>
          </cell>
          <cell r="G1286">
            <v>0</v>
          </cell>
          <cell r="H1286">
            <v>0</v>
          </cell>
          <cell r="I1286">
            <v>7.97</v>
          </cell>
        </row>
        <row r="1287">
          <cell r="B1287">
            <v>209055901</v>
          </cell>
          <cell r="C1287" t="str">
            <v>MA02030006</v>
          </cell>
          <cell r="D1287" t="str">
            <v>CANÚLA DE TRAQUEOSTOMÍA. SE SOLICITA TAMAÑO N° 8</v>
          </cell>
          <cell r="E1287" t="str">
            <v>PRECIO UNICO</v>
          </cell>
          <cell r="F1287">
            <v>0</v>
          </cell>
          <cell r="G1287">
            <v>0</v>
          </cell>
          <cell r="H1287">
            <v>9</v>
          </cell>
          <cell r="I1287">
            <v>39.99</v>
          </cell>
        </row>
        <row r="1288">
          <cell r="B1288">
            <v>209163501</v>
          </cell>
          <cell r="C1288" t="str">
            <v>SU01020094</v>
          </cell>
          <cell r="D1288" t="str">
            <v>SUTURA: POLIPROPILENO MONOFILAMENTO, CALIBRE 6-0  ( 1/2 de circulo)</v>
          </cell>
          <cell r="E1288" t="str">
            <v>PRECIO UNICO</v>
          </cell>
          <cell r="F1288">
            <v>324</v>
          </cell>
          <cell r="G1288">
            <v>0</v>
          </cell>
          <cell r="H1288">
            <v>0</v>
          </cell>
          <cell r="I1288">
            <v>5.71</v>
          </cell>
        </row>
        <row r="1289">
          <cell r="B1289">
            <v>209268501</v>
          </cell>
          <cell r="C1289" t="str">
            <v>MN04030386</v>
          </cell>
          <cell r="D1289" t="str">
            <v>CIRCUITO DESECHABLE DE VENTILADOR INTEGRADO DE HUMIDIFICACIÓN PASIVA Y
FILTRACIÓN DE 72 HORAS DE USO</v>
          </cell>
          <cell r="E1289" t="str">
            <v>PRECIO UNICO</v>
          </cell>
          <cell r="F1289">
            <v>3620</v>
          </cell>
          <cell r="G1289">
            <v>260</v>
          </cell>
          <cell r="H1289">
            <v>110</v>
          </cell>
          <cell r="I1289">
            <v>72.739999999999995</v>
          </cell>
        </row>
        <row r="1290">
          <cell r="B1290">
            <v>209355401</v>
          </cell>
          <cell r="C1290" t="str">
            <v>MN01030060</v>
          </cell>
          <cell r="D1290" t="str">
            <v>BOLSA MIXTA TERMOSELLABLE PARA ESTERILIZAR, 6" X 12" (150 X 300MM)</v>
          </cell>
          <cell r="E1290" t="str">
            <v>PRECIO UNICO</v>
          </cell>
          <cell r="F1290">
            <v>40250</v>
          </cell>
          <cell r="G1290">
            <v>0</v>
          </cell>
          <cell r="H1290">
            <v>0</v>
          </cell>
          <cell r="I1290">
            <v>3.2500000000000001E-2</v>
          </cell>
        </row>
        <row r="1291">
          <cell r="B1291">
            <v>209375601</v>
          </cell>
          <cell r="C1291" t="str">
            <v>MA06050045</v>
          </cell>
          <cell r="D1291" t="str">
            <v>JUEGO COMPLETO PARA CATETERIZACIÓN VESICAL CON SONDA FOLEY SE SOLICITA 18Fr DE SILICONA, CAPACIDAD DE BOLSA DE 2000cc, Solución para limpieza de Clorexidina acuosa al 1% CON Jeringuilla prellenada con agua bidestilada de  10cc CON UN PAR DE GUANTES DE NITRILO O VINILO</v>
          </cell>
          <cell r="E1291" t="str">
            <v>PRECIO UNICO</v>
          </cell>
          <cell r="F1291">
            <v>14990</v>
          </cell>
          <cell r="G1291">
            <v>240</v>
          </cell>
          <cell r="H1291">
            <v>0</v>
          </cell>
          <cell r="I1291">
            <v>15.91</v>
          </cell>
        </row>
        <row r="1292">
          <cell r="B1292">
            <v>209393201</v>
          </cell>
          <cell r="C1292" t="str">
            <v>MA01010348</v>
          </cell>
          <cell r="D1292" t="str">
            <v xml:space="preserve">APOSITO DE ESPUMA 3D CON PLATA IONICA SE SOLICITA APOSITO NO ADHESIVO TAMAÑO 10X 10CM </v>
          </cell>
          <cell r="E1292" t="str">
            <v>PRECIO UNICO</v>
          </cell>
          <cell r="F1292">
            <v>0</v>
          </cell>
          <cell r="G1292">
            <v>0</v>
          </cell>
          <cell r="H1292">
            <v>0</v>
          </cell>
          <cell r="I1292">
            <v>21</v>
          </cell>
        </row>
        <row r="1293">
          <cell r="B1293">
            <v>209423401</v>
          </cell>
          <cell r="C1293" t="str">
            <v>MA03050220</v>
          </cell>
          <cell r="D1293" t="str">
            <v>CATETER DE ARTERIA RADIAL PARA MONITORIZACION DE PRESION Y TOMA DE MUESTRAS SE SOLICITA CON ALETAS DE 3Fr Y 5cms DE LONGITUD DE POLIURETANO CON PUNTA RECTA</v>
          </cell>
          <cell r="E1293" t="str">
            <v>PRECIO UNICO</v>
          </cell>
          <cell r="F1293">
            <v>1549</v>
          </cell>
          <cell r="G1293">
            <v>50</v>
          </cell>
          <cell r="H1293">
            <v>0</v>
          </cell>
          <cell r="I1293">
            <v>77.5</v>
          </cell>
        </row>
        <row r="1294">
          <cell r="B1294">
            <v>209462801</v>
          </cell>
          <cell r="C1294" t="str">
            <v>MA09030011</v>
          </cell>
          <cell r="D1294" t="str">
            <v>FERULAS SINTETICAS EN ROLLO SE SOLICITA DE 7.5CM X 4.6M</v>
          </cell>
          <cell r="E1294" t="str">
            <v>PRECIO UNICO</v>
          </cell>
          <cell r="F1294">
            <v>10</v>
          </cell>
          <cell r="G1294">
            <v>6</v>
          </cell>
          <cell r="H1294">
            <v>0</v>
          </cell>
          <cell r="I1294">
            <v>112.06</v>
          </cell>
        </row>
        <row r="1295">
          <cell r="B1295">
            <v>209472601</v>
          </cell>
          <cell r="C1295" t="str">
            <v>MA06050064</v>
          </cell>
          <cell r="D1295" t="str">
            <v xml:space="preserve">BANDEJA PARA INSERCION DE SONDA VESICAL </v>
          </cell>
          <cell r="E1295" t="str">
            <v>PRECIO UNICO</v>
          </cell>
          <cell r="F1295">
            <v>460</v>
          </cell>
          <cell r="G1295">
            <v>0</v>
          </cell>
          <cell r="H1295">
            <v>0</v>
          </cell>
          <cell r="I1295">
            <v>1.9</v>
          </cell>
        </row>
        <row r="1296">
          <cell r="B1296">
            <v>209484301</v>
          </cell>
          <cell r="C1296" t="str">
            <v>MA03010117</v>
          </cell>
          <cell r="D1296" t="str">
            <v>BANDEJA PARA CATETERIZACION VENOSO CENTRAL DOBLE LUMEN NEONATAL.  SE SOLICITA 4FR X 5CM, DE POLIURETANO</v>
          </cell>
          <cell r="E1296" t="str">
            <v>PRECIO UNICO</v>
          </cell>
          <cell r="F1296">
            <v>0</v>
          </cell>
          <cell r="G1296">
            <v>0</v>
          </cell>
          <cell r="H1296">
            <v>0</v>
          </cell>
          <cell r="I1296">
            <v>64.5</v>
          </cell>
        </row>
        <row r="1297">
          <cell r="B1297">
            <v>209484401</v>
          </cell>
          <cell r="C1297" t="str">
            <v>MA03010118</v>
          </cell>
          <cell r="D1297" t="str">
            <v>BANDEJA PARA CATETERIZACION VENOSO CENTRAL DOBLE LUMEN NEONATAL.  SE SOLICITA 4FR X 8CM, DE POLIURETANO</v>
          </cell>
          <cell r="E1297" t="str">
            <v>PRECIO UNICO</v>
          </cell>
          <cell r="F1297">
            <v>0</v>
          </cell>
          <cell r="G1297">
            <v>0</v>
          </cell>
          <cell r="H1297">
            <v>0</v>
          </cell>
          <cell r="I1297">
            <v>64.5</v>
          </cell>
        </row>
        <row r="1298">
          <cell r="B1298">
            <v>209484801</v>
          </cell>
          <cell r="C1298" t="str">
            <v>MA03010122</v>
          </cell>
          <cell r="D1298" t="str">
            <v>BANDEJA PARA CATETERIZACION VENOSO CENTRAL TRIPLE LUMEN PEDIATRICA.   SE SOLICITA MATERIAL DE CATETER CON POLIURETANO DIAMETRO 5FR X 12CM DE LONGITUD</v>
          </cell>
          <cell r="E1298" t="str">
            <v>PRECIO UNICO</v>
          </cell>
          <cell r="F1298">
            <v>110</v>
          </cell>
          <cell r="G1298">
            <v>0</v>
          </cell>
          <cell r="H1298">
            <v>0</v>
          </cell>
          <cell r="I1298">
            <v>162</v>
          </cell>
        </row>
        <row r="1299">
          <cell r="B1299">
            <v>209518001</v>
          </cell>
          <cell r="C1299" t="str">
            <v>MA01010171</v>
          </cell>
          <cell r="D1299" t="str">
            <v>APÓSITO HIDROCOLOIDE (Estándar, Regular o Extra Absorbente).  SE SOICITA  CUADRADO 10CM X 10CM</v>
          </cell>
          <cell r="E1299" t="str">
            <v>PRECIO UNICO</v>
          </cell>
          <cell r="F1299">
            <v>80</v>
          </cell>
          <cell r="G1299">
            <v>190</v>
          </cell>
          <cell r="H1299">
            <v>0</v>
          </cell>
          <cell r="I1299">
            <v>1.74</v>
          </cell>
        </row>
        <row r="1300">
          <cell r="B1300">
            <v>209540801</v>
          </cell>
          <cell r="C1300" t="str">
            <v>S01KA00002</v>
          </cell>
          <cell r="D1300" t="str">
            <v>HIALURONATO SÓDICO</v>
          </cell>
          <cell r="E1300" t="str">
            <v>PRECIO UNICO</v>
          </cell>
          <cell r="F1300">
            <v>0</v>
          </cell>
          <cell r="G1300">
            <v>150</v>
          </cell>
          <cell r="H1300">
            <v>100</v>
          </cell>
          <cell r="I1300">
            <v>21.99</v>
          </cell>
        </row>
        <row r="1301">
          <cell r="B1301">
            <v>209559101</v>
          </cell>
          <cell r="C1301" t="str">
            <v>MA09050056</v>
          </cell>
          <cell r="D1301" t="str">
            <v>VENDAJE NEUROMUSCULAR. SE SOLICITA DE 5CM X 5MT</v>
          </cell>
          <cell r="E1301" t="str">
            <v>PRECIO UNICO</v>
          </cell>
          <cell r="F1301">
            <v>2</v>
          </cell>
          <cell r="G1301">
            <v>0</v>
          </cell>
          <cell r="H1301">
            <v>20</v>
          </cell>
          <cell r="I1301">
            <v>99</v>
          </cell>
        </row>
        <row r="1302">
          <cell r="B1302">
            <v>209559701</v>
          </cell>
          <cell r="C1302" t="str">
            <v>MA09050085</v>
          </cell>
          <cell r="D1302" t="str">
            <v>CALCETA TUBULAR.    SE SOLICITA  MEDIA TEJIDA DE ALGODÓN 2" X 25 YARDAS DE LONGITUD</v>
          </cell>
          <cell r="E1302" t="str">
            <v>PRECIO UNICO</v>
          </cell>
          <cell r="F1302">
            <v>30</v>
          </cell>
          <cell r="G1302">
            <v>0</v>
          </cell>
          <cell r="H1302">
            <v>0</v>
          </cell>
          <cell r="I1302">
            <v>12.33</v>
          </cell>
        </row>
        <row r="1303">
          <cell r="B1303">
            <v>209560301</v>
          </cell>
          <cell r="C1303" t="str">
            <v>MA09040014</v>
          </cell>
          <cell r="D1303" t="str">
            <v>INMOVILIZADOR DE RODILLA UNIVERSAL   SE SOLICITA  Tamaños : 24". de longitud</v>
          </cell>
          <cell r="E1303" t="str">
            <v>PRECIO UNICO</v>
          </cell>
          <cell r="F1303">
            <v>167</v>
          </cell>
          <cell r="G1303">
            <v>0</v>
          </cell>
          <cell r="H1303">
            <v>0</v>
          </cell>
          <cell r="I1303">
            <v>40.523000000000003</v>
          </cell>
        </row>
        <row r="1304">
          <cell r="B1304">
            <v>209560401</v>
          </cell>
          <cell r="C1304" t="str">
            <v>MA09040015</v>
          </cell>
          <cell r="D1304" t="str">
            <v>INMOVILIZADOR ELÁSTICO DE HOMBRO SE SOLICITA TAMAÑO MEDIANO</v>
          </cell>
          <cell r="E1304" t="str">
            <v>PRECIO UNICO</v>
          </cell>
          <cell r="F1304">
            <v>646</v>
          </cell>
          <cell r="G1304">
            <v>0</v>
          </cell>
          <cell r="H1304">
            <v>0</v>
          </cell>
          <cell r="I1304">
            <v>14.54</v>
          </cell>
        </row>
        <row r="1305">
          <cell r="B1305">
            <v>209565201</v>
          </cell>
          <cell r="C1305" t="str">
            <v>MA03010129</v>
          </cell>
          <cell r="D1305" t="str">
            <v>BANDEJA PARA CATETERIZACION VENOSO CENTRAL TRIPLE LUMEN PEDIATRICA.    SE SOLICITA MATERIAL DE CATETER CON POLIURETANO DIAMETRO 5FR X 15CM DE LONGITUD.</v>
          </cell>
          <cell r="E1305" t="str">
            <v>PRECIO UNICO</v>
          </cell>
          <cell r="F1305">
            <v>300</v>
          </cell>
          <cell r="G1305">
            <v>0</v>
          </cell>
          <cell r="H1305">
            <v>0</v>
          </cell>
          <cell r="I1305">
            <v>165</v>
          </cell>
        </row>
        <row r="1306">
          <cell r="B1306">
            <v>209566801</v>
          </cell>
          <cell r="C1306" t="str">
            <v>MA04020063</v>
          </cell>
          <cell r="D1306" t="str">
            <v xml:space="preserve">AGUJA PARA LA LOCALIZACION DE LESIONES MAMARIAS . SOLICITA CALIBRE 20 G A Y 10 cm                                                                                                       </v>
          </cell>
          <cell r="E1306" t="str">
            <v>PRECIO UNICO</v>
          </cell>
          <cell r="F1306">
            <v>0</v>
          </cell>
          <cell r="G1306">
            <v>0</v>
          </cell>
          <cell r="H1306">
            <v>0</v>
          </cell>
          <cell r="I1306">
            <v>10.95</v>
          </cell>
        </row>
        <row r="1307">
          <cell r="B1307">
            <v>209666301</v>
          </cell>
          <cell r="C1307" t="str">
            <v>MA08020055</v>
          </cell>
          <cell r="D1307" t="str">
            <v>ROPA DESECHABLE DE NEUROCIRUGÍA</v>
          </cell>
          <cell r="E1307" t="str">
            <v>PRECIO UNICO</v>
          </cell>
          <cell r="F1307">
            <v>319</v>
          </cell>
          <cell r="G1307">
            <v>150</v>
          </cell>
          <cell r="H1307">
            <v>216</v>
          </cell>
          <cell r="I1307">
            <v>54.9</v>
          </cell>
        </row>
        <row r="1308">
          <cell r="B1308">
            <v>209770301</v>
          </cell>
          <cell r="C1308" t="str">
            <v>SC01040006</v>
          </cell>
          <cell r="D1308" t="str">
            <v>GORRO PARA MUJERES.</v>
          </cell>
          <cell r="E1308" t="str">
            <v>PRECIO UNICO</v>
          </cell>
          <cell r="F1308">
            <v>0</v>
          </cell>
          <cell r="G1308">
            <v>0</v>
          </cell>
          <cell r="H1308">
            <v>0</v>
          </cell>
          <cell r="I1308">
            <v>1.6500000000000001E-2</v>
          </cell>
        </row>
        <row r="1309">
          <cell r="B1309">
            <v>209819301</v>
          </cell>
          <cell r="C1309" t="str">
            <v>AP02040044</v>
          </cell>
          <cell r="D1309" t="str">
            <v>MANGA DE COMPRESION NEUMATICA SECUENCIAL Y/O INTERMITENTE PARA  PANTORRILLA PARA LA PROFILAXIS DE LA TROMBOSIS VENOSA PROFUNDA.    SE SOLICITA TAMAÑO  MEDIANO</v>
          </cell>
          <cell r="E1309" t="str">
            <v>PRECIO UNICO</v>
          </cell>
          <cell r="F1309">
            <v>3060</v>
          </cell>
          <cell r="G1309">
            <v>160</v>
          </cell>
          <cell r="H1309">
            <v>0</v>
          </cell>
          <cell r="I1309">
            <v>33.25</v>
          </cell>
        </row>
        <row r="1310">
          <cell r="B1310">
            <v>209833001</v>
          </cell>
          <cell r="C1310" t="str">
            <v>MA05020040</v>
          </cell>
          <cell r="D1310" t="str">
            <v>JERINGUILLA DE 1cc (μ-100) PARA INSULINA DE RETRACCION. SE SOLICITA 30G X 8MM</v>
          </cell>
          <cell r="E1310" t="str">
            <v>PRECIO UNICO</v>
          </cell>
          <cell r="F1310">
            <v>560400</v>
          </cell>
          <cell r="G1310">
            <v>12800</v>
          </cell>
          <cell r="H1310">
            <v>84000</v>
          </cell>
          <cell r="I1310">
            <v>0.31</v>
          </cell>
        </row>
        <row r="1311">
          <cell r="B1311">
            <v>209834001</v>
          </cell>
          <cell r="C1311" t="str">
            <v>MA02040010</v>
          </cell>
          <cell r="D1311" t="str">
            <v xml:space="preserve">CANULA NASOFARINGEA  DE 20 FR A  26 FR.  (SE SOLOCITA TAMAÑ0 26FR) </v>
          </cell>
          <cell r="E1311" t="str">
            <v>PRECIO UNICO</v>
          </cell>
          <cell r="F1311">
            <v>700</v>
          </cell>
          <cell r="G1311">
            <v>0</v>
          </cell>
          <cell r="H1311">
            <v>0</v>
          </cell>
          <cell r="I1311">
            <v>3.81</v>
          </cell>
        </row>
        <row r="1312">
          <cell r="B1312">
            <v>209834701</v>
          </cell>
          <cell r="C1312" t="str">
            <v>MA02040529</v>
          </cell>
          <cell r="D1312" t="str">
            <v xml:space="preserve">CANULA NASOFARINGEA  DE 32 FR A 36 FR.  (SE SOLOCITA TAMAÑ0 36FR)        </v>
          </cell>
          <cell r="E1312" t="str">
            <v>PRECIO UNICO</v>
          </cell>
          <cell r="F1312">
            <v>2050</v>
          </cell>
          <cell r="G1312">
            <v>0</v>
          </cell>
          <cell r="H1312">
            <v>0</v>
          </cell>
          <cell r="I1312">
            <v>3.6865999999999999</v>
          </cell>
        </row>
        <row r="1313">
          <cell r="B1313">
            <v>209834801</v>
          </cell>
          <cell r="C1313" t="str">
            <v>OA01040024</v>
          </cell>
          <cell r="D1313" t="str">
            <v>ENVASE PARA DESECHOS PUNZOCORTANTE SE SOLICITA TAMAÑO 7.6 LITROS</v>
          </cell>
          <cell r="E1313" t="str">
            <v>PRECIO UNICO</v>
          </cell>
          <cell r="F1313">
            <v>0</v>
          </cell>
          <cell r="G1313">
            <v>0</v>
          </cell>
          <cell r="H1313">
            <v>0</v>
          </cell>
          <cell r="I1313">
            <v>4.5999999999999996</v>
          </cell>
        </row>
        <row r="1314">
          <cell r="B1314">
            <v>209834901</v>
          </cell>
          <cell r="C1314" t="str">
            <v>OA01040025</v>
          </cell>
          <cell r="D1314" t="str">
            <v>ENVASE PARA DESECHOS PUNZOCORTANTE SE SOLICITA TAMAÑO 22.7 LITROS</v>
          </cell>
          <cell r="E1314" t="str">
            <v>PRECIO UNICO</v>
          </cell>
          <cell r="F1314">
            <v>0</v>
          </cell>
          <cell r="G1314">
            <v>0</v>
          </cell>
          <cell r="H1314">
            <v>0</v>
          </cell>
          <cell r="I1314">
            <v>8.9</v>
          </cell>
        </row>
        <row r="1315">
          <cell r="B1315">
            <v>209868301</v>
          </cell>
          <cell r="C1315" t="str">
            <v>MA08040035</v>
          </cell>
          <cell r="D1315" t="str">
            <v xml:space="preserve">TERMOMETRO TIMPANICO DIGITAL   ( SE SOLICITA FUNDA O CUBERTOR DESECHABLE) </v>
          </cell>
          <cell r="E1315" t="str">
            <v>PRECIO UNICO</v>
          </cell>
          <cell r="F1315">
            <v>3605000</v>
          </cell>
          <cell r="G1315">
            <v>95000</v>
          </cell>
          <cell r="H1315">
            <v>0</v>
          </cell>
          <cell r="I1315">
            <v>5.4300000000000001E-2</v>
          </cell>
        </row>
        <row r="1316">
          <cell r="B1316">
            <v>209870701</v>
          </cell>
          <cell r="C1316" t="str">
            <v>OA01010142</v>
          </cell>
          <cell r="D1316" t="str">
            <v>SOLUCIÓN DE GLUCONATO DE CLORHEXIDINA AL 2% Y ALCOHOL AL 70%, PARA LA ASEPSIA PRE QUIRÚRGICA DE LA PIEL Y PARA ACCESOS VASCULARES    SE SOLICITA TUBO APLICADOR CON ESPONJA DE 35ML  ENTINTADO</v>
          </cell>
          <cell r="E1316" t="str">
            <v>PRECIO UNICO</v>
          </cell>
          <cell r="F1316">
            <v>0</v>
          </cell>
          <cell r="G1316">
            <v>0</v>
          </cell>
          <cell r="H1316">
            <v>0</v>
          </cell>
          <cell r="I1316">
            <v>9</v>
          </cell>
        </row>
        <row r="1317">
          <cell r="B1317">
            <v>209871501</v>
          </cell>
          <cell r="C1317" t="str">
            <v>MA03010155</v>
          </cell>
          <cell r="D1317" t="str">
            <v>SISTEMA DE CATERIZACION VENOSA CENTRAL DE DOBLE O TRIPLE LUMEN CON 2 ANTIBIOTICOS (MINOCICLINA Y RIFAMPICINA), NEONATAL O PEDIÁTRICO,  SE SOLICITA 5FR X 12CM, DE POLIURETANO DE DOS LUMEN.</v>
          </cell>
          <cell r="E1317" t="str">
            <v>PRECIO UNICO</v>
          </cell>
          <cell r="F1317">
            <v>1449</v>
          </cell>
          <cell r="G1317">
            <v>0</v>
          </cell>
          <cell r="H1317">
            <v>0</v>
          </cell>
          <cell r="I1317">
            <v>205</v>
          </cell>
        </row>
        <row r="1318">
          <cell r="B1318">
            <v>209871601</v>
          </cell>
          <cell r="C1318" t="str">
            <v>MA03010156</v>
          </cell>
          <cell r="D1318" t="str">
            <v>SISTEMA DE CATERIZACION VENOSA CENTRAL DE DOBLE O TRIPLE LUMEN CON 2 ANTIBIOTICOS (MINOCICLINA Y RIFAMPICINA), NEONATAL O PEDIÁTRICO.   SE SOLICITA DE TRES LUMENES 5FR X 12CM, DE POLIURETANO</v>
          </cell>
          <cell r="E1318" t="str">
            <v>PRECIO UNICO</v>
          </cell>
          <cell r="F1318">
            <v>975</v>
          </cell>
          <cell r="G1318">
            <v>0</v>
          </cell>
          <cell r="H1318">
            <v>0</v>
          </cell>
          <cell r="I1318">
            <v>205</v>
          </cell>
        </row>
        <row r="1319">
          <cell r="B1319">
            <v>209872001</v>
          </cell>
          <cell r="C1319" t="str">
            <v>AF01050005</v>
          </cell>
          <cell r="D1319" t="str">
            <v>TUBO DE EXTENSIÓN DE VENOCLISIS. SE SOLICITA DE 25" DE LONGITUD</v>
          </cell>
          <cell r="E1319" t="str">
            <v>PRECIO UNICO</v>
          </cell>
          <cell r="F1319">
            <v>10250</v>
          </cell>
          <cell r="G1319">
            <v>0</v>
          </cell>
          <cell r="H1319">
            <v>0</v>
          </cell>
          <cell r="I1319">
            <v>0.59899999999999998</v>
          </cell>
        </row>
        <row r="1320">
          <cell r="B1320">
            <v>209560201</v>
          </cell>
          <cell r="C1320" t="str">
            <v>MA09040013</v>
          </cell>
          <cell r="D1320" t="str">
            <v>INMOVILIZADOR DE RODILLA UNIVERSAL                                                SE SOLICITATAMAÑO 20" DE LONGITUD</v>
          </cell>
          <cell r="E1320" t="str">
            <v>PRECIO UNICO</v>
          </cell>
          <cell r="F1320">
            <v>148</v>
          </cell>
          <cell r="G1320">
            <v>0</v>
          </cell>
          <cell r="H1320">
            <v>0</v>
          </cell>
          <cell r="I1320">
            <v>44.542999999999999</v>
          </cell>
        </row>
        <row r="1321">
          <cell r="B1321">
            <v>209611001</v>
          </cell>
          <cell r="C1321" t="str">
            <v>MA01020073</v>
          </cell>
          <cell r="D1321" t="str">
            <v>EMPAQUES O COMPRESA CALIENTE                                       (SE SOLICITA TAMAÑO ESTÁNDAR DE 25CM X 30CM 10"X12")</v>
          </cell>
          <cell r="E1321" t="str">
            <v>PRECIO UNICO</v>
          </cell>
          <cell r="F1321">
            <v>0</v>
          </cell>
          <cell r="G1321">
            <v>0</v>
          </cell>
          <cell r="H1321">
            <v>0</v>
          </cell>
          <cell r="I1321">
            <v>37.639949999999999</v>
          </cell>
        </row>
        <row r="1322">
          <cell r="B1322">
            <v>209821001</v>
          </cell>
          <cell r="C1322" t="str">
            <v>IN01060814</v>
          </cell>
          <cell r="D1322" t="str">
            <v>SISTEMA INTEGRADO DE CIERRE DE PUERTOS (DUAL) PARA PROCEDIMIENTOS LAPAROSCÓPICOS</v>
          </cell>
          <cell r="E1322" t="str">
            <v>PRECIO UNICO</v>
          </cell>
          <cell r="F1322">
            <v>0</v>
          </cell>
          <cell r="G1322">
            <v>0</v>
          </cell>
          <cell r="H1322">
            <v>0</v>
          </cell>
          <cell r="I1322">
            <v>201.33876000000001</v>
          </cell>
        </row>
        <row r="1323">
          <cell r="B1323">
            <v>209833401</v>
          </cell>
          <cell r="C1323" t="str">
            <v>MA08020057</v>
          </cell>
          <cell r="D1323" t="str">
            <v>SET DE ROPA DESECHABLE PARA DILATACION Y CURETAJE</v>
          </cell>
          <cell r="E1323" t="str">
            <v>PRECIO UNICO</v>
          </cell>
          <cell r="F1323">
            <v>24714</v>
          </cell>
          <cell r="G1323">
            <v>336</v>
          </cell>
          <cell r="H1323">
            <v>56</v>
          </cell>
          <cell r="I1323">
            <v>20.420000000000002</v>
          </cell>
        </row>
        <row r="1324">
          <cell r="B1324">
            <v>209833801</v>
          </cell>
          <cell r="C1324" t="str">
            <v>MA03050487</v>
          </cell>
          <cell r="D1324" t="str">
            <v>CATETER INTRAVENOSO DE BIOSEGURIDAD SE SOLICITA CATETER DE POLIURETANO TAMAÑO 22G X 1 "</v>
          </cell>
          <cell r="E1324" t="str">
            <v>PRECIO UNICO</v>
          </cell>
          <cell r="F1324">
            <v>156400</v>
          </cell>
          <cell r="G1324">
            <v>5600</v>
          </cell>
          <cell r="H1324">
            <v>0</v>
          </cell>
          <cell r="I1324">
            <v>0.83</v>
          </cell>
        </row>
        <row r="1325">
          <cell r="B1325">
            <v>209834501</v>
          </cell>
          <cell r="C1325" t="str">
            <v>MA10030023</v>
          </cell>
          <cell r="D1325" t="str">
            <v>SISTEMA DE DOS PIEZAS PARA COLOSTOMIA /ILEOSTOMIA PARA ADULTO ABIERTO.  (SE SOLICITO DIAMETRO EXTERNO DE 50MM)</v>
          </cell>
          <cell r="E1325" t="str">
            <v>PRECIO UNICO</v>
          </cell>
          <cell r="F1325">
            <v>0</v>
          </cell>
          <cell r="G1325">
            <v>0</v>
          </cell>
          <cell r="H1325">
            <v>0</v>
          </cell>
          <cell r="I1325">
            <v>4.55</v>
          </cell>
        </row>
        <row r="1326">
          <cell r="B1326">
            <v>209854501</v>
          </cell>
          <cell r="C1326" t="str">
            <v>SC02030331</v>
          </cell>
          <cell r="D1326" t="str">
            <v xml:space="preserve">LAMINA PROTECTORA DE SUPERFICIES AISLANTE DE FLUIDOS CONTAMINANTES.                           </v>
          </cell>
          <cell r="E1326" t="str">
            <v>PRECIO UNICO</v>
          </cell>
          <cell r="F1326">
            <v>0</v>
          </cell>
          <cell r="G1326">
            <v>0</v>
          </cell>
          <cell r="H1326">
            <v>0</v>
          </cell>
          <cell r="I1326">
            <v>18.51887</v>
          </cell>
        </row>
        <row r="1327">
          <cell r="B1327">
            <v>209871701</v>
          </cell>
          <cell r="C1327" t="str">
            <v>MA03010157</v>
          </cell>
          <cell r="D1327" t="str">
            <v>SISTEMA DE CATERIZACION VENOSA CENTRAL DE DOBLE O TRIPLE LUMEN CON 2 ANTIBIOTICOS (MINOCICLINA Y RIFAMPICINA), NEONATAL O PEDIÁTRICO                                                                                                                                  (SE SOLICITA 5FR X 15M, TRIPLE LUMEN DE POLIURETANO)</v>
          </cell>
          <cell r="E1327" t="str">
            <v>PRECIO UNICO</v>
          </cell>
          <cell r="F1327">
            <v>875</v>
          </cell>
          <cell r="G1327">
            <v>0</v>
          </cell>
          <cell r="H1327">
            <v>0</v>
          </cell>
          <cell r="I1327">
            <v>205</v>
          </cell>
        </row>
        <row r="1328">
          <cell r="B1328">
            <v>209486101</v>
          </cell>
          <cell r="C1328" t="str">
            <v>SC02030032</v>
          </cell>
          <cell r="D1328" t="str">
            <v xml:space="preserve">BANDAS ELÁSTICAS PARA FORTALECIMIENTO                     (SE SOLICITA FUERTE) </v>
          </cell>
          <cell r="E1328" t="str">
            <v>PRECIO UNICO</v>
          </cell>
          <cell r="F1328">
            <v>254</v>
          </cell>
          <cell r="G1328">
            <v>0</v>
          </cell>
          <cell r="H1328">
            <v>0</v>
          </cell>
          <cell r="I1328">
            <v>103.91406000000001</v>
          </cell>
        </row>
        <row r="1329">
          <cell r="B1329">
            <v>209486401</v>
          </cell>
          <cell r="C1329" t="str">
            <v>SC02030035</v>
          </cell>
          <cell r="D1329" t="str">
            <v>BANDAS ELÁSTICAS PARA FORTALECIMIENTO                     (SE SOLICITA -SUPER FUERTE)</v>
          </cell>
          <cell r="E1329" t="str">
            <v>PRECIO UNICO</v>
          </cell>
          <cell r="F1329">
            <v>139</v>
          </cell>
          <cell r="G1329">
            <v>0</v>
          </cell>
          <cell r="H1329">
            <v>0</v>
          </cell>
          <cell r="I1329">
            <v>92.060850000000002</v>
          </cell>
        </row>
        <row r="1330">
          <cell r="B1330">
            <v>209546401</v>
          </cell>
          <cell r="C1330" t="str">
            <v>SC01010029</v>
          </cell>
          <cell r="D1330" t="str">
            <v>BATA DESECHABLE, PARA USO GENERAL NO ESTERIL .AAMI NIVEL 3.       (SE SOLICITA TAMAÑO GRANDE)</v>
          </cell>
          <cell r="E1330" t="str">
            <v>PRECIO UNICO</v>
          </cell>
          <cell r="F1330">
            <v>0</v>
          </cell>
          <cell r="G1330">
            <v>0</v>
          </cell>
          <cell r="H1330">
            <v>0</v>
          </cell>
          <cell r="I1330">
            <v>0.50900000000000001</v>
          </cell>
        </row>
        <row r="1331">
          <cell r="B1331">
            <v>209559601</v>
          </cell>
          <cell r="C1331" t="str">
            <v>MA09040012</v>
          </cell>
          <cell r="D1331" t="str">
            <v xml:space="preserve">INMOVILIZADOR ELÁSTICO DE HOMBRO                           (SE SOLICITA TAMAÑO SMALL)    </v>
          </cell>
          <cell r="E1331" t="str">
            <v>PRECIO UNICO</v>
          </cell>
          <cell r="F1331">
            <v>253</v>
          </cell>
          <cell r="G1331">
            <v>0</v>
          </cell>
          <cell r="H1331">
            <v>0</v>
          </cell>
          <cell r="I1331">
            <v>44.65</v>
          </cell>
        </row>
        <row r="1332">
          <cell r="B1332">
            <v>209871001</v>
          </cell>
          <cell r="C1332" t="str">
            <v>MA02010317</v>
          </cell>
          <cell r="D1332" t="str">
            <v xml:space="preserve">CATETER DE SUCCION NASO-FARINGEA CALIBRE 18FR LONGITUD 60CM </v>
          </cell>
          <cell r="E1332" t="str">
            <v>PRECIO UNICO</v>
          </cell>
          <cell r="F1332">
            <v>0</v>
          </cell>
          <cell r="G1332">
            <v>0</v>
          </cell>
          <cell r="H1332">
            <v>0</v>
          </cell>
          <cell r="I1332">
            <v>0.25</v>
          </cell>
        </row>
        <row r="1333">
          <cell r="B1333">
            <v>209008100</v>
          </cell>
          <cell r="C1333" t="str">
            <v>MA04030001</v>
          </cell>
          <cell r="D1333" t="str">
            <v>AGUJA HIPODÉRMICA,  (SE SOLICITA CALIBRE 18G X 1  1/2 PULGADAS, 38MM DE LONGITUD)</v>
          </cell>
          <cell r="E1333" t="str">
            <v>TRAMITE USUAL</v>
          </cell>
          <cell r="F1333">
            <v>525000</v>
          </cell>
          <cell r="G1333">
            <v>29200</v>
          </cell>
          <cell r="H1333">
            <v>27200</v>
          </cell>
          <cell r="I1333">
            <v>8.8599999999999998E-3</v>
          </cell>
        </row>
        <row r="1334">
          <cell r="B1334">
            <v>209008500</v>
          </cell>
          <cell r="C1334" t="str">
            <v>MA04030006</v>
          </cell>
          <cell r="D1334" t="str">
            <v>AGUJA HIPODÉRMICA,  SE SOLICITA CALIBRE 21G X 1 1/2 PULGADAS, 38MM DE LONGITUD</v>
          </cell>
          <cell r="E1334" t="str">
            <v>TRAMITE USUAL</v>
          </cell>
          <cell r="F1334">
            <v>656400</v>
          </cell>
          <cell r="G1334">
            <v>0</v>
          </cell>
          <cell r="H1334">
            <v>0</v>
          </cell>
          <cell r="I1334">
            <v>8.2199999999999999E-3</v>
          </cell>
        </row>
        <row r="1335">
          <cell r="B1335">
            <v>209008800</v>
          </cell>
          <cell r="C1335" t="str">
            <v>MA04030009</v>
          </cell>
          <cell r="D1335" t="str">
            <v>AGUJA HIPODÉRMICA, (SE SOLICITA CALIBRE 23G X 1 PULGADAS 25MM DE LONGITUD)</v>
          </cell>
          <cell r="E1335" t="str">
            <v>TRAMITE USUAL</v>
          </cell>
          <cell r="F1335">
            <v>68200</v>
          </cell>
          <cell r="G1335">
            <v>45600</v>
          </cell>
          <cell r="H1335">
            <v>2400</v>
          </cell>
          <cell r="I1335">
            <v>8.2199999999999999E-3</v>
          </cell>
        </row>
        <row r="1336">
          <cell r="B1336">
            <v>209028310</v>
          </cell>
          <cell r="C1336" t="str">
            <v>MA03060229</v>
          </cell>
          <cell r="D1336" t="str">
            <v>LIMPIEZA DE SUBCLAVIA CON CLOREXIDINA Y ALCOHOL .    (SE SOLICITA CON UN (1) APLICADOR)</v>
          </cell>
          <cell r="E1336" t="str">
            <v>TRAMITE USUAL</v>
          </cell>
          <cell r="F1336">
            <v>0</v>
          </cell>
          <cell r="G1336">
            <v>0</v>
          </cell>
          <cell r="H1336">
            <v>0</v>
          </cell>
          <cell r="I1336">
            <v>3.89</v>
          </cell>
        </row>
        <row r="1337">
          <cell r="B1337">
            <v>209042805</v>
          </cell>
          <cell r="C1337" t="str">
            <v>SC01070023</v>
          </cell>
          <cell r="D1337" t="str">
            <v>ROPA DESECHABLE PARA CIRUGIA ARTROSCOPICA</v>
          </cell>
          <cell r="E1337" t="str">
            <v>TRAMITE USUAL</v>
          </cell>
          <cell r="F1337">
            <v>0</v>
          </cell>
          <cell r="G1337">
            <v>0</v>
          </cell>
          <cell r="H1337">
            <v>0</v>
          </cell>
          <cell r="I1337">
            <v>25.33</v>
          </cell>
        </row>
        <row r="1338">
          <cell r="B1338">
            <v>209113600</v>
          </cell>
          <cell r="C1338" t="str">
            <v>MA12020018</v>
          </cell>
          <cell r="D1338" t="str">
            <v>MALLA TRI-LAMINADA DELGADA.  (SE SOLICITA TAMAÑO 8" X 12" (20 X 30cm))</v>
          </cell>
          <cell r="E1338" t="str">
            <v>TRAMITE USUAL</v>
          </cell>
          <cell r="F1338">
            <v>0</v>
          </cell>
          <cell r="G1338">
            <v>0</v>
          </cell>
          <cell r="H1338">
            <v>0</v>
          </cell>
          <cell r="I1338">
            <v>1651.43</v>
          </cell>
        </row>
        <row r="1339">
          <cell r="B1339">
            <v>209434101</v>
          </cell>
          <cell r="C1339" t="str">
            <v>IN01010596</v>
          </cell>
          <cell r="D1339" t="str">
            <v>TIJERA PARA BISTURI ARMONICO CON CONTROL MANUAL Y ALTA FRECUENCIA.  (SE SOLICITA VASTAGO DE 9CM)</v>
          </cell>
          <cell r="E1339" t="str">
            <v>TRAMITE USUAL</v>
          </cell>
          <cell r="F1339">
            <v>0</v>
          </cell>
          <cell r="G1339">
            <v>0</v>
          </cell>
          <cell r="H1339">
            <v>0</v>
          </cell>
          <cell r="I1339">
            <v>1005</v>
          </cell>
        </row>
        <row r="1340">
          <cell r="B1340">
            <v>209871301</v>
          </cell>
          <cell r="C1340" t="str">
            <v>MA03010153</v>
          </cell>
          <cell r="D1340" t="str">
            <v>SISTEMA DE CATERIZACION VENOSA CENTRAL DE DOBLE O TRIPLE
LUMEN CON 2 ANTIBIOTICOS (MINOCICLINA Y RIFAMPICINA), NEONATAL
O PEDIÁTRICO  (SE SOLICITA DOBLE LUMEN 4FR X 5M, DE POLIURETANO)</v>
          </cell>
          <cell r="E1340" t="str">
            <v>TRAMITE USUAL</v>
          </cell>
          <cell r="F1340">
            <v>54</v>
          </cell>
          <cell r="G1340">
            <v>0</v>
          </cell>
          <cell r="H1340">
            <v>0</v>
          </cell>
          <cell r="I1340">
            <v>205</v>
          </cell>
        </row>
        <row r="1341">
          <cell r="B1341">
            <v>209018801</v>
          </cell>
          <cell r="C1341" t="str">
            <v>SU02010006</v>
          </cell>
          <cell r="D1341" t="str">
            <v>APLICADOR DE GRAPAS AUTOMÁTICO PARA LAPAROSCOPIA  (SE SOLICITA TAMAÑO DE 5MM, 20 GRAPAS, MEDIANO / GRANDE)</v>
          </cell>
          <cell r="E1341" t="str">
            <v>TRAMITE USUAL</v>
          </cell>
          <cell r="F1341">
            <v>0</v>
          </cell>
          <cell r="G1341">
            <v>0</v>
          </cell>
          <cell r="H1341">
            <v>0</v>
          </cell>
          <cell r="I1341">
            <v>137.5</v>
          </cell>
        </row>
        <row r="1342">
          <cell r="B1342">
            <v>209019900</v>
          </cell>
          <cell r="C1342" t="str">
            <v>SU02010008</v>
          </cell>
          <cell r="D1342" t="str">
            <v xml:space="preserve">INSTRUMENTO DE ENGRAPADO PARA CIERRE DE PIEL DESECHABLE </v>
          </cell>
          <cell r="E1342" t="str">
            <v>TRAMITE USUAL</v>
          </cell>
          <cell r="F1342">
            <v>0</v>
          </cell>
          <cell r="G1342">
            <v>0</v>
          </cell>
          <cell r="H1342">
            <v>0</v>
          </cell>
          <cell r="I1342">
            <v>7.22</v>
          </cell>
        </row>
        <row r="1343">
          <cell r="B1343">
            <v>209020700</v>
          </cell>
          <cell r="C1343" t="str">
            <v>SU02010013</v>
          </cell>
          <cell r="D1343" t="str">
            <v>ENGRAPADORA CURVA CORTANTE PARA TEJIDO GRUESO (CIRUGIA COLON RECTAL). Instrumento de engrapado quirúrgico curvo cortante , que permita un mejor acceso y visualizacion en la pelvis baja, dos dobles linea de grapas  y corte entre la segunda y tercera linea de grapas para cirugía colon rectal.</v>
          </cell>
          <cell r="E1343" t="str">
            <v>TRAMITE USUAL</v>
          </cell>
          <cell r="F1343">
            <v>0</v>
          </cell>
          <cell r="G1343">
            <v>0</v>
          </cell>
          <cell r="H1343">
            <v>0</v>
          </cell>
          <cell r="I1343">
            <v>1220.18</v>
          </cell>
        </row>
        <row r="1344">
          <cell r="B1344">
            <v>209022100</v>
          </cell>
          <cell r="C1344" t="str">
            <v>MA10020001</v>
          </cell>
          <cell r="D1344" t="str">
            <v xml:space="preserve">BOLSA COLECTORA DE ORINA PARA ADULTO.
</v>
          </cell>
          <cell r="E1344" t="str">
            <v>TRAMITE USUAL</v>
          </cell>
          <cell r="F1344">
            <v>0</v>
          </cell>
          <cell r="G1344">
            <v>0</v>
          </cell>
          <cell r="H1344">
            <v>0</v>
          </cell>
          <cell r="I1344">
            <v>1.4</v>
          </cell>
        </row>
        <row r="1345">
          <cell r="B1345">
            <v>209032700</v>
          </cell>
          <cell r="C1345" t="str">
            <v>SC02030310</v>
          </cell>
          <cell r="D1345" t="str">
            <v xml:space="preserve">PROTECTOR DE COLCHÓN, DESECHABLE, ABSORBENTE, DE ALGODON O DE POLIETILENO POR UN LADO, (SE SOLICITA TAMAÑO 58.4 cm x 91.4 cm  (23"x36")  </v>
          </cell>
          <cell r="E1345" t="str">
            <v>TRAMITE USUAL</v>
          </cell>
          <cell r="F1345">
            <v>0</v>
          </cell>
          <cell r="G1345">
            <v>0</v>
          </cell>
          <cell r="H1345">
            <v>0</v>
          </cell>
          <cell r="I1345">
            <v>0.21</v>
          </cell>
        </row>
        <row r="1346">
          <cell r="B1346">
            <v>209033316</v>
          </cell>
          <cell r="C1346" t="str">
            <v>SC01010064</v>
          </cell>
          <cell r="D1346" t="str">
            <v>BATA QUIRURGICA ESTERIL .AAMI NIVEL 4.  SE SOLICITA TAMAÑO EXTRA GRANDE</v>
          </cell>
          <cell r="E1346" t="str">
            <v>TRAMITE USUAL</v>
          </cell>
          <cell r="F1346">
            <v>0</v>
          </cell>
          <cell r="G1346">
            <v>0</v>
          </cell>
          <cell r="H1346">
            <v>0</v>
          </cell>
          <cell r="I1346">
            <v>2.42</v>
          </cell>
        </row>
        <row r="1347">
          <cell r="B1347">
            <v>209038102</v>
          </cell>
          <cell r="C1347" t="str">
            <v>MA09050009</v>
          </cell>
          <cell r="D1347" t="str">
            <v>ALGODON COMPRIMIDO 100% - 6" x 4 YARDAS  (SE SOLICITA TAMAÑO 6 x 4")</v>
          </cell>
          <cell r="E1347" t="str">
            <v>TRAMITE USUAL</v>
          </cell>
          <cell r="F1347">
            <v>0</v>
          </cell>
          <cell r="G1347">
            <v>0</v>
          </cell>
          <cell r="H1347">
            <v>0</v>
          </cell>
          <cell r="I1347">
            <v>1.02</v>
          </cell>
        </row>
        <row r="1348">
          <cell r="B1348">
            <v>209038204</v>
          </cell>
          <cell r="C1348" t="str">
            <v>IN01010055</v>
          </cell>
          <cell r="D1348" t="str">
            <v xml:space="preserve">HOJA DE BISTURÍ  DE ACERO INOXIDABLE (SE SOLICITA TANAÑO N° 23) </v>
          </cell>
          <cell r="E1348" t="str">
            <v>TRAMITE USUAL</v>
          </cell>
          <cell r="F1348">
            <v>0</v>
          </cell>
          <cell r="G1348">
            <v>0</v>
          </cell>
          <cell r="H1348">
            <v>0</v>
          </cell>
          <cell r="I1348">
            <v>1.06</v>
          </cell>
        </row>
        <row r="1349">
          <cell r="B1349">
            <v>209042201</v>
          </cell>
          <cell r="C1349" t="str">
            <v>MA01010458</v>
          </cell>
          <cell r="D1349" t="str">
            <v>MULTICAPA DE TRIPLEACCION A BASE DE OCTENIDINA Y ACIDO HIALURONICO TAMAÑO: 10CM X 10CM (3.9" X 3.9")</v>
          </cell>
          <cell r="E1349" t="str">
            <v>TRAMITE USUAL</v>
          </cell>
          <cell r="F1349">
            <v>2900</v>
          </cell>
          <cell r="G1349">
            <v>0</v>
          </cell>
          <cell r="H1349">
            <v>0</v>
          </cell>
          <cell r="I1349">
            <v>50</v>
          </cell>
        </row>
        <row r="1350">
          <cell r="B1350">
            <v>209045100</v>
          </cell>
          <cell r="C1350" t="str">
            <v>MN04010052</v>
          </cell>
          <cell r="D1350" t="str">
            <v xml:space="preserve">MASCARILLA PARA OXIGENO DE MEDIA CONCENTRACION  SE SOLICITA TAMAÑO ADULTO ALARGADA SIN RESVORIO                                                                                                                                                                                                                                                              </v>
          </cell>
          <cell r="E1350" t="str">
            <v>TRAMITE USUAL</v>
          </cell>
          <cell r="F1350">
            <v>0</v>
          </cell>
          <cell r="G1350">
            <v>600</v>
          </cell>
          <cell r="H1350">
            <v>0</v>
          </cell>
          <cell r="I1350">
            <v>1.66</v>
          </cell>
        </row>
        <row r="1351">
          <cell r="B1351">
            <v>209046114</v>
          </cell>
          <cell r="C1351" t="str">
            <v>SC02020009</v>
          </cell>
          <cell r="D1351" t="str">
            <v xml:space="preserve">PAÑAL DESECHABLE PARA NIÑO  SE SOLICITA PESO DE 12 A 24 LBS.                                                                                                                                                                                                                                                      </v>
          </cell>
          <cell r="E1351" t="str">
            <v>TRAMITE USUAL</v>
          </cell>
          <cell r="F1351">
            <v>528</v>
          </cell>
          <cell r="G1351">
            <v>0</v>
          </cell>
          <cell r="H1351">
            <v>0</v>
          </cell>
          <cell r="I1351">
            <v>0.28178999999999998</v>
          </cell>
        </row>
        <row r="1352">
          <cell r="B1352">
            <v>209047600</v>
          </cell>
          <cell r="C1352" t="str">
            <v>SC02030019</v>
          </cell>
          <cell r="D1352" t="str">
            <v>PLACA PARA IMPRESIÓN PLANTAR</v>
          </cell>
          <cell r="E1352" t="str">
            <v>TRAMITE USUAL</v>
          </cell>
          <cell r="F1352">
            <v>0</v>
          </cell>
          <cell r="G1352">
            <v>0</v>
          </cell>
          <cell r="H1352">
            <v>0</v>
          </cell>
          <cell r="I1352">
            <v>0.66069</v>
          </cell>
        </row>
        <row r="1353">
          <cell r="B1353">
            <v>209049800</v>
          </cell>
          <cell r="C1353" t="str">
            <v>MA08020010</v>
          </cell>
          <cell r="D1353" t="str">
            <v>BANDEJA PARA PREPARACIÓN Y RASURADO DE LA PIEL
DESECHABLE PARA LA PREPARACION Y RASURADO DE LA PIEL, COMPUESTO POR:
1- BANDEJA PLÀSTICA CON COMPARTIMIENTOS.
2- UNA MAQUINA DE RASURAR CON SU HOJA.
3- GASA 4" X 4". 4- CON SOLUCION JABONOSA DE BETHADINE. 5- DOS (2) APLICADORES DE 3" CON PUNTA DE ALGODÒN. 6- DOS (2)TOALLAS PARA LA LIMPIEZA.BANDEJA PARA PREPARACION Y RASURADO DE LA PIEL.</v>
          </cell>
          <cell r="E1353" t="str">
            <v>TRAMITE USUAL</v>
          </cell>
          <cell r="F1353">
            <v>0</v>
          </cell>
          <cell r="G1353">
            <v>0</v>
          </cell>
          <cell r="H1353">
            <v>0</v>
          </cell>
          <cell r="I1353">
            <v>1.16662</v>
          </cell>
        </row>
        <row r="1354">
          <cell r="B1354">
            <v>209051301</v>
          </cell>
          <cell r="C1354" t="str">
            <v>MA06020002</v>
          </cell>
          <cell r="D1354" t="str">
            <v>CATETER DE SUCCION NASO-FARINGEA. (SE SOICITA, CALIIBRE 12FR DE 45CM DE LONGITD, CON GRADUACION Y PRESENTACION LONGITUDINAL.)</v>
          </cell>
          <cell r="E1354" t="str">
            <v>TRAMITE USUAL</v>
          </cell>
          <cell r="F1354">
            <v>0</v>
          </cell>
          <cell r="G1354">
            <v>0</v>
          </cell>
          <cell r="H1354">
            <v>0</v>
          </cell>
          <cell r="I1354">
            <v>0.23</v>
          </cell>
        </row>
        <row r="1355">
          <cell r="B1355">
            <v>209051303</v>
          </cell>
          <cell r="C1355" t="str">
            <v>MA06020004</v>
          </cell>
          <cell r="D1355" t="str">
            <v>CATETER DE SUCCION NASO-FARINGEA. (SE SOLICITA, CALIBRE 16FR DE 45CM DE LONGITD, CON GRADUACION Y PRESENTACION LONGITUDINAL.)</v>
          </cell>
          <cell r="E1355" t="str">
            <v>TRAMITE USUAL</v>
          </cell>
          <cell r="F1355">
            <v>0</v>
          </cell>
          <cell r="G1355">
            <v>0</v>
          </cell>
          <cell r="H1355">
            <v>0</v>
          </cell>
          <cell r="I1355">
            <v>0.28000000000000003</v>
          </cell>
        </row>
        <row r="1356">
          <cell r="B1356">
            <v>209051906</v>
          </cell>
          <cell r="C1356" t="str">
            <v>MA12020061</v>
          </cell>
          <cell r="D1356" t="str">
            <v xml:space="preserve">MALLA QUIRURGICA TRIDIMENSIONAL PARA REFORZAR PLANOS ANATOMICOS  SE SOLICITA  4.5CM X 7.5CM                                                                                                                                                                                                                      </v>
          </cell>
          <cell r="E1356" t="str">
            <v>TRAMITE USUAL</v>
          </cell>
          <cell r="F1356">
            <v>70</v>
          </cell>
          <cell r="G1356">
            <v>0</v>
          </cell>
          <cell r="H1356">
            <v>0</v>
          </cell>
          <cell r="I1356">
            <v>194.12101000000001</v>
          </cell>
        </row>
        <row r="1357">
          <cell r="B1357">
            <v>209052502</v>
          </cell>
          <cell r="C1357" t="str">
            <v>AF01060013</v>
          </cell>
          <cell r="D1357" t="str">
            <v xml:space="preserve">TAPÓN ESTÉRIL HEPARINIZADO  PARA CIERRE TEMPORAL DE CÁNULA  INTRAVENOSA Y ADMINISTRACIÓN DE MEDICAMENTOS A INTERVALOS REGULARES, CON MEMBRANA RESISTENTE A MÚLTIPLES PUNCIONES. CON CONEXIÓN DE ROSCA (LUER LOCK).   </v>
          </cell>
          <cell r="E1357" t="str">
            <v>TRAMITE USUAL</v>
          </cell>
          <cell r="F1357">
            <v>0</v>
          </cell>
          <cell r="G1357">
            <v>0</v>
          </cell>
          <cell r="H1357">
            <v>0</v>
          </cell>
          <cell r="I1357">
            <v>0.16</v>
          </cell>
        </row>
        <row r="1358">
          <cell r="B1358">
            <v>209058002</v>
          </cell>
          <cell r="C1358" t="str">
            <v>MA09050023</v>
          </cell>
          <cell r="D1358" t="str">
            <v xml:space="preserve">VENDA DE GASA SIMPLE 1 A 4" DE ANCHO                                                                                                                                                                                                              </v>
          </cell>
          <cell r="E1358" t="str">
            <v>TRAMITE USUAL</v>
          </cell>
          <cell r="F1358">
            <v>0</v>
          </cell>
          <cell r="G1358">
            <v>0</v>
          </cell>
          <cell r="H1358">
            <v>0</v>
          </cell>
          <cell r="I1358">
            <v>0.24099999999999999</v>
          </cell>
        </row>
        <row r="1359">
          <cell r="B1359">
            <v>209058101</v>
          </cell>
          <cell r="C1359" t="str">
            <v>MA09050014</v>
          </cell>
          <cell r="D1359" t="str">
            <v xml:space="preserve">VENDA ELASTICA  SE SOLICITA 3" DE ANCHO X 5" YARDAS DE LONGITUD                                                                                                                                                                                                                                                                               </v>
          </cell>
          <cell r="E1359" t="str">
            <v>TRAMITE USUAL</v>
          </cell>
          <cell r="F1359">
            <v>0</v>
          </cell>
          <cell r="G1359">
            <v>0</v>
          </cell>
          <cell r="H1359">
            <v>0</v>
          </cell>
          <cell r="I1359">
            <v>0.26194000000000001</v>
          </cell>
        </row>
        <row r="1360">
          <cell r="B1360">
            <v>209062701</v>
          </cell>
          <cell r="C1360" t="str">
            <v>SU01020005</v>
          </cell>
          <cell r="D1360" t="str">
            <v>SUTURA NYLON MONOFILAMENTO, CALIBRE 3-0
Con longitud 75 cm. con aguja de 24 mm., 3/8 circulo, punta cortantes reverso estéril.</v>
          </cell>
          <cell r="E1360" t="str">
            <v>TRAMITE USUAL</v>
          </cell>
          <cell r="F1360">
            <v>0</v>
          </cell>
          <cell r="G1360">
            <v>0</v>
          </cell>
          <cell r="H1360">
            <v>0</v>
          </cell>
          <cell r="I1360">
            <v>0.47</v>
          </cell>
        </row>
        <row r="1361">
          <cell r="B1361">
            <v>209062902</v>
          </cell>
          <cell r="C1361" t="str">
            <v>SU01020001</v>
          </cell>
          <cell r="D1361" t="str">
            <v xml:space="preserve">SUTURA: NYLON MONOFILAMENTO, CALIBRE 10-0, LONGITUD 30CM, DOBLE AGUJA DE </v>
          </cell>
          <cell r="E1361" t="str">
            <v>TRAMITE USUAL</v>
          </cell>
          <cell r="F1361">
            <v>0</v>
          </cell>
          <cell r="G1361">
            <v>0</v>
          </cell>
          <cell r="H1361">
            <v>0</v>
          </cell>
          <cell r="I1361">
            <v>3.6</v>
          </cell>
        </row>
        <row r="1362">
          <cell r="B1362">
            <v>209063313</v>
          </cell>
          <cell r="C1362" t="str">
            <v>SU01020071</v>
          </cell>
          <cell r="D1362" t="str">
            <v>SUTURA MONOFILAMENTO POLIDIOXANONA CALIBRE 4-0 Descripción del producto: Sutura Monofilamento de Polidioxanona recubierta de triclosan ,incolora,    (SE SOLICITA: calibre 4-0,longitud 45cm, aguja de 19mm,3/8 circulo,punta cortante.)</v>
          </cell>
          <cell r="E1362" t="str">
            <v>TRAMITE USUAL</v>
          </cell>
          <cell r="F1362">
            <v>12</v>
          </cell>
          <cell r="G1362">
            <v>0</v>
          </cell>
          <cell r="H1362">
            <v>0</v>
          </cell>
          <cell r="I1362">
            <v>7.2</v>
          </cell>
        </row>
        <row r="1363">
          <cell r="B1363">
            <v>209063402</v>
          </cell>
          <cell r="C1363" t="str">
            <v>SU01010005</v>
          </cell>
          <cell r="D1363" t="str">
            <v>SUTURA: ÁCIDO POLIGLICÓLICO TRENZADO, CALIBRE  0, SE SOLICITA AGUJA DE 26 MM LONGITUD 75CM</v>
          </cell>
          <cell r="E1363" t="str">
            <v>TRAMITE USUAL</v>
          </cell>
          <cell r="F1363">
            <v>0</v>
          </cell>
          <cell r="G1363">
            <v>0</v>
          </cell>
          <cell r="H1363">
            <v>0</v>
          </cell>
          <cell r="I1363">
            <v>0.81730999999999998</v>
          </cell>
        </row>
        <row r="1364">
          <cell r="B1364">
            <v>209092101</v>
          </cell>
          <cell r="C1364" t="str">
            <v>MA01010449</v>
          </cell>
          <cell r="D1364" t="str">
            <v>ESPUMA DE ALCOHOL POLIVINILICO CON SISTEMA DE CONTROL DE CARGA,    (SE SOLICITA ,EXUDADO MODERADO SIN PELÍCULA DE RETENCIÓN DE HUMEDAD 15.2 cm x 15.2 cm (6” x 6”).</v>
          </cell>
          <cell r="E1364" t="str">
            <v>TRAMITE USUAL</v>
          </cell>
          <cell r="F1364">
            <v>240</v>
          </cell>
          <cell r="G1364">
            <v>90</v>
          </cell>
          <cell r="H1364">
            <v>40</v>
          </cell>
          <cell r="I1364">
            <v>14.61</v>
          </cell>
        </row>
        <row r="1365">
          <cell r="B1365">
            <v>209092201</v>
          </cell>
          <cell r="C1365" t="str">
            <v>MA01010450</v>
          </cell>
          <cell r="D1365" t="str">
            <v>ESPUMA DE ALCOHOL POLIVINILICO CON SISTEMA DE CONTROL DE CARGA,      (SE SOLICITA PARA TUNELIZACION DE 9 mm (1.2g)</v>
          </cell>
          <cell r="E1365" t="str">
            <v>TRAMITE USUAL</v>
          </cell>
          <cell r="F1365">
            <v>0</v>
          </cell>
          <cell r="G1365">
            <v>0</v>
          </cell>
          <cell r="H1365">
            <v>40</v>
          </cell>
          <cell r="I1365">
            <v>14.61</v>
          </cell>
        </row>
        <row r="1366">
          <cell r="B1366">
            <v>209092301</v>
          </cell>
          <cell r="C1366" t="str">
            <v>MA01010451</v>
          </cell>
          <cell r="D1366" t="str">
            <v>ESPUMA DE ALCOHOL POLIVINILICO CON SISTEMA DE CONTROL DE CARGA,     (SE SOLICITA, EXUDADO MODERADO SIN PELÍCULA DE RETENCIÓN DE HUMEDAD, TAMAÑO 10.2 cm x 10.2 cm (4” x 4”).</v>
          </cell>
          <cell r="E1366" t="str">
            <v>TRAMITE USUAL</v>
          </cell>
          <cell r="F1366">
            <v>0</v>
          </cell>
          <cell r="G1366">
            <v>0</v>
          </cell>
          <cell r="H1366">
            <v>0</v>
          </cell>
          <cell r="I1366">
            <v>56.21</v>
          </cell>
        </row>
        <row r="1367">
          <cell r="B1367">
            <v>209092401</v>
          </cell>
          <cell r="C1367" t="str">
            <v>MA01010452</v>
          </cell>
          <cell r="D1367" t="str">
            <v>ESPUMA DE ALCOHOL POLIVINILICO CON SISTEMA DE CONTROL DE CARGA,    ( SE SOLICITA , EXUDADO ABUNDANTE SIN PELÍCULA DE RETENCIÓN DE HUMEDAD TAMAÑO De forma isla adherente de 10.2 cm x 12 cm (4" x 4.75") y espuma de 5 cm x 7 cm (2" x 2.75").</v>
          </cell>
          <cell r="E1367" t="str">
            <v>TRAMITE USUAL</v>
          </cell>
          <cell r="F1367">
            <v>0</v>
          </cell>
          <cell r="G1367">
            <v>0</v>
          </cell>
          <cell r="H1367">
            <v>0</v>
          </cell>
          <cell r="I1367">
            <v>34.979999999999997</v>
          </cell>
        </row>
        <row r="1368">
          <cell r="B1368">
            <v>209111200</v>
          </cell>
          <cell r="C1368" t="str">
            <v>SU01010004</v>
          </cell>
          <cell r="D1368" t="str">
            <v>SUTURA DE ÁCIDO POLIGLICÓLICO CALIBRE 0 DE 60-75CM DE LONGITUD.</v>
          </cell>
          <cell r="E1368" t="str">
            <v>TRAMITE USUAL</v>
          </cell>
          <cell r="F1368">
            <v>0</v>
          </cell>
          <cell r="G1368">
            <v>0</v>
          </cell>
          <cell r="H1368">
            <v>0</v>
          </cell>
          <cell r="I1368">
            <v>1.73691</v>
          </cell>
        </row>
        <row r="1369">
          <cell r="B1369">
            <v>209112700</v>
          </cell>
          <cell r="C1369" t="str">
            <v>AP03020030</v>
          </cell>
          <cell r="D1369" t="str">
            <v xml:space="preserve">LAPIZ PARA ELECTROCAUTERIO MULTIMODAL (CORTE,DISECCION Y COAGULACION)                                                                                                                                                                                                                                                             </v>
          </cell>
          <cell r="E1369" t="str">
            <v>TRAMITE USUAL</v>
          </cell>
          <cell r="F1369">
            <v>0</v>
          </cell>
          <cell r="G1369">
            <v>400</v>
          </cell>
          <cell r="H1369">
            <v>0</v>
          </cell>
          <cell r="I1369">
            <v>42.981909999999999</v>
          </cell>
        </row>
        <row r="1370">
          <cell r="B1370">
            <v>209296301</v>
          </cell>
          <cell r="C1370" t="str">
            <v>IN01010271</v>
          </cell>
          <cell r="D1370" t="str">
            <v xml:space="preserve">TIJERA PARA CORTE Y LIGADURA DE CORDÓN UMBILICAL CON BISTURÍ. </v>
          </cell>
          <cell r="E1370" t="str">
            <v>TRAMITE USUAL</v>
          </cell>
          <cell r="F1370">
            <v>0</v>
          </cell>
          <cell r="G1370">
            <v>0</v>
          </cell>
          <cell r="H1370">
            <v>0</v>
          </cell>
          <cell r="I1370">
            <v>5.15</v>
          </cell>
        </row>
        <row r="1371">
          <cell r="B1371">
            <v>209416401</v>
          </cell>
          <cell r="C1371" t="str">
            <v>MA03050381</v>
          </cell>
          <cell r="D1371" t="str">
            <v>JUEGO COMPLETO PARA SUCCIÓN DE VÍAS RESPIRATORIAD, PEDIATRICO Y ADULTO. SE SOLICITA TAMAÑO 6FR</v>
          </cell>
          <cell r="E1371" t="str">
            <v>TRAMITE USUAL</v>
          </cell>
          <cell r="F1371">
            <v>6350</v>
          </cell>
          <cell r="G1371">
            <v>50</v>
          </cell>
          <cell r="H1371">
            <v>0</v>
          </cell>
          <cell r="I1371">
            <v>1.37</v>
          </cell>
        </row>
        <row r="1372">
          <cell r="B1372">
            <v>209489901</v>
          </cell>
          <cell r="C1372" t="str">
            <v>MA01010461</v>
          </cell>
          <cell r="D1372" t="str">
            <v>APOSITO ELECTROESTATICO LAMINADO DE CARBON ACTIVADO DE BAJA ADHERENCIA SE SOLICITA TAMAÑO: 20 CM X 10 CM (8" X 4")</v>
          </cell>
          <cell r="E1372" t="str">
            <v>TRAMITE USUAL</v>
          </cell>
          <cell r="F1372">
            <v>2900</v>
          </cell>
          <cell r="G1372">
            <v>0</v>
          </cell>
          <cell r="H1372">
            <v>0</v>
          </cell>
          <cell r="I1372">
            <v>24</v>
          </cell>
        </row>
        <row r="1373">
          <cell r="B1373">
            <v>209496501</v>
          </cell>
          <cell r="C1373" t="str">
            <v>MA01010471</v>
          </cell>
          <cell r="D1373" t="str">
            <v>APOSITO ELECTROESTÁTICO DE TRIPLE ACCIÓN SE SOLICITA TAMAÑO: 10 CM X 10 CM (4" X 4")</v>
          </cell>
          <cell r="E1373" t="str">
            <v>TRAMITE USUAL</v>
          </cell>
          <cell r="F1373">
            <v>0</v>
          </cell>
          <cell r="G1373">
            <v>0</v>
          </cell>
          <cell r="H1373">
            <v>0</v>
          </cell>
          <cell r="I1373">
            <v>24</v>
          </cell>
        </row>
        <row r="1374">
          <cell r="B1374">
            <v>209546001</v>
          </cell>
          <cell r="C1374" t="str">
            <v>MA04010101</v>
          </cell>
          <cell r="D1374" t="str">
            <v xml:space="preserve">MASCARILLA RECTANGULAR DE 3 PLIEGUES CON SUJECION EN LAS OREJAS. </v>
          </cell>
          <cell r="E1374" t="str">
            <v>TRAMITE USUAL</v>
          </cell>
          <cell r="F1374">
            <v>0</v>
          </cell>
          <cell r="G1374">
            <v>0</v>
          </cell>
          <cell r="H1374">
            <v>0</v>
          </cell>
          <cell r="I1374">
            <v>0.31</v>
          </cell>
        </row>
        <row r="1375">
          <cell r="B1375">
            <v>209603601</v>
          </cell>
          <cell r="C1375" t="str">
            <v>SC01060024</v>
          </cell>
          <cell r="D1375" t="str">
            <v xml:space="preserve">RESPIRADORES CONTRA PARTICULAS DE ALTA FILTRACION N95 CON O SIN VALVULA DE EXALACION. SE SOLICITA TAMAÑO GRANDE, CON VALVULA DE EXALACIÓN </v>
          </cell>
          <cell r="E1375" t="str">
            <v>TRAMITE USUAL</v>
          </cell>
          <cell r="F1375">
            <v>0</v>
          </cell>
          <cell r="G1375">
            <v>0</v>
          </cell>
          <cell r="H1375">
            <v>0</v>
          </cell>
          <cell r="I1375">
            <v>5.7</v>
          </cell>
        </row>
        <row r="1376">
          <cell r="B1376">
            <v>209726201</v>
          </cell>
          <cell r="C1376" t="str">
            <v>IN01061032</v>
          </cell>
          <cell r="D1376" t="str">
            <v xml:space="preserve">FIJACION CUTANEO CON ADHESIVO DE SILICONA Y DOBLE PROTECCION ANTIMICROBIANA DE CLORHEXIDINA Y PLATA CON VENTANA SE SOLICITA TAMAÑO: 6cm x 7cm
</v>
          </cell>
          <cell r="E1376" t="str">
            <v>TRAMITE USUAL</v>
          </cell>
          <cell r="F1376">
            <v>2200</v>
          </cell>
          <cell r="G1376">
            <v>0</v>
          </cell>
          <cell r="H1376">
            <v>0</v>
          </cell>
          <cell r="I1376">
            <v>18.5</v>
          </cell>
        </row>
        <row r="1377">
          <cell r="B1377">
            <v>209726301</v>
          </cell>
          <cell r="C1377" t="str">
            <v>IN01061033</v>
          </cell>
          <cell r="D1377" t="str">
            <v xml:space="preserve">FIJACION CUTANEO CON ADHESIVO DE SILICONA Y DOBLE PROTECCION ANTIMICROBIANA DE CLORHEXIDINA Y PLATA CON VENTANA SE SOLICITA TAMAÑO: 10cm x 12cm
</v>
          </cell>
          <cell r="E1377" t="str">
            <v>TRAMITE USUAL</v>
          </cell>
          <cell r="F1377">
            <v>3000</v>
          </cell>
          <cell r="G1377">
            <v>0</v>
          </cell>
          <cell r="H1377">
            <v>0</v>
          </cell>
          <cell r="I1377">
            <v>29.5</v>
          </cell>
        </row>
        <row r="1378">
          <cell r="B1378">
            <v>209847501</v>
          </cell>
          <cell r="C1378" t="str">
            <v>SC01050090</v>
          </cell>
          <cell r="D1378" t="str">
            <v>GUANTES DE NITRILO CON PUÑO EXTENDIDO. SE (SOLICITA TAMAÑO EXTRA GRANDE)</v>
          </cell>
          <cell r="E1378" t="str">
            <v>TRAMITE USUAL</v>
          </cell>
          <cell r="F1378">
            <v>0</v>
          </cell>
          <cell r="G1378">
            <v>0</v>
          </cell>
          <cell r="H1378">
            <v>0</v>
          </cell>
          <cell r="I1378">
            <v>1.53</v>
          </cell>
        </row>
        <row r="1379">
          <cell r="B1379">
            <v>209975701</v>
          </cell>
          <cell r="C1379" t="str">
            <v>MA01050114</v>
          </cell>
          <cell r="D1379" t="str">
            <v>ESPONJA TEREFTALTO DE POLIETILENO      (SE SOLICITA ESPONJA)</v>
          </cell>
          <cell r="E1379" t="str">
            <v>TRAMITE USUAL</v>
          </cell>
          <cell r="F1379">
            <v>0</v>
          </cell>
          <cell r="G1379">
            <v>2760</v>
          </cell>
          <cell r="H1379">
            <v>0</v>
          </cell>
          <cell r="I1379">
            <v>0.9</v>
          </cell>
        </row>
        <row r="1380">
          <cell r="B1380">
            <v>209991001</v>
          </cell>
          <cell r="C1380" t="str">
            <v>MA01010431</v>
          </cell>
          <cell r="D1380" t="str">
            <v>PELICULA DE SILICONA, CON PROTECCIÓN DE CLORHEXIDINA Y PLATA SE SOLICITA TAMAÑO: 10 cm X 12 cm.</v>
          </cell>
          <cell r="E1380" t="str">
            <v>TRAMITE USUAL</v>
          </cell>
          <cell r="F1380">
            <v>0</v>
          </cell>
          <cell r="G1380">
            <v>0</v>
          </cell>
          <cell r="H1380">
            <v>0</v>
          </cell>
          <cell r="I1380">
            <v>35.950000000000003</v>
          </cell>
        </row>
        <row r="1381">
          <cell r="B1381">
            <v>209991101</v>
          </cell>
          <cell r="C1381" t="str">
            <v>MA01010432</v>
          </cell>
          <cell r="D1381" t="str">
            <v>PELICULA DE SILICONA, CON PROTECCIÓN DE CLORHEXIDINA Y PLATA SE SOLICITA TAMAÑO: 6 cm X 20 cm.</v>
          </cell>
          <cell r="E1381" t="str">
            <v>TRAMITE USUAL</v>
          </cell>
          <cell r="F1381">
            <v>0</v>
          </cell>
          <cell r="G1381">
            <v>0</v>
          </cell>
          <cell r="H1381">
            <v>0</v>
          </cell>
          <cell r="I1381">
            <v>29.5</v>
          </cell>
        </row>
        <row r="1382">
          <cell r="B1382">
            <v>209033312</v>
          </cell>
          <cell r="C1382" t="str">
            <v>SC01010058</v>
          </cell>
          <cell r="D1382" t="str">
            <v>BATA QUIRURGICA ESTERIL .AAMI NIVEL 3. SE SOLICITA TAMAÑO GRANDE</v>
          </cell>
          <cell r="E1382" t="str">
            <v>TRAMITE USUAL</v>
          </cell>
          <cell r="F1382">
            <v>0</v>
          </cell>
          <cell r="G1382">
            <v>0</v>
          </cell>
          <cell r="H1382">
            <v>0</v>
          </cell>
          <cell r="I1382">
            <v>2.85</v>
          </cell>
        </row>
        <row r="1383">
          <cell r="B1383">
            <v>209039800</v>
          </cell>
          <cell r="C1383" t="str">
            <v>MA05010002</v>
          </cell>
          <cell r="D1383" t="str">
            <v>JERINGUILLA DE 2-3 ML DE CAPACIDAD CON AGUJA DE 21 G X 1½ PULGADAS.</v>
          </cell>
          <cell r="E1383" t="str">
            <v>TRAMITE USUAL</v>
          </cell>
          <cell r="F1383">
            <v>0</v>
          </cell>
          <cell r="G1383">
            <v>0</v>
          </cell>
          <cell r="H1383">
            <v>0</v>
          </cell>
          <cell r="I1383">
            <v>2.1160000000000002E-2</v>
          </cell>
        </row>
        <row r="1384">
          <cell r="B1384">
            <v>209041900</v>
          </cell>
          <cell r="C1384" t="str">
            <v>MA05020009</v>
          </cell>
          <cell r="D1384" t="str">
            <v>JERINGUILLA DE TUBERCULINA CON AGUJA 25 G X 5/8".</v>
          </cell>
          <cell r="E1384" t="str">
            <v>TRAMITE USUAL</v>
          </cell>
          <cell r="F1384">
            <v>247200</v>
          </cell>
          <cell r="G1384">
            <v>0</v>
          </cell>
          <cell r="H1384">
            <v>0</v>
          </cell>
          <cell r="I1384">
            <v>2.112E-2</v>
          </cell>
        </row>
        <row r="1385">
          <cell r="B1385">
            <v>209017402</v>
          </cell>
          <cell r="C1385" t="str">
            <v>MA06060006</v>
          </cell>
          <cell r="D1385" t="str">
            <v>JALEA LUBRICANTE ESTÉRIL  (SE SOLICITA TUBO DE 113 GM)</v>
          </cell>
          <cell r="E1385" t="str">
            <v>TRAMITE USUAL</v>
          </cell>
          <cell r="F1385">
            <v>0</v>
          </cell>
          <cell r="G1385">
            <v>0</v>
          </cell>
          <cell r="H1385">
            <v>0</v>
          </cell>
          <cell r="I1385">
            <v>2.8</v>
          </cell>
        </row>
        <row r="1386">
          <cell r="B1386">
            <v>209019903</v>
          </cell>
          <cell r="C1386" t="str">
            <v>SU02010011</v>
          </cell>
          <cell r="D1386" t="str">
            <v xml:space="preserve">INSTRUMENTO DE ENGRAPADO TORACO ABDOMINAL Y RECARGA DESECHABLE (Se solicita carga de 30mm, 3.5mm de altura de grapa abierta y 1.5mm de altura de grapa cerrada. Por cada dos (2) instrumentos con carga, debe entregar una recarga adicional) </v>
          </cell>
          <cell r="E1386" t="str">
            <v>TRAMITE USUAL</v>
          </cell>
          <cell r="F1386">
            <v>0</v>
          </cell>
          <cell r="G1386">
            <v>0</v>
          </cell>
          <cell r="H1386">
            <v>12</v>
          </cell>
          <cell r="I1386">
            <v>123.7</v>
          </cell>
        </row>
        <row r="1387">
          <cell r="B1387">
            <v>209045502</v>
          </cell>
          <cell r="C1387" t="str">
            <v>MA01040001</v>
          </cell>
          <cell r="D1387" t="str">
            <v xml:space="preserve">ALGODÓN EN MOTAS (Se solicita mota de 0.7gr) </v>
          </cell>
          <cell r="E1387" t="str">
            <v>TRAMITE USUAL</v>
          </cell>
          <cell r="F1387">
            <v>3630000</v>
          </cell>
          <cell r="G1387">
            <v>0</v>
          </cell>
          <cell r="H1387">
            <v>2000</v>
          </cell>
          <cell r="I1387">
            <v>5.0000000000000001E-3</v>
          </cell>
        </row>
        <row r="1388">
          <cell r="B1388">
            <v>209058103</v>
          </cell>
          <cell r="C1388" t="str">
            <v>MA09050012</v>
          </cell>
          <cell r="D1388" t="str">
            <v xml:space="preserve">VENDA ELASTICA  SE SOLICITA 6" DE ANCHO X 5" YARDAS DE LONGITUD                                                                                                                                                                                                                                                                               </v>
          </cell>
          <cell r="E1388" t="str">
            <v>TRAMITE USUAL</v>
          </cell>
          <cell r="F1388">
            <v>0</v>
          </cell>
          <cell r="G1388">
            <v>0</v>
          </cell>
          <cell r="H1388">
            <v>0</v>
          </cell>
          <cell r="I1388">
            <v>0.69</v>
          </cell>
        </row>
        <row r="1389">
          <cell r="B1389">
            <v>209062504</v>
          </cell>
          <cell r="C1389" t="str">
            <v>SU01020019</v>
          </cell>
          <cell r="D1389" t="str">
            <v xml:space="preserve">SUTURA: POLIPROPILENO MONOFILAMENTO AZUL, CALIBRE 2-0, AGUJA REDONDA LONGITUD 75 A 90 CM. AGUJA DOBLE DE 25 A 26 MM., ½ CÍRCULO, PUNTA REDONDA ESTÉRIL. </v>
          </cell>
          <cell r="E1389" t="str">
            <v>TRAMITE USUAL</v>
          </cell>
          <cell r="F1389">
            <v>564</v>
          </cell>
          <cell r="G1389">
            <v>72</v>
          </cell>
          <cell r="H1389">
            <v>120</v>
          </cell>
          <cell r="I1389">
            <v>1.18</v>
          </cell>
        </row>
        <row r="1390">
          <cell r="B1390">
            <v>209076401</v>
          </cell>
          <cell r="C1390" t="str">
            <v>MA01010440</v>
          </cell>
          <cell r="D1390" t="str">
            <v>APOSITO DE ESPUMA, se solicita Tamaños con borde 15 CM X 20 CM</v>
          </cell>
          <cell r="E1390" t="str">
            <v>TRAMITE USUAL</v>
          </cell>
          <cell r="F1390">
            <v>0</v>
          </cell>
          <cell r="G1390">
            <v>0</v>
          </cell>
          <cell r="H1390">
            <v>0</v>
          </cell>
          <cell r="I1390">
            <v>38.700000000000003</v>
          </cell>
        </row>
        <row r="1391">
          <cell r="B1391">
            <v>209076501</v>
          </cell>
          <cell r="C1391" t="str">
            <v>MA01010441</v>
          </cell>
          <cell r="D1391" t="str">
            <v>APOSITO DE ESPUMA, se solicita Tamaños sin borde 12.5CM X 12.5CM</v>
          </cell>
          <cell r="E1391" t="str">
            <v>TRAMITE USUAL</v>
          </cell>
          <cell r="F1391">
            <v>0</v>
          </cell>
          <cell r="G1391">
            <v>0</v>
          </cell>
          <cell r="H1391">
            <v>0</v>
          </cell>
          <cell r="I1391">
            <v>26.5</v>
          </cell>
        </row>
        <row r="1392">
          <cell r="B1392">
            <v>209076601</v>
          </cell>
          <cell r="C1392" t="str">
            <v>MA01010442</v>
          </cell>
          <cell r="D1392" t="str">
            <v>APOSITO DE ESPUMA, se solicita Tamaños SIN BORDEN 20CM X 20CM</v>
          </cell>
          <cell r="E1392" t="str">
            <v>TRAMITE USUAL</v>
          </cell>
          <cell r="F1392">
            <v>0</v>
          </cell>
          <cell r="G1392">
            <v>0</v>
          </cell>
          <cell r="H1392">
            <v>0</v>
          </cell>
          <cell r="I1392">
            <v>47.8</v>
          </cell>
        </row>
        <row r="1393">
          <cell r="B1393">
            <v>209111600</v>
          </cell>
          <cell r="C1393" t="str">
            <v>MA12040100</v>
          </cell>
          <cell r="D1393" t="str">
            <v xml:space="preserve">MATRIZ DE CELULOSA OXIDADA REGENERADA Y COLÀGENO   SE SOLICITA TAMAÑO 123 CENTIMETROS CUADRADOS.                                                                                                                                                                                                                                                                      </v>
          </cell>
          <cell r="E1393" t="str">
            <v>TRAMITE USUAL</v>
          </cell>
          <cell r="F1393">
            <v>280</v>
          </cell>
          <cell r="G1393">
            <v>0</v>
          </cell>
          <cell r="H1393">
            <v>70</v>
          </cell>
          <cell r="I1393">
            <v>47.87</v>
          </cell>
        </row>
        <row r="1394">
          <cell r="B1394">
            <v>209112800</v>
          </cell>
          <cell r="C1394" t="str">
            <v>IN01010060</v>
          </cell>
          <cell r="D1394" t="str">
            <v xml:space="preserve">PINZA PARA FUSION DE TEJIDOS Y DISECCION MONOPOLAR DE 5MM LAPARASCOPICA PARA ELECTROCAUTERIO MULTIMODAL. (Se Solicita de 37 Long, mandibula curva). </v>
          </cell>
          <cell r="E1394" t="str">
            <v>TRAMITE USUAL</v>
          </cell>
          <cell r="F1394">
            <v>0</v>
          </cell>
          <cell r="G1394">
            <v>0</v>
          </cell>
          <cell r="H1394">
            <v>0</v>
          </cell>
          <cell r="I1394">
            <v>846.54</v>
          </cell>
        </row>
        <row r="1395">
          <cell r="B1395">
            <v>209112900</v>
          </cell>
          <cell r="C1395" t="str">
            <v>IN01010062</v>
          </cell>
          <cell r="D1395" t="str">
            <v xml:space="preserve">PINZA LAPARASCOPICA DE 5 MM CON CORTE INCORPORADO PARA SELLADO DE VASOS SANGUINEOS MEDIANTE PRESION.                                                                                                                              </v>
          </cell>
          <cell r="E1395" t="str">
            <v>TRAMITE USUAL</v>
          </cell>
          <cell r="F1395">
            <v>0</v>
          </cell>
          <cell r="G1395">
            <v>0</v>
          </cell>
          <cell r="H1395">
            <v>0</v>
          </cell>
          <cell r="I1395">
            <v>598.01</v>
          </cell>
        </row>
        <row r="1396">
          <cell r="B1396">
            <v>209196401</v>
          </cell>
          <cell r="C1396" t="str">
            <v>IN01010453</v>
          </cell>
          <cell r="D1396" t="str">
            <v>Cuchillete con Mango de 15º hasta 45º  (se solicita de 15°) Desechable, esteril, con hoja en forma de lanceta de una sola pieza de 3 a 5mm.</v>
          </cell>
          <cell r="E1396" t="str">
            <v>TRAMITE USUAL</v>
          </cell>
          <cell r="F1396">
            <v>0</v>
          </cell>
          <cell r="G1396">
            <v>0</v>
          </cell>
          <cell r="H1396">
            <v>0</v>
          </cell>
          <cell r="I1396">
            <v>6.88</v>
          </cell>
        </row>
        <row r="1397">
          <cell r="B1397">
            <v>209270001</v>
          </cell>
          <cell r="C1397" t="str">
            <v>MA08020053</v>
          </cell>
          <cell r="D1397" t="str">
            <v xml:space="preserve">SET DE ROPA
</v>
          </cell>
          <cell r="E1397" t="str">
            <v>TRAMITE USUAL</v>
          </cell>
          <cell r="F1397">
            <v>5750</v>
          </cell>
          <cell r="G1397">
            <v>0</v>
          </cell>
          <cell r="H1397">
            <v>0</v>
          </cell>
          <cell r="I1397">
            <v>12.34</v>
          </cell>
        </row>
        <row r="1398">
          <cell r="B1398">
            <v>209292901</v>
          </cell>
          <cell r="C1398" t="str">
            <v>MA10040018</v>
          </cell>
          <cell r="D1398" t="str">
            <v>BOLSA PARA OBTENCIÓN DE MUESTRAS EN CIRUGÍA LAPAROSCÓPICA (Se solicita de 6.4cm x 15cm)</v>
          </cell>
          <cell r="E1398" t="str">
            <v>TRAMITE USUAL</v>
          </cell>
          <cell r="F1398">
            <v>0</v>
          </cell>
          <cell r="G1398">
            <v>0</v>
          </cell>
          <cell r="H1398">
            <v>0</v>
          </cell>
          <cell r="I1398">
            <v>78.34</v>
          </cell>
        </row>
        <row r="1399">
          <cell r="B1399">
            <v>209485301</v>
          </cell>
          <cell r="C1399" t="str">
            <v>SU01020079</v>
          </cell>
          <cell r="D1399" t="str">
            <v xml:space="preserve">SUTURA: POLIPROPILENO MONOFILAMENTO, CALIBRE 5-0.(SE SOLICITA LONGITUD DE 75 CM) </v>
          </cell>
          <cell r="E1399" t="str">
            <v>TRAMITE USUAL</v>
          </cell>
          <cell r="F1399">
            <v>8328</v>
          </cell>
          <cell r="G1399">
            <v>144</v>
          </cell>
          <cell r="H1399">
            <v>0</v>
          </cell>
          <cell r="I1399">
            <v>3.97</v>
          </cell>
        </row>
        <row r="1400">
          <cell r="B1400">
            <v>209564401</v>
          </cell>
          <cell r="C1400" t="str">
            <v>SU01010108</v>
          </cell>
          <cell r="D1400" t="str">
            <v xml:space="preserve">SUTURA POLIGLACTINA 910 RECUBIERTO DE POLIGLACTINA 370 Y TRICLOSAN (SUTURA ACTIVA).CALIBRE 1 .   (SE SOLICITA AGUJA 36.4MM Y LONGITUD DE 90CM)                                                                                                                                                                                                                 </v>
          </cell>
          <cell r="E1400" t="str">
            <v>TRAMITE USUAL</v>
          </cell>
          <cell r="F1400">
            <v>0</v>
          </cell>
          <cell r="G1400">
            <v>0</v>
          </cell>
          <cell r="H1400">
            <v>0</v>
          </cell>
          <cell r="I1400">
            <v>5.36</v>
          </cell>
        </row>
        <row r="1401">
          <cell r="B1401">
            <v>209564501</v>
          </cell>
          <cell r="C1401" t="str">
            <v>SU01020123</v>
          </cell>
          <cell r="D1401" t="str">
            <v>SUTURA MONOFILAMENTO POLIDIOXANONA  CALIBRE 1                                                                                                                                                                                                                                                                                                                                                                                                                                                         DESCRIPCION: Recubierta de triclosan color violeta, longitud entre 70cm y 90cm, con aguja de 36.4mm, 40mm ó 48mm de 1/2 circulo, punta ahusada. (SE SOLICITA CALIBRE 1 CON AGUJA 40MM Y LONGITUD DE 90 CM)</v>
          </cell>
          <cell r="E1401" t="str">
            <v>TRAMITE USUAL</v>
          </cell>
          <cell r="F1401">
            <v>696</v>
          </cell>
          <cell r="G1401">
            <v>0</v>
          </cell>
          <cell r="H1401">
            <v>0</v>
          </cell>
          <cell r="I1401">
            <v>18.37</v>
          </cell>
        </row>
        <row r="1402">
          <cell r="B1402">
            <v>209590301</v>
          </cell>
          <cell r="C1402" t="str">
            <v>IN01010691</v>
          </cell>
          <cell r="D1402" t="str">
            <v>TIJERA PARA BISTURI ARMONICO CON CONTROL MANUAL Y ALTA FRECUENCIA.  SE SOLICITA VASTAGO DE 45CM</v>
          </cell>
          <cell r="E1402" t="str">
            <v>TRAMITE USUAL</v>
          </cell>
          <cell r="F1402">
            <v>0</v>
          </cell>
          <cell r="G1402">
            <v>0</v>
          </cell>
          <cell r="H1402">
            <v>0</v>
          </cell>
          <cell r="I1402">
            <v>881.49</v>
          </cell>
        </row>
        <row r="1403">
          <cell r="B1403">
            <v>209851201</v>
          </cell>
          <cell r="C1403" t="str">
            <v>MA08040032</v>
          </cell>
          <cell r="D1403" t="str">
            <v>COBERTOR CÁMARA DE VIDEO (Se solicita tamaño  17CM X 242CM)</v>
          </cell>
          <cell r="E1403" t="str">
            <v>TRAMITE USUAL</v>
          </cell>
          <cell r="F1403">
            <v>0</v>
          </cell>
          <cell r="G1403">
            <v>0</v>
          </cell>
          <cell r="H1403">
            <v>0</v>
          </cell>
          <cell r="I1403">
            <v>2.73</v>
          </cell>
        </row>
        <row r="1404">
          <cell r="B1404">
            <v>209884401</v>
          </cell>
          <cell r="C1404" t="str">
            <v>AF01060086</v>
          </cell>
          <cell r="D1404" t="str">
            <v xml:space="preserve">SISTEMA CERRADO (ESPIGA) UNIDIRECCIONAL </v>
          </cell>
          <cell r="E1404" t="str">
            <v>TRAMITE USUAL</v>
          </cell>
          <cell r="F1404">
            <v>600</v>
          </cell>
          <cell r="G1404">
            <v>0</v>
          </cell>
          <cell r="H1404">
            <v>0</v>
          </cell>
          <cell r="I1404">
            <v>2.5206599999999999</v>
          </cell>
        </row>
        <row r="1405">
          <cell r="B1405">
            <v>209991401</v>
          </cell>
          <cell r="C1405" t="str">
            <v>MA01050123</v>
          </cell>
          <cell r="D1405" t="str">
            <v>APOSITO ESPUMA , SE SOLICITA Tamaños con borde, 12.5X 12.5 CM</v>
          </cell>
          <cell r="E1405" t="str">
            <v>TRAMITE USUAL</v>
          </cell>
          <cell r="F1405">
            <v>0</v>
          </cell>
          <cell r="G1405">
            <v>0</v>
          </cell>
          <cell r="H1405">
            <v>0</v>
          </cell>
          <cell r="I1405">
            <v>33</v>
          </cell>
        </row>
        <row r="1406">
          <cell r="B1406">
            <v>209991501</v>
          </cell>
          <cell r="C1406" t="str">
            <v>MA01050124</v>
          </cell>
          <cell r="D1406" t="str">
            <v>APOSITO ESPUMA, se solicita Tamaños sin borde 10CM X 20CM</v>
          </cell>
          <cell r="E1406" t="str">
            <v>TRAMITE USUAL</v>
          </cell>
          <cell r="F1406">
            <v>0</v>
          </cell>
          <cell r="G1406">
            <v>0</v>
          </cell>
          <cell r="H1406">
            <v>0</v>
          </cell>
          <cell r="I1406">
            <v>27</v>
          </cell>
        </row>
        <row r="1407">
          <cell r="B1407">
            <v>209991801</v>
          </cell>
          <cell r="C1407" t="str">
            <v>MA01050127</v>
          </cell>
          <cell r="D1407" t="str">
            <v>APOSITO ESPUMA , se solicita Tamaños con borde 20CMX 26CM PARA TALON.</v>
          </cell>
          <cell r="E1407" t="str">
            <v>TRAMITE USUAL</v>
          </cell>
          <cell r="F1407">
            <v>0</v>
          </cell>
          <cell r="G1407">
            <v>0</v>
          </cell>
          <cell r="H1407">
            <v>0</v>
          </cell>
          <cell r="I1407">
            <v>58.6</v>
          </cell>
        </row>
        <row r="1408">
          <cell r="B1408">
            <v>209057802</v>
          </cell>
          <cell r="C1408" t="str">
            <v>MA09050022</v>
          </cell>
          <cell r="D1408" t="str">
            <v>VENDA AJUSTABLE DE GASA ABSORBENTE DE 1 A 2 DOBLECES. SE  SOLICITA  TAMAÑO DE  3"</v>
          </cell>
          <cell r="E1408" t="str">
            <v>TRAMITE USUAL</v>
          </cell>
          <cell r="F1408">
            <v>0</v>
          </cell>
          <cell r="G1408">
            <v>0</v>
          </cell>
          <cell r="H1408">
            <v>0</v>
          </cell>
          <cell r="I1408">
            <v>0.12325</v>
          </cell>
        </row>
        <row r="1409">
          <cell r="B1409">
            <v>209058400</v>
          </cell>
          <cell r="C1409" t="str">
            <v>MA09050019</v>
          </cell>
          <cell r="D1409" t="str">
            <v>VENDA DE GASA ABSORBENTE AJUSTABLE,  6 DOBLECES</v>
          </cell>
          <cell r="E1409" t="str">
            <v>TRAMITE USUAL</v>
          </cell>
          <cell r="F1409">
            <v>0</v>
          </cell>
          <cell r="G1409">
            <v>0</v>
          </cell>
          <cell r="H1409">
            <v>0</v>
          </cell>
          <cell r="I1409">
            <v>0.38900000000000001</v>
          </cell>
        </row>
        <row r="1410">
          <cell r="B1410">
            <v>209113300</v>
          </cell>
          <cell r="C1410" t="str">
            <v>IN02020002</v>
          </cell>
          <cell r="D1410" t="str">
            <v>TROCAR PARA CIRUGIA LAPAROSCOPICA DE 2MM A 15MM DE DIAMETRO, PUNTA CORTANTE DESECHABLE CON PROTECCION ACTIVA Y REDUCTOR INCORPORADO</v>
          </cell>
          <cell r="E1410" t="str">
            <v>TRAMITE USUAL</v>
          </cell>
          <cell r="F1410">
            <v>1698</v>
          </cell>
          <cell r="G1410">
            <v>66</v>
          </cell>
          <cell r="H1410">
            <v>0</v>
          </cell>
          <cell r="I1410">
            <v>64.62</v>
          </cell>
        </row>
        <row r="1411">
          <cell r="B1411">
            <v>209321101</v>
          </cell>
          <cell r="C1411" t="str">
            <v>MA07010050</v>
          </cell>
          <cell r="D1411" t="str">
            <v>SISTEMA DE DRENAJE TORACICO DE TRES CAMARAS. SE SOLICITA DRENAJE CERRADO DE 1 TUBO</v>
          </cell>
          <cell r="E1411" t="str">
            <v>TRAMITE USUAL</v>
          </cell>
          <cell r="F1411">
            <v>0</v>
          </cell>
          <cell r="G1411">
            <v>0</v>
          </cell>
          <cell r="H1411">
            <v>0</v>
          </cell>
          <cell r="I1411">
            <v>26.7</v>
          </cell>
        </row>
        <row r="1412">
          <cell r="B1412">
            <v>209443301</v>
          </cell>
          <cell r="C1412" t="str">
            <v>SC01050047</v>
          </cell>
          <cell r="D1412" t="str">
            <v xml:space="preserve">GUANTES QUIRÚRGICOS DE LÁTEX, ESTÉRIL (Se solicita tamaño 6)   SE RECIBIRA POR LA 911                                                                                                                                                                                                                                                           </v>
          </cell>
          <cell r="E1412" t="str">
            <v>TRAMITE USUAL</v>
          </cell>
          <cell r="F1412">
            <v>0</v>
          </cell>
          <cell r="G1412">
            <v>0</v>
          </cell>
          <cell r="H1412">
            <v>0</v>
          </cell>
          <cell r="I1412">
            <v>0.16289999999999999</v>
          </cell>
        </row>
        <row r="1413">
          <cell r="B1413">
            <v>209546301</v>
          </cell>
          <cell r="C1413" t="str">
            <v>SC01010028</v>
          </cell>
          <cell r="D1413" t="str">
            <v>BATA DESECHABLE, PARA USO GENERAL NO ESTERIL .AAMI     NIVEL 3.  SE SOLICITA TAMAÑO REGULAR O UNIVERSAL (MEDIANO -GRANDE)</v>
          </cell>
          <cell r="E1413" t="str">
            <v>TRAMITE USUAL</v>
          </cell>
          <cell r="F1413">
            <v>0</v>
          </cell>
          <cell r="G1413">
            <v>0</v>
          </cell>
          <cell r="H1413">
            <v>0</v>
          </cell>
          <cell r="I1413">
            <v>0.57809999999999995</v>
          </cell>
        </row>
        <row r="1414">
          <cell r="B1414">
            <v>209485501</v>
          </cell>
          <cell r="C1414" t="str">
            <v>SC01050046</v>
          </cell>
          <cell r="D1414" t="str">
            <v>GUANTES QUIRURGICO DE LATEX ESTERIL                                                               (SE SOLICITA TAMAÑO 8 1/2)</v>
          </cell>
          <cell r="E1414" t="str">
            <v>TRAMITE USUAL</v>
          </cell>
          <cell r="F1414">
            <v>0</v>
          </cell>
          <cell r="G1414">
            <v>0</v>
          </cell>
          <cell r="H1414">
            <v>0</v>
          </cell>
          <cell r="I1414">
            <v>0.16289999999999999</v>
          </cell>
        </row>
        <row r="1415">
          <cell r="B1415">
            <v>209009000</v>
          </cell>
          <cell r="C1415" t="str">
            <v>MA04030012</v>
          </cell>
          <cell r="D1415" t="str">
            <v xml:space="preserve">AGUJA HIPODÉRMICA DESECHABLE (Se solicita calibre 25G de 1" de longitud) </v>
          </cell>
          <cell r="E1415" t="str">
            <v>TRAMITE USUAL</v>
          </cell>
          <cell r="F1415">
            <v>0</v>
          </cell>
          <cell r="G1415">
            <v>0</v>
          </cell>
          <cell r="H1415">
            <v>0</v>
          </cell>
          <cell r="I1415">
            <v>1.346E-2</v>
          </cell>
        </row>
        <row r="1416">
          <cell r="B1416">
            <v>209013300</v>
          </cell>
          <cell r="C1416" t="str">
            <v>MA07010049</v>
          </cell>
          <cell r="D1416" t="str">
            <v>RECIPIENTE DESECHABLE PARA SISTEMA DE DRENAJE TORÁCICO DIGITAL (Se solicita de 800cc de capacidad)</v>
          </cell>
          <cell r="E1416" t="str">
            <v>TRAMITE USUAL</v>
          </cell>
          <cell r="F1416">
            <v>4390</v>
          </cell>
          <cell r="G1416">
            <v>24</v>
          </cell>
          <cell r="H1416">
            <v>6</v>
          </cell>
          <cell r="I1416">
            <v>22.722760000000001</v>
          </cell>
        </row>
        <row r="1417">
          <cell r="B1417">
            <v>209013400</v>
          </cell>
          <cell r="C1417" t="str">
            <v>MA07020044</v>
          </cell>
          <cell r="D1417" t="str">
            <v>TUBO PARA SISTEMA DE DRENAJE TORÁCICO DIGITAL CONEXIÓN DOBLE (Se solicita longitud de 1.5 mts). DEBE SER COMPATIBLE CON EL EQUIPO EXISTENTE EN LA INSTITUCIÓN.</v>
          </cell>
          <cell r="E1417" t="str">
            <v>TRAMITE USUAL</v>
          </cell>
          <cell r="F1417">
            <v>0</v>
          </cell>
          <cell r="G1417">
            <v>0</v>
          </cell>
          <cell r="H1417">
            <v>0</v>
          </cell>
          <cell r="I1417">
            <v>22.34</v>
          </cell>
        </row>
        <row r="1418">
          <cell r="B1418">
            <v>209018800</v>
          </cell>
          <cell r="C1418" t="str">
            <v>SU02010007</v>
          </cell>
          <cell r="D1418" t="str">
            <v>APLICADOR DE GRAPAS AUTOMÁTICO PARA LAPAROSCOPIA (Se solicita con grapa de 10mm, 20 grapas, mediano / grande)</v>
          </cell>
          <cell r="E1418" t="str">
            <v>TRAMITE USUAL</v>
          </cell>
          <cell r="F1418">
            <v>136</v>
          </cell>
          <cell r="G1418">
            <v>0</v>
          </cell>
          <cell r="H1418">
            <v>0</v>
          </cell>
          <cell r="I1418">
            <v>67.709999999999994</v>
          </cell>
        </row>
        <row r="1419">
          <cell r="B1419">
            <v>209019600</v>
          </cell>
          <cell r="C1419" t="str">
            <v>MA01050002</v>
          </cell>
          <cell r="D1419" t="str">
            <v>APOSITO OCULAR ADULTO ESTERIL</v>
          </cell>
          <cell r="E1419" t="str">
            <v>TRAMITE USUAL</v>
          </cell>
          <cell r="F1419">
            <v>15250</v>
          </cell>
          <cell r="G1419">
            <v>200</v>
          </cell>
          <cell r="H1419">
            <v>500</v>
          </cell>
          <cell r="I1419">
            <v>7.0000000000000007E-2</v>
          </cell>
        </row>
        <row r="1420">
          <cell r="B1420">
            <v>209019905</v>
          </cell>
          <cell r="C1420" t="str">
            <v>SU02010010</v>
          </cell>
          <cell r="D1420" t="str">
            <v xml:space="preserve">INSTRUMENTAL DE ENGRAPADO TORACO ABDOMINAL Y RECARGA DESECHABLE (Se solicita instrumento recto, carga de longitud  de 90mm, altura de grapa abierta 3.5mm y altura de grapa cerrada 1.5mm. Por cada dos (2) instrumentos con carga, debe entregar una carga adicional) </v>
          </cell>
          <cell r="E1420" t="str">
            <v>TRAMITE USUAL</v>
          </cell>
          <cell r="F1420">
            <v>60</v>
          </cell>
          <cell r="G1420">
            <v>0</v>
          </cell>
          <cell r="H1420">
            <v>0</v>
          </cell>
          <cell r="I1420">
            <v>187.85</v>
          </cell>
        </row>
        <row r="1421">
          <cell r="B1421">
            <v>209019907</v>
          </cell>
          <cell r="C1421" t="str">
            <v>SU02010001</v>
          </cell>
          <cell r="D1421" t="str">
            <v>ENGRAPADORA  CIRCULAR CORTANTE CON YUNQUE ARTICULABLE PARA ANASTOMOSIS DIGESTIVA (Se solicita de 31mm, con grapas de altura mínima de 4.8mm abierta)</v>
          </cell>
          <cell r="E1421" t="str">
            <v>TRAMITE USUAL</v>
          </cell>
          <cell r="F1421">
            <v>0</v>
          </cell>
          <cell r="G1421">
            <v>0</v>
          </cell>
          <cell r="H1421">
            <v>0</v>
          </cell>
          <cell r="I1421">
            <v>425.45</v>
          </cell>
        </row>
        <row r="1422">
          <cell r="B1422">
            <v>209019910</v>
          </cell>
          <cell r="C1422" t="str">
            <v>SU02010005</v>
          </cell>
          <cell r="D1422" t="str">
            <v xml:space="preserve">INSTRUMENTO DE ENGRAPADO MECÁNICO PARA FIJAR  MALLAS EN  HERNIAS, DESECHABLE, CON 10 GRAPAS O MAS, DE TITANIUM  DE 4.8mm (Por cada instrumento con su carga, debe entregar una carga adicional) </v>
          </cell>
          <cell r="E1422" t="str">
            <v>TRAMITE USUAL</v>
          </cell>
          <cell r="F1422">
            <v>0</v>
          </cell>
          <cell r="G1422">
            <v>0</v>
          </cell>
          <cell r="H1422">
            <v>0</v>
          </cell>
          <cell r="I1422">
            <v>123.26</v>
          </cell>
        </row>
        <row r="1423">
          <cell r="B1423">
            <v>209020002</v>
          </cell>
          <cell r="C1423" t="str">
            <v>SU02010004</v>
          </cell>
          <cell r="D1423" t="str">
            <v xml:space="preserve">INSTRUMENTO DE ENGRAPADO Y CORTE LINEAL RECTA ENDOSCOPICA CON O SIN REGARGA,DESECHABLE (SE SOLICITA Estándar: vástago de 16cm o longitud total de 34cm, LONGITUD DE 60MM DE LARGO, ALTURA DE GRAPA ABIERTA 2.5 Y CERRADA 1.0MM)                                                                                                                                                                                                                                                                                                                                                                                        </v>
          </cell>
          <cell r="E1423" t="str">
            <v>TRAMITE USUAL</v>
          </cell>
          <cell r="F1423">
            <v>0</v>
          </cell>
          <cell r="G1423">
            <v>0</v>
          </cell>
          <cell r="H1423">
            <v>0</v>
          </cell>
          <cell r="I1423">
            <v>230.91</v>
          </cell>
        </row>
        <row r="1424">
          <cell r="B1424">
            <v>209020600</v>
          </cell>
          <cell r="C1424" t="str">
            <v>SU02020005</v>
          </cell>
          <cell r="D1424" t="str">
            <v>INSTRUMENTO PARA LIGAR VASOS, DE TITANIUM, DESECHABLE (Se solicita tamaño chico)</v>
          </cell>
          <cell r="E1424" t="str">
            <v>TRAMITE USUAL</v>
          </cell>
          <cell r="F1424">
            <v>174</v>
          </cell>
          <cell r="G1424">
            <v>72</v>
          </cell>
          <cell r="H1424">
            <v>0</v>
          </cell>
          <cell r="I1424">
            <v>56.77</v>
          </cell>
        </row>
        <row r="1425">
          <cell r="B1425">
            <v>209125001</v>
          </cell>
          <cell r="C1425" t="str">
            <v>SU01050003</v>
          </cell>
          <cell r="D1425" t="str">
            <v>SISTEMA DE ENGRAPADO O LIGADURA, PARA CLIP DE POLIMERO NO ABSORBIBLE</v>
          </cell>
          <cell r="E1425" t="str">
            <v>TRAMITE USUAL</v>
          </cell>
          <cell r="F1425">
            <v>0</v>
          </cell>
          <cell r="G1425">
            <v>0</v>
          </cell>
          <cell r="H1425">
            <v>0</v>
          </cell>
          <cell r="I1425">
            <v>89.59</v>
          </cell>
        </row>
        <row r="1426">
          <cell r="B1426">
            <v>209024800</v>
          </cell>
          <cell r="C1426" t="str">
            <v>SC01020001</v>
          </cell>
          <cell r="D1426" t="str">
            <v>CUBIERTA DE ZAPATO (Se solicita sin cinta)</v>
          </cell>
          <cell r="E1426" t="str">
            <v>TRAMITE USUAL</v>
          </cell>
          <cell r="F1426">
            <v>0</v>
          </cell>
          <cell r="G1426">
            <v>0</v>
          </cell>
          <cell r="H1426">
            <v>0</v>
          </cell>
          <cell r="I1426">
            <v>0.05</v>
          </cell>
        </row>
        <row r="1427">
          <cell r="B1427">
            <v>209027200</v>
          </cell>
          <cell r="C1427" t="str">
            <v>MA03020003</v>
          </cell>
          <cell r="D1427" t="str">
            <v xml:space="preserve">CANULA INTRAVENOSA SIN JERINGUILLA SE SOLICITA DE 18G  X  1  1/4"  A  1  1/2" DE  POLIURETANO
</v>
          </cell>
          <cell r="E1427" t="str">
            <v>TRAMITE USUAL</v>
          </cell>
          <cell r="F1427">
            <v>0</v>
          </cell>
          <cell r="G1427">
            <v>0</v>
          </cell>
          <cell r="H1427">
            <v>0</v>
          </cell>
          <cell r="I1427">
            <v>0.16</v>
          </cell>
        </row>
        <row r="1428">
          <cell r="B1428">
            <v>209027401</v>
          </cell>
          <cell r="C1428" t="str">
            <v>MA03020005</v>
          </cell>
          <cell r="D1428" t="str">
            <v xml:space="preserve">CANULA INTRAVENOSA SIN JERINGUILLA SE SOLICITA DE POLIURETANO  CALIBRE # 22 G X  DE 1" A  1  1/4" .
</v>
          </cell>
          <cell r="E1428" t="str">
            <v>TRAMITE USUAL</v>
          </cell>
          <cell r="F1428">
            <v>403400</v>
          </cell>
          <cell r="G1428">
            <v>0</v>
          </cell>
          <cell r="H1428">
            <v>0</v>
          </cell>
          <cell r="I1428">
            <v>0.26315</v>
          </cell>
        </row>
        <row r="1429">
          <cell r="B1429">
            <v>209031100</v>
          </cell>
          <cell r="C1429" t="str">
            <v>MA08040010</v>
          </cell>
          <cell r="D1429" t="str">
            <v>COBERTOR PARA SILLETA (PALETA)</v>
          </cell>
          <cell r="E1429" t="str">
            <v>TRAMITE USUAL</v>
          </cell>
          <cell r="F1429">
            <v>7000</v>
          </cell>
          <cell r="G1429">
            <v>0</v>
          </cell>
          <cell r="H1429">
            <v>0</v>
          </cell>
          <cell r="I1429">
            <v>0.4</v>
          </cell>
        </row>
        <row r="1430">
          <cell r="B1430">
            <v>209034901</v>
          </cell>
          <cell r="C1430" t="str">
            <v>SC02010029</v>
          </cell>
          <cell r="D1430" t="str">
            <v xml:space="preserve">ESPONJA DESECHABLE CON JABON NEUTRO. SE SOLICITA: TAMAÑO 20CM X 10CM X 1.0CM    
</v>
          </cell>
          <cell r="E1430" t="str">
            <v>TRAMITE USUAL</v>
          </cell>
          <cell r="F1430">
            <v>0</v>
          </cell>
          <cell r="G1430">
            <v>0</v>
          </cell>
          <cell r="H1430">
            <v>0</v>
          </cell>
          <cell r="I1430">
            <v>0.3</v>
          </cell>
        </row>
        <row r="1431">
          <cell r="B1431">
            <v>209035203</v>
          </cell>
          <cell r="C1431" t="str">
            <v>MA09010004</v>
          </cell>
          <cell r="D1431" t="str">
            <v>CINTA  ADHESIVA DE PLASTICO TRANSPARENTE. SE SOLICITA DE 2.5CM X 910CM                                                                                                                                                                                                                                 CINTA ADHESIVA DE PLASTICO TRANSPARENTE, HIPOALERGENICO, RESISTENTE A LA HUMEDAD (IMPERMEABLE),
TAMAÑO DE 1/2´´ A 3´´POR 10 YARDA O MAS DE LONGITUD.
LA INSTITUCION SOLICITARA EL TAMAÑO QUE REQUIERA.</v>
          </cell>
          <cell r="E1431" t="str">
            <v>TRAMITE USUAL</v>
          </cell>
          <cell r="F1431">
            <v>5088</v>
          </cell>
          <cell r="G1431">
            <v>0</v>
          </cell>
          <cell r="H1431">
            <v>0</v>
          </cell>
          <cell r="I1431">
            <v>0.42</v>
          </cell>
        </row>
        <row r="1432">
          <cell r="B1432">
            <v>209037900</v>
          </cell>
          <cell r="C1432" t="str">
            <v>SC01050004</v>
          </cell>
          <cell r="D1432" t="str">
            <v xml:space="preserve">GUANTE QUIRURGICO DE LATEX ESTERIL.  SE SOLICITA TAMAÑO 6  1/2"  </v>
          </cell>
          <cell r="E1432" t="str">
            <v>TRAMITE USUAL</v>
          </cell>
          <cell r="F1432">
            <v>0</v>
          </cell>
          <cell r="G1432">
            <v>0</v>
          </cell>
          <cell r="H1432">
            <v>0</v>
          </cell>
          <cell r="I1432">
            <v>0.1</v>
          </cell>
        </row>
        <row r="1433">
          <cell r="B1433">
            <v>209044300</v>
          </cell>
          <cell r="C1433" t="str">
            <v>MA12020059</v>
          </cell>
          <cell r="D1433" t="str">
            <v>MALLA PARA REFORZAR PLANOS ANATOMICOS  SE SOLICITA DE 7.5 CM X 12.5CM                                                                                                                                                                                                                                                                                                                                        Para reparación tisular convencional y laparoscópica.
Especificaciones: 
1. Estéril.
2. Polipropileno monofilamentoso no absorbible.
3. Flexible.
4. Bordes lisos redondeados.
5. Autoexpandible.
6. Tamaños:
• 7.5cm a 30.4cm (3” a 12”) x 7.5cm a 35.5cm (3” a 14”).</v>
          </cell>
          <cell r="E1433" t="str">
            <v>TRAMITE USUAL</v>
          </cell>
          <cell r="F1433">
            <v>0</v>
          </cell>
          <cell r="G1433">
            <v>0</v>
          </cell>
          <cell r="H1433">
            <v>0</v>
          </cell>
          <cell r="I1433">
            <v>14.11</v>
          </cell>
        </row>
        <row r="1434">
          <cell r="B1434">
            <v>209052104</v>
          </cell>
          <cell r="C1434" t="str">
            <v>MA09020013</v>
          </cell>
          <cell r="D1434" t="str">
            <v xml:space="preserve">FÉRULA CERVICAL PARA CUELLO DE DOS PIEZAS, TIPO PHILADELPHIA (Se solicita circunferencia grande de  16" a 19", altura de 1½" a 5¼")                                                                                                   </v>
          </cell>
          <cell r="E1434" t="str">
            <v>TRAMITE USUAL</v>
          </cell>
          <cell r="F1434">
            <v>0</v>
          </cell>
          <cell r="G1434">
            <v>0</v>
          </cell>
          <cell r="H1434">
            <v>0</v>
          </cell>
          <cell r="I1434">
            <v>14.11</v>
          </cell>
        </row>
        <row r="1435">
          <cell r="B1435">
            <v>209052801</v>
          </cell>
          <cell r="C1435" t="str">
            <v>IN01010072</v>
          </cell>
          <cell r="D1435" t="str">
            <v>TIJERA CURVA PARA CIRUGIA LAPAROSCÓPICA.   Utilizada para la ralización de procedimientos laparóscopicas
Especificaciones:
1. De 5 mm de diámetro. 
2. Vástago de 29 a 44cm de largo y debe rotar 360°.
3. Recubierto con plástico aislante contra quemaduras.
4. Con conexión de electrocauterio unipolar.
5. Eje de 31 mm. de largo.
6. Hoja cortante de 16mm. de largo cobertura máxima de 8 mm.
7. Estéril.
8. Desechable.</v>
          </cell>
          <cell r="E1435" t="str">
            <v>TRAMITE USUAL</v>
          </cell>
          <cell r="F1435">
            <v>0</v>
          </cell>
          <cell r="G1435">
            <v>0</v>
          </cell>
          <cell r="H1435">
            <v>0</v>
          </cell>
          <cell r="I1435">
            <v>34.22</v>
          </cell>
        </row>
        <row r="1436">
          <cell r="B1436">
            <v>209056400</v>
          </cell>
          <cell r="C1436" t="str">
            <v>MA06010006</v>
          </cell>
          <cell r="D1436" t="str">
            <v xml:space="preserve">SONDA O TUBO PARA ALIMENTACIÓN ENTERAL DE 5 FR A 20FR (Se solicita calibre 5FR y 38cm de longitud) 
</v>
          </cell>
          <cell r="E1436" t="str">
            <v>TRAMITE USUAL</v>
          </cell>
          <cell r="F1436">
            <v>0</v>
          </cell>
          <cell r="G1436">
            <v>0</v>
          </cell>
          <cell r="H1436">
            <v>0</v>
          </cell>
          <cell r="I1436">
            <v>0.51876999999999995</v>
          </cell>
        </row>
        <row r="1437">
          <cell r="B1437">
            <v>209057702</v>
          </cell>
          <cell r="C1437" t="str">
            <v>MA09050037</v>
          </cell>
          <cell r="D1437" t="str">
            <v>VENDA ABDOMINAL QUIRÚRGICA . SE SOLICITA  TAMAÑO 18 X 18" PULGADAS.                                                                                                                                                                                                                          
Venda abdominal de gasa prelavada, Estéril De 8¨ a 18" x 18"a 36¨ Malla de 20 a 24 x 28 hilos, Cuatro a seis(4-6) dobleces. Con elemento radio-opaco. LA INSTITUCION SOLICITARA EL TAMAÑO REQUERIDO.</v>
          </cell>
          <cell r="E1437" t="str">
            <v>TRAMITE USUAL</v>
          </cell>
          <cell r="F1437">
            <v>10000</v>
          </cell>
          <cell r="G1437">
            <v>5600</v>
          </cell>
          <cell r="H1437">
            <v>0</v>
          </cell>
          <cell r="I1437">
            <v>0.28000000000000003</v>
          </cell>
        </row>
        <row r="1438">
          <cell r="B1438">
            <v>209059400</v>
          </cell>
          <cell r="C1438" t="str">
            <v>SU01010021</v>
          </cell>
          <cell r="D1438" t="str">
            <v xml:space="preserve">SUTURA: CATGUT CRÓMICO, CALIBRE 1, LONGITUD 75 CM,  AGUJA DE  37 MM, GRUESA, ½ CÍRCULO, PUNTA REDONDA GRUESA. </v>
          </cell>
          <cell r="E1438" t="str">
            <v>TRAMITE USUAL</v>
          </cell>
          <cell r="F1438">
            <v>0</v>
          </cell>
          <cell r="G1438">
            <v>0</v>
          </cell>
          <cell r="H1438">
            <v>0</v>
          </cell>
          <cell r="I1438">
            <v>0.76388999999999996</v>
          </cell>
        </row>
        <row r="1439">
          <cell r="B1439">
            <v>209063504</v>
          </cell>
          <cell r="C1439" t="str">
            <v>SU01010009</v>
          </cell>
          <cell r="D1439" t="str">
            <v xml:space="preserve">SUTURA: ÁCIDO POLIGLICÓLICO TRENZADO, CALIBRE 1 LONGITUD 67 A 75 CM. AGUJA DE 35 A 37 MM., 1/2 CÍRCULO, PUNTA REDONDA GRUESA.                                                                                              SOLICITAMOS: AGUJA CALIBRE 36MM LONG 70CM </v>
          </cell>
          <cell r="E1439" t="str">
            <v>TRAMITE USUAL</v>
          </cell>
          <cell r="F1439">
            <v>13440</v>
          </cell>
          <cell r="G1439">
            <v>0</v>
          </cell>
          <cell r="H1439">
            <v>0</v>
          </cell>
          <cell r="I1439">
            <v>0.96</v>
          </cell>
        </row>
        <row r="1440">
          <cell r="B1440">
            <v>209077401</v>
          </cell>
          <cell r="C1440" t="str">
            <v>MA01050128</v>
          </cell>
          <cell r="D1440" t="str">
            <v>SOLUCIÓN PARA LAVADO, IRRIGACIÓN Y DESBRIDAMIENTO DE HERIDAS, se solicita Botella con tapa rosca 500ml</v>
          </cell>
          <cell r="E1440" t="str">
            <v>TRAMITE USUAL</v>
          </cell>
          <cell r="F1440">
            <v>1560</v>
          </cell>
          <cell r="G1440">
            <v>264</v>
          </cell>
          <cell r="H1440">
            <v>24</v>
          </cell>
          <cell r="I1440">
            <v>27.5</v>
          </cell>
        </row>
        <row r="1441">
          <cell r="B1441">
            <v>209077501</v>
          </cell>
          <cell r="C1441" t="str">
            <v>MA01050129</v>
          </cell>
          <cell r="D1441" t="str">
            <v>SOLUCIÓN PARA LAVADO, IRRIGACIÓN Y DESBRIDAMIENTO DE HERIDAS, se solicita, Dispensador en aerosol con tapa atomizador 250 ml</v>
          </cell>
          <cell r="E1441" t="str">
            <v>TRAMITE USUAL</v>
          </cell>
          <cell r="F1441">
            <v>3100</v>
          </cell>
          <cell r="G1441">
            <v>248</v>
          </cell>
          <cell r="H1441">
            <v>50</v>
          </cell>
          <cell r="I1441">
            <v>18.5</v>
          </cell>
        </row>
        <row r="1442">
          <cell r="B1442">
            <v>209077601</v>
          </cell>
          <cell r="C1442" t="str">
            <v>MA01050130</v>
          </cell>
          <cell r="D1442" t="str">
            <v>SOLUCIÓN PARA LAVADO, IRRIGACIÓN Y DESBRIDAMIENTO DE HERIDAS, se solicita tamaño en bolsas con puerto de irrigación de 1000 ml.</v>
          </cell>
          <cell r="E1442" t="str">
            <v>TRAMITE USUAL</v>
          </cell>
          <cell r="F1442">
            <v>2580</v>
          </cell>
          <cell r="G1442">
            <v>84</v>
          </cell>
          <cell r="H1442">
            <v>20</v>
          </cell>
          <cell r="I1442">
            <v>62.4</v>
          </cell>
        </row>
        <row r="1443">
          <cell r="B1443">
            <v>209077701</v>
          </cell>
          <cell r="C1443" t="str">
            <v>MA01050131</v>
          </cell>
          <cell r="D1443" t="str">
            <v>SOLUCIÓN PARA LAVADO, IRRIGACIÓN Y DESBRIDAMIENTO DE HERIDAS, SE SOLICITA EL TAMAÑO Compresa presaturada Empaque individual de gasa de 8 capas de 10 cm x 10 cm.</v>
          </cell>
          <cell r="E1443" t="str">
            <v>TRAMITE USUAL</v>
          </cell>
          <cell r="F1443">
            <v>1485</v>
          </cell>
          <cell r="G1443">
            <v>300</v>
          </cell>
          <cell r="H1443">
            <v>0</v>
          </cell>
          <cell r="I1443">
            <v>6.9</v>
          </cell>
        </row>
        <row r="1444">
          <cell r="B1444">
            <v>209077801</v>
          </cell>
          <cell r="C1444" t="str">
            <v>MA01050132</v>
          </cell>
          <cell r="D1444" t="str">
            <v>SOLUCIÓN PARA LAVADO, IRRIGACIÓN Y DESBRIDAMIENTO DE HERIDAS SE SOLICITA, Gel Dispensador en spray aerosol 100 g.</v>
          </cell>
          <cell r="E1444" t="str">
            <v>TRAMITE USUAL</v>
          </cell>
          <cell r="F1444">
            <v>20</v>
          </cell>
          <cell r="G1444">
            <v>216</v>
          </cell>
          <cell r="H1444">
            <v>0</v>
          </cell>
          <cell r="I1444">
            <v>47.5</v>
          </cell>
        </row>
        <row r="1445">
          <cell r="B1445">
            <v>209112600</v>
          </cell>
          <cell r="C1445" t="str">
            <v>IN01010061</v>
          </cell>
          <cell r="D1445" t="str">
            <v>PINZA LAPARASCOPICA DE 10 MM CON CORTE INCORPORADO PARA SELLADO DE VASOS SANGUINEOS MEDIANTE PRESION.                                                                                                                                                         
Pinza de 10 mm. para Ligadura y Sellado de Vasos Sanguíneos, con Corte Incorporado, Desechable, de 37 cm. de largo,
mandíbulas Rectas, Rotación 359 grados, con electrodo incorporado, ancho de 6 mm., largo de 22 mm., Superficie Lisa con
Protuberancias de cerámicas, con Dispersión térmica de 2 mm., activada por pedal.
Estéril.</v>
          </cell>
          <cell r="E1445" t="str">
            <v>TRAMITE USUAL</v>
          </cell>
          <cell r="F1445">
            <v>0</v>
          </cell>
          <cell r="G1445">
            <v>0</v>
          </cell>
          <cell r="H1445">
            <v>0</v>
          </cell>
          <cell r="I1445">
            <v>404.75</v>
          </cell>
        </row>
        <row r="1446">
          <cell r="B1446">
            <v>209458401</v>
          </cell>
          <cell r="C1446" t="str">
            <v>MA12040659</v>
          </cell>
          <cell r="D1446" t="str">
            <v xml:space="preserve">MATRIZ EXTRACELULAR TEJIDO FIBROSO (Se solicita de 5 x 5cm) </v>
          </cell>
          <cell r="E1446" t="str">
            <v>TRAMITE USUAL</v>
          </cell>
          <cell r="F1446">
            <v>514</v>
          </cell>
          <cell r="G1446">
            <v>0</v>
          </cell>
          <cell r="H1446">
            <v>116</v>
          </cell>
          <cell r="I1446">
            <v>70.069999999999993</v>
          </cell>
        </row>
        <row r="1447">
          <cell r="B1447">
            <v>209542201</v>
          </cell>
          <cell r="C1447" t="str">
            <v>SU01010071</v>
          </cell>
          <cell r="D1447" t="str">
            <v>SUTURA: ACIDO POLIGLICÓLICO TRENZADO, CALIBRE 3-0, LONGITUD 67 A 75 CM.  AGUJA DE 15 A 17 MM., 1/2 CIRCULO, PUNTA REDONDA. SE SOLICITA LONGITUD DE 75CM Y AGUJA DE 15MM</v>
          </cell>
          <cell r="E1447" t="str">
            <v>TRAMITE USUAL</v>
          </cell>
          <cell r="F1447">
            <v>14556</v>
          </cell>
          <cell r="G1447">
            <v>0</v>
          </cell>
          <cell r="H1447">
            <v>0</v>
          </cell>
          <cell r="I1447">
            <v>1.48</v>
          </cell>
        </row>
        <row r="1448">
          <cell r="B1448">
            <v>209585001</v>
          </cell>
          <cell r="C1448" t="str">
            <v>MA01010390</v>
          </cell>
          <cell r="D1448" t="str">
            <v>APÓSITO CON MATRIZ DE COLAGENO CON PLATA</v>
          </cell>
          <cell r="E1448" t="str">
            <v>TRAMITE USUAL</v>
          </cell>
          <cell r="F1448">
            <v>3730</v>
          </cell>
          <cell r="G1448">
            <v>490</v>
          </cell>
          <cell r="H1448">
            <v>40</v>
          </cell>
          <cell r="I1448">
            <v>50</v>
          </cell>
        </row>
        <row r="1449">
          <cell r="B1449">
            <v>209035400</v>
          </cell>
          <cell r="C1449" t="str">
            <v>MA09010005</v>
          </cell>
          <cell r="D1449" t="str">
            <v xml:space="preserve">CINTA ADHESIVA DE PAPEL MICROPOROSO. (SE SOLICITA DE 2" X 10 Yads).                                                                                                                                                                                                                                  
</v>
          </cell>
          <cell r="E1449" t="str">
            <v>TRAMITE USUAL</v>
          </cell>
          <cell r="F1449">
            <v>0</v>
          </cell>
          <cell r="G1449">
            <v>0</v>
          </cell>
          <cell r="H1449">
            <v>0</v>
          </cell>
          <cell r="I1449">
            <v>0.81</v>
          </cell>
        </row>
        <row r="1450">
          <cell r="B1450">
            <v>209038101</v>
          </cell>
          <cell r="C1450" t="str">
            <v>MA09050008</v>
          </cell>
          <cell r="D1450" t="str">
            <v xml:space="preserve">VENDAJE DE 100% DE ALGODÓN COMPRIMIDO, NO ESTÉRIL (Se solicita tamaño 4"x 4) </v>
          </cell>
          <cell r="E1450" t="str">
            <v>TRAMITE USUAL</v>
          </cell>
          <cell r="F1450">
            <v>0</v>
          </cell>
          <cell r="G1450">
            <v>0</v>
          </cell>
          <cell r="H1450">
            <v>0</v>
          </cell>
          <cell r="I1450">
            <v>0.36</v>
          </cell>
        </row>
        <row r="1451">
          <cell r="B1451">
            <v>209038200</v>
          </cell>
          <cell r="C1451" t="str">
            <v>IN01010051</v>
          </cell>
          <cell r="D1451" t="str">
            <v>HOJA, BISTURÍ, ACERO INOXIDABLE Nº10</v>
          </cell>
          <cell r="E1451" t="str">
            <v>TRAMITE USUAL</v>
          </cell>
          <cell r="F1451">
            <v>16700</v>
          </cell>
          <cell r="G1451">
            <v>6800</v>
          </cell>
          <cell r="H1451">
            <v>0</v>
          </cell>
          <cell r="I1451">
            <v>0.1</v>
          </cell>
        </row>
        <row r="1452">
          <cell r="B1452">
            <v>209045200</v>
          </cell>
          <cell r="C1452" t="str">
            <v>SC01060026</v>
          </cell>
          <cell r="D1452" t="str">
            <v>MASCARILLA RECTANGULAR DESECHABLE CUATRO TIRAS , CON O SIN VISOR.                      (SE SOLICITA  SIN VISOR TAMAÑO ADULTO)</v>
          </cell>
          <cell r="E1452" t="str">
            <v>TRAMITE USUAL</v>
          </cell>
          <cell r="F1452">
            <v>0</v>
          </cell>
          <cell r="G1452">
            <v>0</v>
          </cell>
          <cell r="H1452">
            <v>0</v>
          </cell>
          <cell r="I1452">
            <v>0.5</v>
          </cell>
        </row>
        <row r="1453">
          <cell r="B1453">
            <v>209047500</v>
          </cell>
          <cell r="C1453" t="str">
            <v>IN01020001</v>
          </cell>
          <cell r="D1453" t="str">
            <v>PINZA DE AGARRE LAPAROSCOPICA CON DIENTE, 5MM DESECHABLE</v>
          </cell>
          <cell r="E1453" t="str">
            <v>TRAMITE USUAL</v>
          </cell>
          <cell r="F1453">
            <v>590</v>
          </cell>
          <cell r="G1453">
            <v>0</v>
          </cell>
          <cell r="H1453">
            <v>0</v>
          </cell>
          <cell r="I1453">
            <v>34.806690000000003</v>
          </cell>
        </row>
        <row r="1454">
          <cell r="B1454">
            <v>209051302</v>
          </cell>
          <cell r="C1454" t="str">
            <v>MA06020003</v>
          </cell>
          <cell r="D1454" t="str">
            <v xml:space="preserve">CATETER DE SUCCION NASO-FARINGEA . SE SOICITA, CALIIBRE 14FR DE 45CM DE LONGITD, CON GRADUACION Y PRESENTACION LONGITUDINAL.
</v>
          </cell>
          <cell r="E1454" t="str">
            <v>TRAMITE USUAL</v>
          </cell>
          <cell r="F1454">
            <v>0</v>
          </cell>
          <cell r="G1454">
            <v>0</v>
          </cell>
          <cell r="H1454">
            <v>0</v>
          </cell>
          <cell r="I1454">
            <v>0.15</v>
          </cell>
        </row>
        <row r="1455">
          <cell r="B1455">
            <v>209052102</v>
          </cell>
          <cell r="C1455" t="str">
            <v>MA09020012</v>
          </cell>
          <cell r="D1455" t="str">
            <v>FÉRULA CERVICAL PARA CUELLO DE DOS PIEZAS, TIPO PHILADELPHIA CIRCUNFERENCIA: PEQUEÑO DE 10" A 13". ALTURA: DE 2¼ A 3¼</v>
          </cell>
          <cell r="E1455" t="str">
            <v>TRAMITE USUAL</v>
          </cell>
          <cell r="F1455">
            <v>102</v>
          </cell>
          <cell r="G1455">
            <v>0</v>
          </cell>
          <cell r="H1455">
            <v>0</v>
          </cell>
          <cell r="I1455">
            <v>10.824170000000001</v>
          </cell>
        </row>
        <row r="1456">
          <cell r="B1456">
            <v>209057600</v>
          </cell>
          <cell r="C1456" t="str">
            <v>OA04010032</v>
          </cell>
          <cell r="D1456" t="str">
            <v>VASO PLÁSTICO DESECHABLE  PARA MEDICAMENTO          (SE SOLICITA SIN TAPA)</v>
          </cell>
          <cell r="E1456" t="str">
            <v>TRAMITE USUAL</v>
          </cell>
          <cell r="F1456">
            <v>0</v>
          </cell>
          <cell r="G1456">
            <v>0</v>
          </cell>
          <cell r="H1456">
            <v>14300</v>
          </cell>
          <cell r="I1456">
            <v>0.01</v>
          </cell>
        </row>
        <row r="1457">
          <cell r="B1457">
            <v>209058100</v>
          </cell>
          <cell r="C1457" t="str">
            <v>MA09050013</v>
          </cell>
          <cell r="D1457" t="str">
            <v xml:space="preserve">VENDA ELASTICA  SE SOLICITA 2" DE ANCHO X 5" YARDAS DE LONGITUD                                                                                                                                                                                                                                                                            </v>
          </cell>
          <cell r="E1457" t="str">
            <v>TRAMITE USUAL</v>
          </cell>
          <cell r="F1457">
            <v>0</v>
          </cell>
          <cell r="G1457">
            <v>0</v>
          </cell>
          <cell r="H1457">
            <v>0</v>
          </cell>
          <cell r="I1457">
            <v>0.17696999999999999</v>
          </cell>
        </row>
        <row r="1458">
          <cell r="B1458">
            <v>209058102</v>
          </cell>
          <cell r="C1458" t="str">
            <v>MA09050011</v>
          </cell>
          <cell r="D1458" t="str">
            <v xml:space="preserve">VENDA ELASTICA  SE SOLICITA 4" DE ANCHO X 5" YARDAS DE LONGITUD                                                                                                                                                                                                                                                                               </v>
          </cell>
          <cell r="E1458" t="str">
            <v>TRAMITE USUAL</v>
          </cell>
          <cell r="F1458">
            <v>0</v>
          </cell>
          <cell r="G1458">
            <v>0</v>
          </cell>
          <cell r="H1458">
            <v>0</v>
          </cell>
          <cell r="I1458">
            <v>0.40262999999999999</v>
          </cell>
        </row>
        <row r="1459">
          <cell r="B1459">
            <v>209063306</v>
          </cell>
          <cell r="C1459" t="str">
            <v>SU01020007</v>
          </cell>
          <cell r="D1459" t="str">
            <v xml:space="preserve">SUTURA: NYLON MONOFILAMENTO, CALIBRE 5-0, LONGITUD 45 CM., AGUJA DE 19 MA 20 MM., ⅜ CÍRCULO, PUNTA CORTANTE. </v>
          </cell>
          <cell r="E1459" t="str">
            <v>TRAMITE USUAL</v>
          </cell>
          <cell r="F1459">
            <v>1248</v>
          </cell>
          <cell r="G1459">
            <v>96</v>
          </cell>
          <cell r="H1459">
            <v>0</v>
          </cell>
          <cell r="I1459">
            <v>0.57811999999999997</v>
          </cell>
        </row>
        <row r="1460">
          <cell r="B1460">
            <v>209076701</v>
          </cell>
          <cell r="C1460" t="str">
            <v>MA01010443</v>
          </cell>
          <cell r="D1460" t="str">
            <v>CAPA POROSA O BIOMATRIZ, SE SOLICITA TAMAÑO 10 cm x 10 cm, con 420 agujeros de 1600 micrones.</v>
          </cell>
          <cell r="E1460" t="str">
            <v>TRAMITE USUAL</v>
          </cell>
          <cell r="F1460">
            <v>3360</v>
          </cell>
          <cell r="G1460">
            <v>0</v>
          </cell>
          <cell r="H1460">
            <v>40</v>
          </cell>
          <cell r="I1460">
            <v>60</v>
          </cell>
        </row>
        <row r="1461">
          <cell r="B1461">
            <v>209111300</v>
          </cell>
          <cell r="C1461" t="str">
            <v>MA12040040</v>
          </cell>
          <cell r="D1461" t="str">
            <v xml:space="preserve">MATRIZ EXTRACELULAR TRIDIMENSIONAL (SE SOLICITA 7 x 20CM, MALLA)   </v>
          </cell>
          <cell r="E1461" t="str">
            <v>TRAMITE USUAL</v>
          </cell>
          <cell r="F1461">
            <v>0</v>
          </cell>
          <cell r="G1461">
            <v>0</v>
          </cell>
          <cell r="H1461">
            <v>0</v>
          </cell>
          <cell r="I1461">
            <v>268.24286999999998</v>
          </cell>
        </row>
        <row r="1462">
          <cell r="B1462">
            <v>209223001</v>
          </cell>
          <cell r="C1462" t="str">
            <v>MN04030383</v>
          </cell>
          <cell r="D1462" t="str">
            <v>CAL SODADA SIN PRODUCCION DEL COMPUESTO A. SE SOLICITA BOLSA DE 1KG</v>
          </cell>
          <cell r="E1462" t="str">
            <v>TRAMITE USUAL</v>
          </cell>
          <cell r="F1462">
            <v>0</v>
          </cell>
          <cell r="G1462">
            <v>0</v>
          </cell>
          <cell r="H1462">
            <v>0</v>
          </cell>
          <cell r="I1462">
            <v>15.91</v>
          </cell>
        </row>
        <row r="1463">
          <cell r="B1463">
            <v>209519101</v>
          </cell>
          <cell r="C1463" t="str">
            <v>MA07010053</v>
          </cell>
          <cell r="D1463" t="str">
            <v xml:space="preserve">RECIPIENTE DESECHABLE PARA SISTEMA DE DRENAJE TORÁCICO DIGITAL (Se solicita de 300cc polipropileno) </v>
          </cell>
          <cell r="E1463" t="str">
            <v>TRAMITE USUAL</v>
          </cell>
          <cell r="F1463">
            <v>0</v>
          </cell>
          <cell r="G1463">
            <v>0</v>
          </cell>
          <cell r="H1463">
            <v>0</v>
          </cell>
          <cell r="I1463">
            <v>16</v>
          </cell>
        </row>
        <row r="1464">
          <cell r="B1464">
            <v>209968301</v>
          </cell>
          <cell r="C1464" t="str">
            <v>MA12041005</v>
          </cell>
          <cell r="D1464" t="str">
            <v>MICROESFERAS DE POLIESTIRENO CARGADAS NEGATIVAMENTE</v>
          </cell>
          <cell r="E1464" t="str">
            <v>TRAMITE USUAL</v>
          </cell>
          <cell r="F1464">
            <v>2366</v>
          </cell>
          <cell r="G1464">
            <v>0</v>
          </cell>
          <cell r="H1464">
            <v>0</v>
          </cell>
          <cell r="I1464">
            <v>27.28</v>
          </cell>
        </row>
        <row r="1465">
          <cell r="B1465">
            <v>209975501</v>
          </cell>
          <cell r="C1465" t="str">
            <v>MA08030017</v>
          </cell>
          <cell r="D1465" t="str">
            <v>CEPILLO PARA LIMPIAR 75mm x 20mm x 15mm (FLEXIBLE)</v>
          </cell>
          <cell r="E1465" t="str">
            <v>TRAMITE USUAL</v>
          </cell>
          <cell r="F1465">
            <v>2015</v>
          </cell>
          <cell r="G1465">
            <v>300</v>
          </cell>
          <cell r="H1465">
            <v>100</v>
          </cell>
          <cell r="I1465">
            <v>25</v>
          </cell>
        </row>
        <row r="1466">
          <cell r="B1466">
            <v>209003700</v>
          </cell>
          <cell r="C1466" t="str">
            <v>MA04060008</v>
          </cell>
          <cell r="D1466" t="str">
            <v>AGUJA PARA NEUMOPERITONEO  (TIPO VERESS) PARA LAPARASCOPIA (Se solicita 120mm)</v>
          </cell>
          <cell r="E1466" t="str">
            <v>TRAMITE USUAL</v>
          </cell>
          <cell r="F1466">
            <v>1295</v>
          </cell>
          <cell r="G1466">
            <v>0</v>
          </cell>
          <cell r="H1466">
            <v>0</v>
          </cell>
          <cell r="I1466">
            <v>8.4</v>
          </cell>
        </row>
        <row r="1467">
          <cell r="B1467">
            <v>209021204</v>
          </cell>
          <cell r="C1467" t="str">
            <v>MA08020008</v>
          </cell>
          <cell r="D1467" t="str">
            <v xml:space="preserve">BANDEJA PRE OPERATORIA PARA LAVADO DE PIEL. SE SOLICITA CON TENAZA Y DOS APLICADORES DE 3 PULGADAS CON PUNTA DE ALGODÓN
</v>
          </cell>
          <cell r="E1467" t="str">
            <v>TRAMITE USUAL</v>
          </cell>
          <cell r="F1467">
            <v>9600</v>
          </cell>
          <cell r="G1467">
            <v>0</v>
          </cell>
          <cell r="H1467">
            <v>0</v>
          </cell>
          <cell r="I1467">
            <v>4.32</v>
          </cell>
        </row>
        <row r="1468">
          <cell r="B1468">
            <v>209036505</v>
          </cell>
          <cell r="C1468" t="str">
            <v>MA01020007</v>
          </cell>
          <cell r="D1468" t="str">
            <v xml:space="preserve">GASA SIMPLE 8" X 4" CON 12 DOBLECES, NO ESTÉRIL.   </v>
          </cell>
          <cell r="E1468" t="str">
            <v>TRAMITE USUAL</v>
          </cell>
          <cell r="F1468">
            <v>87600</v>
          </cell>
          <cell r="G1468">
            <v>0</v>
          </cell>
          <cell r="H1468">
            <v>0</v>
          </cell>
          <cell r="I1468">
            <v>3.5000000000000003E-2</v>
          </cell>
        </row>
        <row r="1469">
          <cell r="B1469">
            <v>209037802</v>
          </cell>
          <cell r="C1469" t="str">
            <v>SC01050008</v>
          </cell>
          <cell r="D1469" t="str">
            <v xml:space="preserve">GUANTES DE EXPLORACIÓN DE LÁTEX, NO ESTÉRIL (Se solicita tamaño grande) </v>
          </cell>
          <cell r="E1469" t="str">
            <v>TRAMITE USUAL</v>
          </cell>
          <cell r="F1469">
            <v>56000</v>
          </cell>
          <cell r="G1469">
            <v>0</v>
          </cell>
          <cell r="H1469">
            <v>0</v>
          </cell>
          <cell r="I1469">
            <v>0.04</v>
          </cell>
        </row>
        <row r="1470">
          <cell r="B1470">
            <v>209038100</v>
          </cell>
          <cell r="C1470" t="str">
            <v>MA09050010</v>
          </cell>
          <cell r="D1470" t="str">
            <v xml:space="preserve">ALGODON COMPRIMIDO 100% (SE SOLICITA  3" x 4 YARDAS)
</v>
          </cell>
          <cell r="E1470" t="str">
            <v>TRAMITE USUAL</v>
          </cell>
          <cell r="F1470">
            <v>0</v>
          </cell>
          <cell r="G1470">
            <v>0</v>
          </cell>
          <cell r="H1470">
            <v>0</v>
          </cell>
          <cell r="I1470">
            <v>0.36</v>
          </cell>
        </row>
        <row r="1471">
          <cell r="B1471">
            <v>209045101</v>
          </cell>
          <cell r="C1471" t="str">
            <v>SC01060014</v>
          </cell>
          <cell r="D1471" t="str">
            <v>MASCARILLA DESECHABLE TIPO CONCHA</v>
          </cell>
          <cell r="E1471" t="str">
            <v>TRAMITE USUAL</v>
          </cell>
          <cell r="F1471">
            <v>0</v>
          </cell>
          <cell r="G1471">
            <v>0</v>
          </cell>
          <cell r="H1471">
            <v>0</v>
          </cell>
          <cell r="I1471">
            <v>0.04</v>
          </cell>
        </row>
        <row r="1472">
          <cell r="B1472">
            <v>209046111</v>
          </cell>
          <cell r="C1472" t="str">
            <v>SC02020007</v>
          </cell>
          <cell r="D1472" t="str">
            <v xml:space="preserve">PAÑAL DESECHABLE PARA RECIEN NACIDO HASTA 5 LIBRAS (2.27Kg)                                                                                                                                                                                                                                                         
</v>
          </cell>
          <cell r="E1472" t="str">
            <v>TRAMITE USUAL</v>
          </cell>
          <cell r="F1472">
            <v>0</v>
          </cell>
          <cell r="G1472">
            <v>0</v>
          </cell>
          <cell r="H1472">
            <v>0</v>
          </cell>
          <cell r="I1472">
            <v>0.33</v>
          </cell>
        </row>
        <row r="1473">
          <cell r="B1473">
            <v>209051201</v>
          </cell>
          <cell r="C1473" t="str">
            <v>MA06020007</v>
          </cell>
          <cell r="D1473" t="str">
            <v xml:space="preserve">CATETER DE SUCCION NASO-FARINGEA . SE SOLICITA, CALIBRE 8FR DE 35CM DE LONGITD, CON GRADUACION Y PRESENTACION LONGITUDINAL.
</v>
          </cell>
          <cell r="E1473" t="str">
            <v>TRAMITE USUAL</v>
          </cell>
          <cell r="F1473">
            <v>0</v>
          </cell>
          <cell r="G1473">
            <v>1200</v>
          </cell>
          <cell r="H1473">
            <v>0</v>
          </cell>
          <cell r="I1473">
            <v>0.2</v>
          </cell>
        </row>
        <row r="1474">
          <cell r="B1474">
            <v>209051300</v>
          </cell>
          <cell r="C1474" t="str">
            <v>MA06020001</v>
          </cell>
          <cell r="D1474" t="str">
            <v xml:space="preserve">CATETER DE SUCCION NASO-FARINGEA . SE SOLICITA, CALIBRE 10FR DE 45CM DE LONGITD, CON GRADUACION Y PRESENTACION LONGITUDINAL.
</v>
          </cell>
          <cell r="E1474" t="str">
            <v>TRAMITE USUAL</v>
          </cell>
          <cell r="F1474">
            <v>0</v>
          </cell>
          <cell r="G1474">
            <v>0</v>
          </cell>
          <cell r="H1474">
            <v>0</v>
          </cell>
          <cell r="I1474">
            <v>0.22</v>
          </cell>
        </row>
        <row r="1475">
          <cell r="B1475">
            <v>209051304</v>
          </cell>
          <cell r="C1475" t="str">
            <v>MA06020005</v>
          </cell>
          <cell r="D1475" t="str">
            <v xml:space="preserve">CATETER DE SUCCION NASO-FARINGEA SE SOLICITA CALIBRE 18Fr,45cm DE LONGITUD CON GRADUACION Y PRESENTACION LONGITUDINAL
</v>
          </cell>
          <cell r="E1475" t="str">
            <v>TRAMITE USUAL</v>
          </cell>
          <cell r="F1475">
            <v>600</v>
          </cell>
          <cell r="G1475">
            <v>500</v>
          </cell>
          <cell r="H1475">
            <v>0</v>
          </cell>
          <cell r="I1475">
            <v>0.22</v>
          </cell>
        </row>
        <row r="1476">
          <cell r="B1476">
            <v>209054600</v>
          </cell>
          <cell r="C1476" t="str">
            <v>MA06010005</v>
          </cell>
          <cell r="D1476" t="str">
            <v xml:space="preserve">TUBO NASOGASTRICA TIPO LEVIN .SOLICITAMOS TAMAÑO 8 FR, LONG 120CM.
</v>
          </cell>
          <cell r="E1476" t="str">
            <v>TRAMITE USUAL</v>
          </cell>
          <cell r="F1476">
            <v>0</v>
          </cell>
          <cell r="G1476">
            <v>0</v>
          </cell>
          <cell r="H1476">
            <v>0</v>
          </cell>
          <cell r="I1476">
            <v>0.54</v>
          </cell>
        </row>
        <row r="1477">
          <cell r="B1477">
            <v>209054601</v>
          </cell>
          <cell r="C1477" t="str">
            <v>MA06010002</v>
          </cell>
          <cell r="D1477" t="str">
            <v xml:space="preserve">TUBO NASOGASTRICA TIPO LEVIN. SOLICITAMOS TAMAÑO 10FR, LONG 120CM
</v>
          </cell>
          <cell r="E1477" t="str">
            <v>TRAMITE USUAL</v>
          </cell>
          <cell r="F1477">
            <v>136</v>
          </cell>
          <cell r="G1477">
            <v>0</v>
          </cell>
          <cell r="H1477">
            <v>100</v>
          </cell>
          <cell r="I1477">
            <v>0.62</v>
          </cell>
        </row>
        <row r="1478">
          <cell r="B1478">
            <v>209054602</v>
          </cell>
          <cell r="C1478" t="str">
            <v>MA06010003</v>
          </cell>
          <cell r="D1478" t="str">
            <v xml:space="preserve">TUBO NASOGASTRICA TIPO LEVIN. SOLICITAMOS TAMAÑO 12 FR, LONG 120CM
</v>
          </cell>
          <cell r="E1478" t="str">
            <v>TRAMITE USUAL</v>
          </cell>
          <cell r="F1478">
            <v>0</v>
          </cell>
          <cell r="G1478">
            <v>150</v>
          </cell>
          <cell r="H1478">
            <v>75</v>
          </cell>
          <cell r="I1478">
            <v>0.96</v>
          </cell>
        </row>
        <row r="1479">
          <cell r="B1479">
            <v>209054700</v>
          </cell>
          <cell r="C1479" t="str">
            <v>MA06010009</v>
          </cell>
          <cell r="D1479" t="str">
            <v>TUBO NASOGASTRICA TIPO LEVIN. SOLICITAMOS TAMAÑO 18 FR, LONG 120CM</v>
          </cell>
          <cell r="E1479" t="str">
            <v>TRAMITE USUAL</v>
          </cell>
          <cell r="F1479">
            <v>1600</v>
          </cell>
          <cell r="G1479">
            <v>154</v>
          </cell>
          <cell r="H1479">
            <v>370</v>
          </cell>
          <cell r="I1479">
            <v>1.07</v>
          </cell>
        </row>
        <row r="1480">
          <cell r="B1480">
            <v>209054800</v>
          </cell>
          <cell r="C1480" t="str">
            <v>MA06010008</v>
          </cell>
          <cell r="D1480" t="str">
            <v xml:space="preserve">TUBO NASOGÁSTRICO TIPO LEVIN (Se solicita de 16 FR, longitud 120cm)  
</v>
          </cell>
          <cell r="E1480" t="str">
            <v>TRAMITE USUAL</v>
          </cell>
          <cell r="F1480">
            <v>0</v>
          </cell>
          <cell r="G1480">
            <v>80</v>
          </cell>
          <cell r="H1480">
            <v>100</v>
          </cell>
          <cell r="I1480">
            <v>0.93</v>
          </cell>
        </row>
        <row r="1481">
          <cell r="B1481">
            <v>209058003</v>
          </cell>
          <cell r="C1481" t="str">
            <v>MA09050025</v>
          </cell>
          <cell r="D1481" t="str">
            <v xml:space="preserve">VENDA DE GASA SIMPLE  (Se solicita de 4" de ancho y 10yds de longitud). </v>
          </cell>
          <cell r="E1481" t="str">
            <v>TRAMITE USUAL</v>
          </cell>
          <cell r="F1481">
            <v>0</v>
          </cell>
          <cell r="G1481">
            <v>0</v>
          </cell>
          <cell r="H1481">
            <v>0</v>
          </cell>
          <cell r="I1481">
            <v>0.52</v>
          </cell>
        </row>
        <row r="1482">
          <cell r="B1482">
            <v>209058900</v>
          </cell>
          <cell r="C1482" t="str">
            <v>SU01010018</v>
          </cell>
          <cell r="D1482" t="str">
            <v xml:space="preserve">SUTURA CATGUT CRÓMICO, CALIBRE 0, LONGITUD 67 A 75 CM.  AGUJA DE 35 A 37MM, DELGADA, ½ ÍIRCULO, PUNTA REDONDA. </v>
          </cell>
          <cell r="E1482" t="str">
            <v>TRAMITE USUAL</v>
          </cell>
          <cell r="F1482">
            <v>24048</v>
          </cell>
          <cell r="G1482">
            <v>216</v>
          </cell>
          <cell r="H1482">
            <v>120</v>
          </cell>
          <cell r="I1482">
            <v>0.69</v>
          </cell>
        </row>
        <row r="1483">
          <cell r="B1483">
            <v>209059800</v>
          </cell>
          <cell r="C1483" t="str">
            <v>SU01010023</v>
          </cell>
          <cell r="D1483" t="str">
            <v>SUTURA: CATGUT CRÓMICO CALIBRE  2-0,  SE SOLICITA DE LONGITUD DE 75 CM CON AGUJA DE 37 MM PUNTA REDONDA DELGADA</v>
          </cell>
          <cell r="E1483" t="str">
            <v>TRAMITE USUAL</v>
          </cell>
          <cell r="F1483">
            <v>0</v>
          </cell>
          <cell r="G1483">
            <v>0</v>
          </cell>
          <cell r="H1483">
            <v>0</v>
          </cell>
          <cell r="I1483">
            <v>0.74</v>
          </cell>
        </row>
        <row r="1484">
          <cell r="B1484">
            <v>209059901</v>
          </cell>
          <cell r="C1484" t="str">
            <v>SU01010033</v>
          </cell>
          <cell r="D1484" t="str">
            <v xml:space="preserve">SUTURA: CATGUT SIMPLE, CALIBRE 2-0, LONGITUD 67 A 75cm, AGUJA DE 20 A 22mm, ½ CÍRCULO, PUNTA REDONDA ESTÉRIL </v>
          </cell>
          <cell r="E1484" t="str">
            <v>TRAMITE USUAL</v>
          </cell>
          <cell r="F1484">
            <v>0</v>
          </cell>
          <cell r="G1484">
            <v>444</v>
          </cell>
          <cell r="H1484">
            <v>0</v>
          </cell>
          <cell r="I1484">
            <v>0.91</v>
          </cell>
        </row>
        <row r="1485">
          <cell r="B1485">
            <v>209060500</v>
          </cell>
          <cell r="C1485" t="str">
            <v>SU01010031</v>
          </cell>
          <cell r="D1485" t="str">
            <v xml:space="preserve">SUTURA: CATGUT CRÓMICO, CALIBRE  5-0, LONGITUD 45 CM. AGUJA DE 12 o 13 MM., ⅜ CÍRCULO, PUNTA CORTANTE ESTÉRIL. </v>
          </cell>
          <cell r="E1485" t="str">
            <v>TRAMITE USUAL</v>
          </cell>
          <cell r="F1485">
            <v>4740</v>
          </cell>
          <cell r="G1485">
            <v>120</v>
          </cell>
          <cell r="H1485">
            <v>36</v>
          </cell>
          <cell r="I1485">
            <v>0.78</v>
          </cell>
        </row>
        <row r="1486">
          <cell r="B1486">
            <v>209076301</v>
          </cell>
          <cell r="C1486" t="str">
            <v>MA01010439</v>
          </cell>
          <cell r="D1486" t="str">
            <v>APOSITO PROTECTOR, SE SOLICITA TAMAÑO 10CM X 10CM</v>
          </cell>
          <cell r="E1486" t="str">
            <v>TRAMITE USUAL</v>
          </cell>
          <cell r="F1486">
            <v>0</v>
          </cell>
          <cell r="G1486">
            <v>0</v>
          </cell>
          <cell r="H1486">
            <v>0</v>
          </cell>
          <cell r="I1486">
            <v>16.8</v>
          </cell>
        </row>
        <row r="1487">
          <cell r="B1487">
            <v>209113500</v>
          </cell>
          <cell r="C1487" t="str">
            <v>IN02020010</v>
          </cell>
          <cell r="D1487" t="str">
            <v xml:space="preserve">TROCAR PARA CIRUGIA LAPAROSCOPICA  DE 5MM A 12MM DE DIAMETRO CON SISTEMA DE ANCLAJE (TIPO HASSAN O TÉCNICA ABIERTA) PUNTA ROMA DESECHABLE.                                             </v>
          </cell>
          <cell r="E1487" t="str">
            <v>TRAMITE USUAL</v>
          </cell>
          <cell r="F1487">
            <v>0</v>
          </cell>
          <cell r="G1487">
            <v>0</v>
          </cell>
          <cell r="H1487">
            <v>0</v>
          </cell>
          <cell r="I1487">
            <v>41.69</v>
          </cell>
        </row>
        <row r="1488">
          <cell r="B1488">
            <v>209472501</v>
          </cell>
          <cell r="C1488" t="str">
            <v>MA09050083</v>
          </cell>
          <cell r="D1488" t="str">
            <v xml:space="preserve">VENDA DE YESO DE POLIESTER SE SOLICITA 5"X4 YARDAS. </v>
          </cell>
          <cell r="E1488" t="str">
            <v>TRAMITE USUAL</v>
          </cell>
          <cell r="F1488">
            <v>0</v>
          </cell>
          <cell r="G1488">
            <v>0</v>
          </cell>
          <cell r="H1488">
            <v>0</v>
          </cell>
          <cell r="I1488">
            <v>6.35</v>
          </cell>
        </row>
        <row r="1489">
          <cell r="B1489">
            <v>209566001</v>
          </cell>
          <cell r="C1489" t="str">
            <v>MA07010005</v>
          </cell>
          <cell r="D1489" t="str">
            <v xml:space="preserve">RECIPIENTE DESECHABLE PARA SISTEMA DE DRENAJE TORÁCICO DIGITAL (Se solicita recipiente de 2000, polipropileno) </v>
          </cell>
          <cell r="E1489" t="str">
            <v>TRAMITE USUAL</v>
          </cell>
          <cell r="F1489">
            <v>145</v>
          </cell>
          <cell r="G1489">
            <v>0</v>
          </cell>
          <cell r="H1489">
            <v>0</v>
          </cell>
          <cell r="I1489">
            <v>73</v>
          </cell>
        </row>
        <row r="1490">
          <cell r="B1490">
            <v>209566101</v>
          </cell>
          <cell r="C1490" t="str">
            <v>MA07020041</v>
          </cell>
          <cell r="D1490" t="str">
            <v>TUBO PARA SISTEMA DE DRENAJE TORÁXICO DIGITAL CONEXIÓN SIMPLE SE SOLICITA 1.5 M</v>
          </cell>
          <cell r="E1490" t="str">
            <v>TRAMITE USUAL</v>
          </cell>
          <cell r="F1490">
            <v>0</v>
          </cell>
          <cell r="G1490">
            <v>0</v>
          </cell>
          <cell r="H1490">
            <v>0</v>
          </cell>
          <cell r="I1490">
            <v>22</v>
          </cell>
        </row>
        <row r="1491">
          <cell r="B1491">
            <v>209865701</v>
          </cell>
          <cell r="C1491" t="str">
            <v>MA01010423</v>
          </cell>
          <cell r="D1491" t="str">
            <v>APOSITO CON MATRIZ DE COLAGENO (Se solicita 4 pulgadas x 4 pulgadas (10cm x 10cm)</v>
          </cell>
          <cell r="E1491" t="str">
            <v>TRAMITE USUAL</v>
          </cell>
          <cell r="F1491">
            <v>7300</v>
          </cell>
          <cell r="G1491">
            <v>420</v>
          </cell>
          <cell r="H1491">
            <v>40</v>
          </cell>
          <cell r="I1491">
            <v>50.83</v>
          </cell>
        </row>
        <row r="1492">
          <cell r="B1492">
            <v>209871201</v>
          </cell>
          <cell r="C1492" t="str">
            <v>IN01010844</v>
          </cell>
          <cell r="D1492" t="str">
            <v xml:space="preserve">TIJERA LAPAROSCÓPICA PARA BISTURI ARMINICO CON CONTROL MANUAL Y ALTA FRECUENCIA. SE SOLICITA VASTAGO DE 17 CM </v>
          </cell>
          <cell r="E1492" t="str">
            <v>TRAMITE USUAL</v>
          </cell>
          <cell r="F1492">
            <v>0</v>
          </cell>
          <cell r="G1492">
            <v>0</v>
          </cell>
          <cell r="H1492">
            <v>0</v>
          </cell>
          <cell r="I1492">
            <v>1090</v>
          </cell>
        </row>
        <row r="1493">
          <cell r="B1493">
            <v>209991201</v>
          </cell>
          <cell r="C1493" t="str">
            <v>MA01050121</v>
          </cell>
          <cell r="D1493" t="str">
            <v>APOSITO PROTECTOR, SE SOLICITA TAMAÑO 15CM X 15CM</v>
          </cell>
          <cell r="E1493" t="str">
            <v>TRAMITE USUAL</v>
          </cell>
          <cell r="F1493">
            <v>2640</v>
          </cell>
          <cell r="G1493">
            <v>0</v>
          </cell>
          <cell r="H1493">
            <v>0</v>
          </cell>
          <cell r="I1493">
            <v>24.58</v>
          </cell>
        </row>
        <row r="1494">
          <cell r="B1494">
            <v>209991301</v>
          </cell>
          <cell r="C1494" t="str">
            <v>MA01050122</v>
          </cell>
          <cell r="D1494" t="str">
            <v>APOSITO PROTECTOR, SE SOLICITA TAMAÑO 20CM X 20CM</v>
          </cell>
          <cell r="E1494" t="str">
            <v>TRAMITE USUAL</v>
          </cell>
          <cell r="F1494">
            <v>1400</v>
          </cell>
          <cell r="G1494">
            <v>0</v>
          </cell>
          <cell r="H1494">
            <v>0</v>
          </cell>
          <cell r="I1494">
            <v>39.39</v>
          </cell>
        </row>
        <row r="1495">
          <cell r="B1495">
            <v>209019200</v>
          </cell>
          <cell r="C1495" t="str">
            <v>MA11010009</v>
          </cell>
          <cell r="D1495" t="str">
            <v>APLICADOR DE MADERA CON ALGODÓN, ESTÉRIL  (SE SOLICITA DE 6")</v>
          </cell>
          <cell r="E1495" t="str">
            <v>TRAMITE USUAL</v>
          </cell>
          <cell r="F1495">
            <v>875000</v>
          </cell>
          <cell r="G1495">
            <v>0</v>
          </cell>
          <cell r="H1495">
            <v>10700</v>
          </cell>
          <cell r="I1495">
            <v>1.47E-2</v>
          </cell>
        </row>
        <row r="1496">
          <cell r="B1496">
            <v>209019904</v>
          </cell>
          <cell r="C1496" t="str">
            <v>SU02010003</v>
          </cell>
          <cell r="D1496" t="str">
            <v xml:space="preserve">INSTRUMENTO DE ENGRAPADO Y CORTE LINEAL PARA CIRUGÍA ABIERTA, DESECHABLE </v>
          </cell>
          <cell r="E1496" t="str">
            <v>TRAMITE USUAL</v>
          </cell>
          <cell r="F1496">
            <v>0</v>
          </cell>
          <cell r="G1496">
            <v>0</v>
          </cell>
          <cell r="H1496">
            <v>0</v>
          </cell>
          <cell r="I1496">
            <v>120.18395</v>
          </cell>
        </row>
        <row r="1497">
          <cell r="B1497">
            <v>209020902</v>
          </cell>
          <cell r="C1497" t="str">
            <v>SU02040004</v>
          </cell>
          <cell r="D1497" t="str">
            <v>RECARGA DE CLIP DE POLÍMERO NO ABSORBIBLE    (SE SOLICITA DE 7MM A 16MM. LA EMPRESA ENTREGARÁ A LA UNIDAD LA PINZA PARA APLICAR EL MISMO)</v>
          </cell>
          <cell r="E1497" t="str">
            <v>TRAMITE USUAL</v>
          </cell>
          <cell r="F1497">
            <v>98</v>
          </cell>
          <cell r="G1497">
            <v>14</v>
          </cell>
          <cell r="H1497">
            <v>0</v>
          </cell>
          <cell r="I1497">
            <v>98.430729999999997</v>
          </cell>
        </row>
        <row r="1498">
          <cell r="B1498">
            <v>209027402</v>
          </cell>
          <cell r="C1498" t="str">
            <v>MA03020006</v>
          </cell>
          <cell r="D1498" t="str">
            <v>CÁNULA INTRAVENOSA SIN JERINGUILLA  (SE SOLICITA DE POLIURETANO, CALIBRE # 24, DE 3/4")</v>
          </cell>
          <cell r="E1498" t="str">
            <v>TRAMITE USUAL</v>
          </cell>
          <cell r="F1498">
            <v>1950</v>
          </cell>
          <cell r="G1498">
            <v>450</v>
          </cell>
          <cell r="H1498">
            <v>0</v>
          </cell>
          <cell r="I1498">
            <v>0.17929999999999999</v>
          </cell>
        </row>
        <row r="1499">
          <cell r="B1499">
            <v>209870801</v>
          </cell>
          <cell r="C1499" t="str">
            <v>MA02010315</v>
          </cell>
          <cell r="D1499" t="str">
            <v xml:space="preserve">CATETER DE SUCCION NASO-FARINGEA CALIBRE 14FR LONGITUD 60CM </v>
          </cell>
          <cell r="E1499" t="str">
            <v>TRAMITE USUAL</v>
          </cell>
          <cell r="F1499">
            <v>0</v>
          </cell>
          <cell r="G1499">
            <v>0</v>
          </cell>
          <cell r="H1499">
            <v>0</v>
          </cell>
          <cell r="I1499">
            <v>0.25</v>
          </cell>
        </row>
        <row r="1500">
          <cell r="B1500">
            <v>209870901</v>
          </cell>
          <cell r="C1500" t="str">
            <v>MA02010316</v>
          </cell>
          <cell r="D1500" t="str">
            <v xml:space="preserve">CATETER DE SUCCION NASO-FARINGEA CALIBRE 16FR LONGITUD 60CM </v>
          </cell>
          <cell r="E1500" t="str">
            <v>TRAMITE USUAL</v>
          </cell>
          <cell r="F1500">
            <v>0</v>
          </cell>
          <cell r="G1500">
            <v>0</v>
          </cell>
          <cell r="H1500">
            <v>0</v>
          </cell>
          <cell r="I1500">
            <v>0.25</v>
          </cell>
        </row>
        <row r="1501">
          <cell r="B1501">
            <v>209019006</v>
          </cell>
          <cell r="C1501" t="str">
            <v>MA09050053</v>
          </cell>
          <cell r="D1501" t="str">
            <v>VENDA DE GASA PRESATURADAS DE CLORURO DE SODIO AL 20%   (TAMAÑO 6" (15 CM ) X 6 3/4" (17 CM ).</v>
          </cell>
          <cell r="E1501" t="str">
            <v>TRAMITE USUAL</v>
          </cell>
          <cell r="F1501">
            <v>0</v>
          </cell>
          <cell r="G1501">
            <v>0</v>
          </cell>
          <cell r="H1501">
            <v>0</v>
          </cell>
          <cell r="I1501">
            <v>5.1236600000000001</v>
          </cell>
        </row>
        <row r="1502">
          <cell r="B1502">
            <v>209019902</v>
          </cell>
          <cell r="C1502" t="str">
            <v>SU02010009</v>
          </cell>
          <cell r="D1502" t="str">
            <v xml:space="preserve">INSTRUMENTAL DE ENGRAPADO TORACO ABDOMINAL Y REGARGA, DESECHABLE (Se solicita carga de 60mm, 3.5mm de altura de grapa abierta y 1.5mm de altura de grapa cerrada. Y por cada dos (2) instrumentos con carga, debe entregar una recarga adicional) </v>
          </cell>
          <cell r="E1502" t="str">
            <v>TRAMITE USUAL</v>
          </cell>
          <cell r="F1502">
            <v>20</v>
          </cell>
          <cell r="G1502">
            <v>0</v>
          </cell>
          <cell r="H1502">
            <v>0</v>
          </cell>
          <cell r="I1502">
            <v>121.64</v>
          </cell>
        </row>
        <row r="1503">
          <cell r="B1503">
            <v>209020000</v>
          </cell>
          <cell r="C1503" t="str">
            <v>SU02010031</v>
          </cell>
          <cell r="D1503" t="str">
            <v xml:space="preserve">INSTRUMENTO DE ENGRAPADO Y CORTE LINEAL RECTA ENDOSCOPICA CON O SIN
REGARGA,DESECHABLE     (SE SOLICITA Estándar: vástago de 16cm o longitud total de 34cm, LONGITUD DE 60MM DE LARGO, ALTURA DE GRAPA ABIERTA 3.5 Y CERRADA 1.5MM)                                                                                                                                                                                                                                                                                                                                                                                         Instrumento de engrapado de corte lineal de 12mm de diámetro.
</v>
          </cell>
          <cell r="E1503" t="str">
            <v>TRAMITE USUAL</v>
          </cell>
          <cell r="F1503">
            <v>5</v>
          </cell>
          <cell r="G1503">
            <v>10</v>
          </cell>
          <cell r="H1503">
            <v>0</v>
          </cell>
          <cell r="I1503">
            <v>200</v>
          </cell>
        </row>
        <row r="1504">
          <cell r="B1504">
            <v>209030001</v>
          </cell>
          <cell r="C1504" t="str">
            <v>MA08020016</v>
          </cell>
          <cell r="D1504" t="str">
            <v>JUEGO PARA ACCESO VENOSO PERIFÉRICO (CANALIZACIÓN)</v>
          </cell>
          <cell r="E1504" t="str">
            <v>TRAMITE USUAL</v>
          </cell>
          <cell r="F1504">
            <v>0</v>
          </cell>
          <cell r="G1504">
            <v>0</v>
          </cell>
          <cell r="H1504">
            <v>0</v>
          </cell>
          <cell r="I1504">
            <v>0.81</v>
          </cell>
        </row>
        <row r="1505">
          <cell r="B1505">
            <v>209035401</v>
          </cell>
          <cell r="C1505" t="str">
            <v>MA09010006</v>
          </cell>
          <cell r="D1505" t="str">
            <v xml:space="preserve">CINTA ADHESIVA DE PAPEL MICROPOROSO. (SE SOLICITA DE 3" X 10 Yads)                                                                                                                                                                                                                                                                      </v>
          </cell>
          <cell r="E1505" t="str">
            <v>TRAMITE USUAL</v>
          </cell>
          <cell r="F1505">
            <v>6734</v>
          </cell>
          <cell r="G1505">
            <v>360</v>
          </cell>
          <cell r="H1505">
            <v>0</v>
          </cell>
          <cell r="I1505">
            <v>0.66</v>
          </cell>
        </row>
        <row r="1506">
          <cell r="B1506">
            <v>209036301</v>
          </cell>
          <cell r="C1506" t="str">
            <v>AF01020021</v>
          </cell>
          <cell r="D1506" t="str">
            <v>CONECTOR O EQUIPO PARA INFUSIÓN DE SOLUCIÓN PARENTERAL, CON DOS FILTRO .</v>
          </cell>
          <cell r="E1506" t="str">
            <v>TRAMITE USUAL</v>
          </cell>
          <cell r="F1506">
            <v>4384124</v>
          </cell>
          <cell r="G1506">
            <v>0</v>
          </cell>
          <cell r="H1506">
            <v>0</v>
          </cell>
          <cell r="I1506">
            <v>0.17</v>
          </cell>
        </row>
        <row r="1507">
          <cell r="B1507">
            <v>209036501</v>
          </cell>
          <cell r="C1507" t="str">
            <v>MA01020009</v>
          </cell>
          <cell r="D1507" t="str">
            <v>GASA SIMPLE  TAMAÑO 3" X 3",12 DOBLECES NO ESTERIL.</v>
          </cell>
          <cell r="E1507" t="str">
            <v>TRAMITE USUAL</v>
          </cell>
          <cell r="F1507">
            <v>0</v>
          </cell>
          <cell r="G1507">
            <v>0</v>
          </cell>
          <cell r="H1507">
            <v>0</v>
          </cell>
          <cell r="I1507">
            <v>0.01</v>
          </cell>
        </row>
        <row r="1508">
          <cell r="B1508">
            <v>209037800</v>
          </cell>
          <cell r="C1508" t="str">
            <v>SC01050002</v>
          </cell>
          <cell r="D1508" t="str">
            <v>GUANTES DE EXPLORACIÓN DE LÁTEX, NO ESTÉRIL (SE SOLICITA TAMAÑO CHICO).</v>
          </cell>
          <cell r="E1508" t="str">
            <v>TRAMITE USUAL</v>
          </cell>
          <cell r="F1508">
            <v>0</v>
          </cell>
          <cell r="G1508">
            <v>0</v>
          </cell>
          <cell r="H1508">
            <v>0</v>
          </cell>
          <cell r="I1508">
            <v>0.05</v>
          </cell>
        </row>
        <row r="1509">
          <cell r="B1509">
            <v>209037801</v>
          </cell>
          <cell r="C1509" t="str">
            <v>SC01050001</v>
          </cell>
          <cell r="D1509" t="str">
            <v xml:space="preserve">GUANTES DE EXPLORACIÓN DE LÁTEX, NO ESTÉRIL (SE SOLICITA TAMAÑO MEDIANO). </v>
          </cell>
          <cell r="E1509" t="str">
            <v>TRAMITE USUAL</v>
          </cell>
          <cell r="F1509">
            <v>0</v>
          </cell>
          <cell r="G1509">
            <v>0</v>
          </cell>
          <cell r="H1509">
            <v>0</v>
          </cell>
          <cell r="I1509">
            <v>0.05</v>
          </cell>
        </row>
        <row r="1510">
          <cell r="B1510">
            <v>209038201</v>
          </cell>
          <cell r="C1510" t="str">
            <v>IN01010052</v>
          </cell>
          <cell r="D1510" t="str">
            <v>HOJA DE BISTURÍ  DE ACERO INOXIDABLE (SE SOLICITA TAMAÑO N° 11)</v>
          </cell>
          <cell r="E1510" t="str">
            <v>TRAMITE USUAL</v>
          </cell>
          <cell r="F1510">
            <v>0</v>
          </cell>
          <cell r="G1510">
            <v>0</v>
          </cell>
          <cell r="H1510">
            <v>0</v>
          </cell>
          <cell r="I1510">
            <v>7.0000000000000007E-2</v>
          </cell>
        </row>
        <row r="1511">
          <cell r="B1511">
            <v>209038203</v>
          </cell>
          <cell r="C1511" t="str">
            <v>IN01010054</v>
          </cell>
          <cell r="D1511" t="str">
            <v>HOJA DE BISTURÍ  DE ACERO INOXIDABLE (SE SOLICITA TAMAÑO N° 15)</v>
          </cell>
          <cell r="E1511" t="str">
            <v>TRAMITE USUAL</v>
          </cell>
          <cell r="F1511">
            <v>0</v>
          </cell>
          <cell r="G1511">
            <v>0</v>
          </cell>
          <cell r="H1511">
            <v>0</v>
          </cell>
          <cell r="I1511">
            <v>7.0000000000000007E-2</v>
          </cell>
        </row>
        <row r="1512">
          <cell r="B1512">
            <v>209040100</v>
          </cell>
          <cell r="C1512" t="str">
            <v>MA04020003</v>
          </cell>
          <cell r="D1512" t="str">
            <v>AGUJA METALICA CON PISTOLA AUTOMATICA PARA TOMA DE BIOPSIA.  (SE SOLICITA EL TAMAÑO 18G  X 10 A 25CM.)</v>
          </cell>
          <cell r="E1512" t="str">
            <v>TRAMITE USUAL</v>
          </cell>
          <cell r="F1512">
            <v>520</v>
          </cell>
          <cell r="G1512">
            <v>105</v>
          </cell>
          <cell r="H1512">
            <v>0</v>
          </cell>
          <cell r="I1512">
            <v>31.9</v>
          </cell>
        </row>
        <row r="1513">
          <cell r="B1513">
            <v>209044401</v>
          </cell>
          <cell r="C1513" t="str">
            <v>MA12020058</v>
          </cell>
          <cell r="D1513" t="str">
            <v>MALLA PARA REFORZAR PLANOS ANATOMICOS, 3" A 10" (7.5 A 25.4CM.) X 5" A 14" ( 12.5CM  A 35CM),  (SOLICITAMOS  22.9CM X 35CM.)</v>
          </cell>
          <cell r="E1513" t="str">
            <v>TRAMITE USUAL</v>
          </cell>
          <cell r="F1513">
            <v>0</v>
          </cell>
          <cell r="G1513">
            <v>0</v>
          </cell>
          <cell r="H1513">
            <v>0</v>
          </cell>
          <cell r="I1513">
            <v>65.67</v>
          </cell>
        </row>
        <row r="1514">
          <cell r="B1514">
            <v>209045301</v>
          </cell>
          <cell r="C1514" t="str">
            <v>AF01020027</v>
          </cell>
          <cell r="D1514" t="str">
            <v xml:space="preserve">CONECTOR PARA ADMINISTRACION DE SOLUCION INTRAVENOSA CON BURETA (MICROGOTERO) (SE SOLICITA SITIO DE INYECCION CON MENBRANA  Y SITIO EN"Y"  LIBRE DE AGUJA) (SOLICITAMOS LIBRE DE AGUJA.)
</v>
          </cell>
          <cell r="E1514" t="str">
            <v>TRAMITE USUAL</v>
          </cell>
          <cell r="F1514">
            <v>0</v>
          </cell>
          <cell r="G1514">
            <v>0</v>
          </cell>
          <cell r="H1514">
            <v>0</v>
          </cell>
          <cell r="I1514">
            <v>1.28</v>
          </cell>
        </row>
        <row r="1515">
          <cell r="B1515">
            <v>209047501</v>
          </cell>
          <cell r="C1515" t="str">
            <v>SU02020001</v>
          </cell>
          <cell r="D1515" t="str">
            <v>INSTRUMENTO PARA LIGAR VASOS DE TITANIUM, DESECHABLE  (SE SOLICITA TAMAÑO GRANDE)</v>
          </cell>
          <cell r="E1515" t="str">
            <v>TRAMITE USUAL</v>
          </cell>
          <cell r="F1515">
            <v>0</v>
          </cell>
          <cell r="G1515">
            <v>54</v>
          </cell>
          <cell r="H1515">
            <v>20</v>
          </cell>
          <cell r="I1515">
            <v>82.14</v>
          </cell>
        </row>
        <row r="1516">
          <cell r="B1516">
            <v>209047502</v>
          </cell>
          <cell r="C1516" t="str">
            <v>SU02020003</v>
          </cell>
          <cell r="D1516" t="str">
            <v>INSTRUMENTO PARA LIGAR VASOS DE TITANIUM, DESECHABLE  (SE SOLICITA TAMAÑO MEDIANO)</v>
          </cell>
          <cell r="E1516" t="str">
            <v>TRAMITE USUAL</v>
          </cell>
          <cell r="F1516">
            <v>0</v>
          </cell>
          <cell r="G1516">
            <v>0</v>
          </cell>
          <cell r="H1516">
            <v>0</v>
          </cell>
          <cell r="I1516">
            <v>60.89</v>
          </cell>
        </row>
        <row r="1517">
          <cell r="B1517">
            <v>209051901</v>
          </cell>
          <cell r="C1517" t="str">
            <v>MA12020051</v>
          </cell>
          <cell r="D1517" t="str">
            <v xml:space="preserve">MALLA HEMOSTATICA  (SE SOLICITA TIPO MALLA 2" X 14", 5CM X 35CM)                                                                                                                                                                                                                                                                                                                            </v>
          </cell>
          <cell r="E1517" t="str">
            <v>TRAMITE USUAL</v>
          </cell>
          <cell r="F1517">
            <v>222</v>
          </cell>
          <cell r="G1517">
            <v>0</v>
          </cell>
          <cell r="H1517">
            <v>0</v>
          </cell>
          <cell r="I1517">
            <v>21.5</v>
          </cell>
        </row>
        <row r="1518">
          <cell r="B1518">
            <v>209051907</v>
          </cell>
          <cell r="C1518" t="str">
            <v>MA12020060</v>
          </cell>
          <cell r="D1518" t="str">
            <v xml:space="preserve">MALLA QUIRURGICA TRIDIMENSIONAL PARA REFORZAR PLANOS ANATOMICOS  (SE SOLICITA 4.5CMS X 10CM  (BASE DE 10CMS TAMAÑO GRANDE)                                                                                                                                                                                                                      </v>
          </cell>
          <cell r="E1518" t="str">
            <v>TRAMITE USUAL</v>
          </cell>
          <cell r="F1518">
            <v>0</v>
          </cell>
          <cell r="G1518">
            <v>0</v>
          </cell>
          <cell r="H1518">
            <v>0</v>
          </cell>
          <cell r="I1518">
            <v>206.11</v>
          </cell>
        </row>
        <row r="1519">
          <cell r="B1519">
            <v>209052103</v>
          </cell>
          <cell r="C1519" t="str">
            <v>MA09020011</v>
          </cell>
          <cell r="D1519" t="str">
            <v>FÉRULA CERVICAL PARA CUELLO DE DOS PIEZAS, TIPO PHILADELPHIA, CIRCUNFERENCIA: MEDIANO DE 13" A 16". ALTURA: DE 2¼ A 4¼</v>
          </cell>
          <cell r="E1519" t="str">
            <v>TRAMITE USUAL</v>
          </cell>
          <cell r="F1519">
            <v>0</v>
          </cell>
          <cell r="G1519">
            <v>173</v>
          </cell>
          <cell r="H1519">
            <v>0</v>
          </cell>
          <cell r="I1519">
            <v>11.3</v>
          </cell>
        </row>
        <row r="1520">
          <cell r="B1520">
            <v>209054603</v>
          </cell>
          <cell r="C1520" t="str">
            <v>MA06010004</v>
          </cell>
          <cell r="D1520" t="str">
            <v>TUBO NASOGASTRICA TIPO LEVIN (SOLICITAMOS TAMAÑO 14FR, LONG 120CM)</v>
          </cell>
          <cell r="E1520" t="str">
            <v>TRAMITE USUAL</v>
          </cell>
          <cell r="F1520">
            <v>0</v>
          </cell>
          <cell r="G1520">
            <v>0</v>
          </cell>
          <cell r="H1520">
            <v>0</v>
          </cell>
          <cell r="I1520">
            <v>0.92</v>
          </cell>
        </row>
        <row r="1521">
          <cell r="B1521">
            <v>209057800</v>
          </cell>
          <cell r="C1521" t="str">
            <v>MA09050018</v>
          </cell>
          <cell r="D1521" t="str">
            <v xml:space="preserve">VENDA AJUSTABLE DE GASA ABSORBENTE DE 1 A 2 DOBLECES (Se solicita de 1") </v>
          </cell>
          <cell r="E1521" t="str">
            <v>TRAMITE USUAL</v>
          </cell>
          <cell r="F1521">
            <v>0</v>
          </cell>
          <cell r="G1521">
            <v>0</v>
          </cell>
          <cell r="H1521">
            <v>0</v>
          </cell>
          <cell r="I1521">
            <v>0.16</v>
          </cell>
        </row>
        <row r="1522">
          <cell r="B1522">
            <v>209063318</v>
          </cell>
          <cell r="C1522" t="str">
            <v>SC02030114</v>
          </cell>
          <cell r="D1522" t="str">
            <v>SOLUCION ADHESIVA TOPICA PARA LA SUTURA DE LA PIEL  (SE SOLICITA DE 0.5ML
ESTERIL DE USO UNICO, EN ENVASE BURBUJA CON PUNTA, APLICADOR, DE FORMULACION MONOMETRICA DE (2
OCTIL CIANOACRILATO) Y CON BARRERA MICROBIAL DE 0.25ML,0.50ML,0.75ML DE LIQUIDO ADHESIVO.)</v>
          </cell>
          <cell r="E1522" t="str">
            <v>TRAMITE USUAL</v>
          </cell>
          <cell r="F1522">
            <v>0</v>
          </cell>
          <cell r="G1522">
            <v>0</v>
          </cell>
          <cell r="H1522">
            <v>0</v>
          </cell>
          <cell r="I1522">
            <v>42.44</v>
          </cell>
        </row>
        <row r="1523">
          <cell r="B1523">
            <v>209033315</v>
          </cell>
          <cell r="C1523" t="str">
            <v>SC01010063</v>
          </cell>
          <cell r="D1523" t="str">
            <v>BATA QUIRURGICA ESTERIL .AAMI NIVEL 4.    (SE SOLICITA TAMAÑO GRANDE).</v>
          </cell>
          <cell r="E1523" t="str">
            <v>TRAMITE USUAL</v>
          </cell>
          <cell r="F1523">
            <v>0</v>
          </cell>
          <cell r="G1523">
            <v>0</v>
          </cell>
          <cell r="H1523">
            <v>0</v>
          </cell>
          <cell r="I1523">
            <v>1.39</v>
          </cell>
        </row>
        <row r="1524">
          <cell r="B1524">
            <v>209037902</v>
          </cell>
          <cell r="C1524" t="str">
            <v>SC01050006</v>
          </cell>
          <cell r="D1524" t="str">
            <v>GUANTES QUIRURGICO DE LATEX ESTERIL   (SE SOLICITA TAMAÑO 7 1/2")</v>
          </cell>
          <cell r="E1524" t="str">
            <v>TRAMITE USUAL</v>
          </cell>
          <cell r="F1524">
            <v>0</v>
          </cell>
          <cell r="G1524">
            <v>0</v>
          </cell>
          <cell r="H1524">
            <v>0</v>
          </cell>
          <cell r="I1524">
            <v>0.16</v>
          </cell>
        </row>
        <row r="1525">
          <cell r="B1525">
            <v>209056800</v>
          </cell>
          <cell r="C1525" t="str">
            <v>MN04020006</v>
          </cell>
          <cell r="D1525" t="str">
            <v>CANULA NASAL PARA ADMINISTRAR OXIGENO (SE SOLICITA TAMAÑO ADULTO)</v>
          </cell>
          <cell r="E1525" t="str">
            <v>TRAMITE USUAL</v>
          </cell>
          <cell r="F1525">
            <v>0</v>
          </cell>
          <cell r="G1525">
            <v>0</v>
          </cell>
          <cell r="H1525">
            <v>0</v>
          </cell>
          <cell r="I1525">
            <v>0.37</v>
          </cell>
        </row>
        <row r="1526">
          <cell r="B1526">
            <v>209992601</v>
          </cell>
          <cell r="C1526" t="str">
            <v>MA03060502</v>
          </cell>
          <cell r="D1526" t="str">
            <v>ESTABILIZADOR DE CATETER SUPRA PUBICO O URETERAL</v>
          </cell>
          <cell r="E1526" t="str">
            <v>TRAMITE USUAL</v>
          </cell>
          <cell r="F1526">
            <v>15</v>
          </cell>
          <cell r="G1526">
            <v>1200</v>
          </cell>
          <cell r="H1526">
            <v>0</v>
          </cell>
          <cell r="I1526">
            <v>22</v>
          </cell>
        </row>
        <row r="1527">
          <cell r="B1527">
            <v>209975301</v>
          </cell>
          <cell r="C1527" t="str">
            <v>MA08030015</v>
          </cell>
          <cell r="D1527" t="str">
            <v xml:space="preserve">CEPILLO PLANO PARA LIMPIEZA DE 75MM X 20MM X 15MM (RIGIDO) </v>
          </cell>
          <cell r="E1527" t="str">
            <v>TRAMITE USUAL</v>
          </cell>
          <cell r="F1527">
            <v>2814</v>
          </cell>
          <cell r="G1527">
            <v>100</v>
          </cell>
          <cell r="H1527">
            <v>300</v>
          </cell>
          <cell r="I1527">
            <v>25</v>
          </cell>
        </row>
        <row r="1528">
          <cell r="B1528">
            <v>209063404</v>
          </cell>
          <cell r="C1528" t="str">
            <v>SU01010007</v>
          </cell>
          <cell r="D1528" t="str">
            <v xml:space="preserve">SUTURA: ACIDO POLIGLICOLICO TRENZADO, CALIBRE 0, LONGITUD 70 CM. AGUJA DE 37 MM. GRUESA 1/2 CIRCULO, PUNTA REDONDA ESTERIL. </v>
          </cell>
          <cell r="E1528" t="str">
            <v>TRAMITE USUAL</v>
          </cell>
          <cell r="F1528">
            <v>0</v>
          </cell>
          <cell r="G1528">
            <v>36</v>
          </cell>
          <cell r="H1528">
            <v>0</v>
          </cell>
          <cell r="I1528">
            <v>0.9</v>
          </cell>
        </row>
        <row r="1529">
          <cell r="B1529">
            <v>209063509</v>
          </cell>
          <cell r="C1529" t="str">
            <v>SU01010015</v>
          </cell>
          <cell r="D1529" t="str">
            <v>SUTURA ACIDO POLIGLICOLICO TRENZADO, CALIBRE 4-0, SE SOLICITA AGUJA 19MM, 3/8 CIRCULO PUNTA CORTANTE ESTERIL, LONGITUD 45CM</v>
          </cell>
          <cell r="E1529" t="str">
            <v>TRAMITE USUAL</v>
          </cell>
          <cell r="F1529">
            <v>0</v>
          </cell>
          <cell r="G1529">
            <v>0</v>
          </cell>
          <cell r="H1529">
            <v>72</v>
          </cell>
          <cell r="I1529">
            <v>0.93</v>
          </cell>
        </row>
        <row r="1530">
          <cell r="B1530">
            <v>209021205</v>
          </cell>
          <cell r="C1530" t="str">
            <v>MA04010016</v>
          </cell>
          <cell r="D1530" t="str">
            <v>BANDEJA DE ANESTESIA RAQUIDEA DESEHABLE CON MEDICAMENTO SE SOLICITA (CON INTRODUCTOR, AGUJA PUNTA DE LAPIZ/SPROTE 25G LARGO 136MM CON AGUJA 22G x 1 1/2", Epinefrina 1:1000, ampolla de 1ml y efedrina sulfato 50mg/ml, ampolla de 1ml, y CON BUPIVACAINA PESADA).</v>
          </cell>
          <cell r="E1530" t="str">
            <v>TRAMITE USUAL</v>
          </cell>
          <cell r="F1530">
            <v>0</v>
          </cell>
          <cell r="G1530">
            <v>0</v>
          </cell>
          <cell r="H1530">
            <v>0</v>
          </cell>
          <cell r="I1530">
            <v>34</v>
          </cell>
        </row>
        <row r="1531">
          <cell r="B1531">
            <v>209091701</v>
          </cell>
          <cell r="C1531" t="str">
            <v>MA01010445</v>
          </cell>
          <cell r="D1531" t="str">
            <v>ESPUMA DE POLIURETANO (PU) CON SISTEMA DE CONTROL DE CARGA DE TRANSPIRACIÓN CONTINUA, se solicita 4" x 5" (10.2 cm x 12.7 cm)</v>
          </cell>
          <cell r="E1531" t="str">
            <v>TRAMITE USUAL</v>
          </cell>
          <cell r="F1531">
            <v>0</v>
          </cell>
          <cell r="G1531">
            <v>230</v>
          </cell>
          <cell r="H1531">
            <v>0</v>
          </cell>
          <cell r="I1531">
            <v>28.9</v>
          </cell>
        </row>
        <row r="1532">
          <cell r="B1532">
            <v>209091801</v>
          </cell>
          <cell r="C1532" t="str">
            <v>MA01010446</v>
          </cell>
          <cell r="D1532" t="str">
            <v>ESPUMA DE POLIURETANO (PU) CON SISTEMA DE CONTROL DE CARGA DE TRANSPIRACIÓN CONTINUA, se solicita "8x8"(20.3 cm x 20.3 cm)</v>
          </cell>
          <cell r="E1532" t="str">
            <v>TRAMITE USUAL</v>
          </cell>
          <cell r="F1532">
            <v>0</v>
          </cell>
          <cell r="G1532">
            <v>300</v>
          </cell>
          <cell r="H1532">
            <v>0</v>
          </cell>
          <cell r="I1532">
            <v>73.42</v>
          </cell>
        </row>
        <row r="1533">
          <cell r="B1533">
            <v>209091901</v>
          </cell>
          <cell r="C1533" t="str">
            <v>MA01010447</v>
          </cell>
          <cell r="D1533" t="str">
            <v>ESPUMA DE POLIURETANO CON SISTEMA DE CONTROL DE CARGA IMPERMEABLE, se solicita "4 x 5" (10.2cm x 12.7 cm)</v>
          </cell>
          <cell r="E1533" t="str">
            <v>TRAMITE USUAL</v>
          </cell>
          <cell r="F1533">
            <v>1200</v>
          </cell>
          <cell r="G1533">
            <v>100</v>
          </cell>
          <cell r="H1533">
            <v>0</v>
          </cell>
          <cell r="I1533">
            <v>27.8</v>
          </cell>
        </row>
        <row r="1534">
          <cell r="B1534">
            <v>209092001</v>
          </cell>
          <cell r="C1534" t="str">
            <v>MA01010448</v>
          </cell>
          <cell r="D1534" t="str">
            <v>ESPUMA DE POLIURETANO CON SISTEMA DE CONTROL DE CARGA IMPERMEABLE, se solicita "8x8"(20.3 cm x 20.3 cm)</v>
          </cell>
          <cell r="E1534" t="str">
            <v>TRAMITE USUAL</v>
          </cell>
          <cell r="F1534">
            <v>1800</v>
          </cell>
          <cell r="G1534">
            <v>90</v>
          </cell>
          <cell r="H1534">
            <v>0</v>
          </cell>
          <cell r="I1534">
            <v>73.42</v>
          </cell>
        </row>
        <row r="1535">
          <cell r="B1535">
            <v>209910801</v>
          </cell>
          <cell r="C1535" t="str">
            <v>MA12030343</v>
          </cell>
          <cell r="D1535" t="str">
            <v xml:space="preserve">ESTIMULADOR NERVIO VAGO (PROTESIS) </v>
          </cell>
          <cell r="E1535" t="str">
            <v>TRAMITE USUAL</v>
          </cell>
          <cell r="F1535">
            <v>0</v>
          </cell>
          <cell r="G1535">
            <v>0</v>
          </cell>
          <cell r="H1535">
            <v>0</v>
          </cell>
          <cell r="I1535">
            <v>25783.33</v>
          </cell>
        </row>
        <row r="1536">
          <cell r="B1536">
            <v>209018401</v>
          </cell>
          <cell r="C1536" t="str">
            <v>SC01070083</v>
          </cell>
          <cell r="D1536" t="str">
            <v>TRAJE DE PROTECCION PERSONAL (TIPO OVEROL) TAMAÑO L</v>
          </cell>
          <cell r="E1536" t="str">
            <v>TRAMITE USUAL</v>
          </cell>
          <cell r="F1536">
            <v>322251</v>
          </cell>
          <cell r="G1536">
            <v>4280</v>
          </cell>
          <cell r="H1536">
            <v>0</v>
          </cell>
          <cell r="I1536">
            <v>10.76</v>
          </cell>
        </row>
        <row r="1537">
          <cell r="B1537">
            <v>209018501</v>
          </cell>
          <cell r="C1537" t="str">
            <v>SC01070084</v>
          </cell>
          <cell r="D1537" t="str">
            <v>TRAJE DE PROTECCION PERSONAL (TIPO OVEROL)TAMAÑO XL</v>
          </cell>
          <cell r="E1537" t="str">
            <v>TRAMITE USUAL</v>
          </cell>
          <cell r="F1537">
            <v>270240</v>
          </cell>
          <cell r="G1537">
            <v>240</v>
          </cell>
          <cell r="H1537">
            <v>1175</v>
          </cell>
          <cell r="I1537">
            <v>10.76</v>
          </cell>
        </row>
        <row r="1538">
          <cell r="B1538">
            <v>209065300</v>
          </cell>
          <cell r="C1538" t="str">
            <v>SU01020042</v>
          </cell>
          <cell r="D1538" t="str">
            <v>SUTURA: SEDA NEGRA TRENZADA SILICONIZADA, CALIBRE 4-0, LONGITUD 45cm, AGUJA DE 12 A 13mm, ⅜ CÍRCULO, PUNTA CORTANTE, ESTÉRIL</v>
          </cell>
          <cell r="E1538" t="str">
            <v>TRAMITE USUAL</v>
          </cell>
          <cell r="F1538">
            <v>0</v>
          </cell>
          <cell r="G1538">
            <v>0</v>
          </cell>
          <cell r="H1538">
            <v>0</v>
          </cell>
          <cell r="I1538">
            <v>0.81</v>
          </cell>
        </row>
      </sheetData>
      <sheetData sheetId="4"/>
      <sheetData sheetId="5"/>
      <sheetData sheetId="6"/>
      <sheetData sheetId="7"/>
      <sheetData sheetId="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ISTA POR CODIGO"/>
      <sheetName val="ENTREGAS MANOS-PROOVEEDOR "/>
      <sheetName val="NOTAS DE ANULACION"/>
      <sheetName val="INSUMOS QUE YA NO SE VAN A COMP"/>
      <sheetName val="RECIENTE INCLUSION ANULADOS"/>
      <sheetName val="COTIZADORES"/>
      <sheetName val="ALMACENES"/>
      <sheetName val="PROFORMA-TU"/>
      <sheetName val="CALCULO-TU"/>
      <sheetName val="PAISES"/>
      <sheetName val="MARCACION"/>
      <sheetName val="NOTA DE PROFORMAS"/>
      <sheetName val="PROFORMA-PU"/>
      <sheetName val="CALCULO-PU"/>
      <sheetName val="RESOLUCION ADMINISTRATI"/>
      <sheetName val="REFORESTADORA LOS MONOS"/>
      <sheetName val="INSUMOS DECIERTOS"/>
      <sheetName val="MARCACIONES"/>
      <sheetName val="NOTA DE APREMIANTE"/>
      <sheetName val="INCUMPLIMIENTO IMPRIMIR"/>
      <sheetName val="INFORME DE CONSUMO"/>
      <sheetName val="Inf.Contraloria"/>
      <sheetName val="CERTIFICACION PRESUPUESTARIA"/>
      <sheetName val="Hoja2"/>
      <sheetName val="Gráfico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XCLUIDOS"/>
      <sheetName val="DIFICIL ADQUISICIÓN TU RI"/>
      <sheetName val="LISTA POR CODIGO "/>
      <sheetName val="NOTAS DE ANULACION"/>
      <sheetName val="ENTREGAS MANOS-PROOVEEDOR "/>
      <sheetName val="COTIZADORES"/>
      <sheetName val="ALMACENES"/>
      <sheetName val="PROFORMA-TU"/>
      <sheetName val="CALCULO-TU"/>
      <sheetName val="MARCACION"/>
      <sheetName val="PROFORMA-PU"/>
      <sheetName val="CALCULO-PU"/>
      <sheetName val="RESOLUCION ADMINISTRATI"/>
      <sheetName val="INSUMOS DECIERTOS"/>
      <sheetName val="MARCACIONES"/>
      <sheetName val="PAISES"/>
      <sheetName val="NOTA DE APREMIANTE"/>
      <sheetName val="INCUMPLIMIENTO IMPRIMIR"/>
      <sheetName val="Inf.Contraloria"/>
      <sheetName val="CERTIFICACION PRESUPUESTARIA"/>
      <sheetName val="Hoja2"/>
      <sheetName val="excluidos y clinica de herida"/>
      <sheetName val="2015-2016"/>
      <sheetName val="Hoja1"/>
      <sheetName val="Hoja3"/>
    </sheetNames>
    <sheetDataSet>
      <sheetData sheetId="0" refreshError="1"/>
      <sheetData sheetId="1" refreshError="1"/>
      <sheetData sheetId="2" refreshError="1"/>
      <sheetData sheetId="3" refreshError="1"/>
      <sheetData sheetId="4" refreshError="1"/>
      <sheetData sheetId="5" refreshError="1"/>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ISTA POR CODIGO"/>
      <sheetName val="LISTA POR CODIGO (2)"/>
      <sheetName val="COTIZADORES"/>
      <sheetName val="ALMACENES"/>
      <sheetName val="NOTAS DE ANULACION"/>
      <sheetName val="ENTREGAS MANOS-PROOVEEDOR "/>
      <sheetName val="PROFORMA-TU"/>
      <sheetName val="CALCULO-TU"/>
      <sheetName val="MARCACION"/>
      <sheetName val="PROFORMA-PU"/>
      <sheetName val="CALCULO-PU"/>
      <sheetName val="RESOLUCION ADMINISTRATI"/>
      <sheetName val="INSUMOS DECIERTOS"/>
      <sheetName val="MARCACIONES"/>
      <sheetName val="NOTA DE APREMIANTE"/>
      <sheetName val="INCUMPLIMIENTO IMPRIMIR"/>
      <sheetName val="Inf.Contraloria"/>
      <sheetName val="CERTIFICACION PRESUPUESTARIA"/>
      <sheetName val="PAICES"/>
      <sheetName val="Hoja2"/>
      <sheetName val="LISTA POR CODIGO (3)"/>
      <sheetName val="movimiento de insumo"/>
      <sheetName val="Hoja3"/>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XCLUIDOS"/>
      <sheetName val="LISTA POR CODIGO"/>
      <sheetName val="NOTAS DE ANULACION"/>
      <sheetName val="ENTREGAS MANOS-PROOVEEDOR "/>
      <sheetName val="COTIZADORES"/>
      <sheetName val="ALMACENES"/>
      <sheetName val="PROFORMA-TU"/>
      <sheetName val="CALCULO-TU"/>
      <sheetName val="MARCACION"/>
      <sheetName val="PROFORMA-PU"/>
      <sheetName val="CALCULO-PU"/>
      <sheetName val="RESOLUCION ADMINISTRATI"/>
      <sheetName val="INSUMOS DECIERTOS"/>
      <sheetName val="MARCACIONES"/>
      <sheetName val="PAISES"/>
      <sheetName val="NOTA DE APREMIANTE"/>
      <sheetName val="INCUMPLIMIENTO IMPRIMIR"/>
      <sheetName val="Inf.Contraloria"/>
      <sheetName val="CERTIFICACION PRESUPUESTARIA"/>
      <sheetName val="Hoja2"/>
      <sheetName val="excluidos y clinica de herida"/>
      <sheetName val="2015-2016"/>
      <sheetName val="Hoja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ISTADO POR CODIGO "/>
      <sheetName val="MONT. BODEGA"/>
      <sheetName val="DIFICIL ADQUISICIÓN"/>
      <sheetName val="RENGLONES EXCLUIDOS"/>
      <sheetName val="ENTREGAS MANOS-PROOVEEDOR "/>
      <sheetName val="INFORME GENERAL"/>
      <sheetName val="RESUMEN DE ABASTECIMIENTO"/>
      <sheetName val="PROFORMA"/>
      <sheetName val="CALCULO"/>
      <sheetName val="% DE ABASTECIMIENTO DE MQ"/>
    </sheetNames>
    <sheetDataSet>
      <sheetData sheetId="0"/>
      <sheetData sheetId="1"/>
      <sheetData sheetId="2"/>
      <sheetData sheetId="3"/>
      <sheetData sheetId="4"/>
      <sheetData sheetId="5"/>
      <sheetData sheetId="6"/>
      <sheetData sheetId="7"/>
      <sheetData sheetId="8"/>
      <sheetData sheetId="9"/>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ISTA POR CODIGO"/>
      <sheetName val="ENTREGAS MANOS-PROOVEEDOR "/>
      <sheetName val="INFORME GENERAL"/>
      <sheetName val="RESUMEN DE ABASTECIMIENTO"/>
      <sheetName val="NOTAS DE ANULACION"/>
      <sheetName val="INSUMOS DECIERTOS"/>
      <sheetName val="PRECENTACION"/>
    </sheetNames>
    <sheetDataSet>
      <sheetData sheetId="0" refreshError="1"/>
      <sheetData sheetId="1" refreshError="1"/>
      <sheetData sheetId="2" refreshError="1"/>
      <sheetData sheetId="3" refreshError="1"/>
      <sheetData sheetId="4" refreshError="1"/>
      <sheetData sheetId="5" refreshError="1"/>
      <sheetData sheetId="6"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XCLUIDOS"/>
      <sheetName val="LISTA POR CODIGO"/>
      <sheetName val="NOTAS DE ANULACION"/>
      <sheetName val="ENTREGAS MANOS-PROOVEEDOR "/>
      <sheetName val="COTIZADORES"/>
      <sheetName val="ALMACENES"/>
      <sheetName val="PROFORMA-TU"/>
      <sheetName val="CALCULO-TU"/>
      <sheetName val="MARCACION"/>
      <sheetName val="PROFORMA-PU"/>
      <sheetName val="CALCULO-PU"/>
      <sheetName val="RESOLUCION ADMINISTRATI"/>
      <sheetName val="INSUMOS DECIERTOS"/>
      <sheetName val="MARCACIONES"/>
      <sheetName val="PAISES"/>
      <sheetName val="NOTA DE APREMIANTE"/>
      <sheetName val="INCUMPLIMIENTO IMPRIMIR"/>
      <sheetName val="Hoja3"/>
      <sheetName val="Inf.Contraloria"/>
      <sheetName val="CERTIFICACION PRESUPUESTARIA"/>
      <sheetName val="Hoja2"/>
      <sheetName val="excluidos y clinica de herida"/>
      <sheetName val="2015-2016"/>
      <sheetName val="Hoja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ISTA POR CODIGO"/>
      <sheetName val="DIFICION ADQUISICION Y R.I."/>
      <sheetName val="MECA CENSO"/>
      <sheetName val="RENCLONES EXCLUIDOS"/>
      <sheetName val="NOTAS DE ANULACION"/>
      <sheetName val="ENTREGAS MANOS-PROOVEEDOR "/>
      <sheetName val="INSUMOS QUE YA NO SE VAN A COMP"/>
      <sheetName val="RECIENTE INCLUSION ANULADOS"/>
      <sheetName val="COTIZADORES"/>
      <sheetName val="ALMACENES"/>
      <sheetName val="COMPARACION"/>
      <sheetName val="Hoja3"/>
      <sheetName val="PROFORMA-TU"/>
      <sheetName val="CALCULO-TU"/>
      <sheetName val="INCUMPLIMIENTO IMPRIMIR"/>
      <sheetName val="PROFORMA-PU"/>
      <sheetName val="PAICES"/>
      <sheetName val="MARCACION"/>
      <sheetName val="PROFORMA"/>
      <sheetName val="CALCULO-PU"/>
      <sheetName val="CERTIFICACION PRESUPUESTARIA"/>
      <sheetName val="INSUMOS DECIERTOS"/>
      <sheetName val="NOTA DE EST.MERC."/>
      <sheetName val="RESOLUCION ADMINISTRATI"/>
      <sheetName val="REFORESTADORA LOS MONOS"/>
      <sheetName val="MARCACIONES"/>
      <sheetName val="MOVI.INSUMO"/>
      <sheetName val="NOTA DE APREMIANTE"/>
      <sheetName val="INFORME DE CONSUMO"/>
      <sheetName val="Inf.Contraloria"/>
      <sheetName val="Hoja2"/>
      <sheetName val="EE"/>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1:K517"/>
  <sheetViews>
    <sheetView tabSelected="1" zoomScale="91" zoomScaleNormal="91" workbookViewId="0">
      <selection activeCell="E2" activeCellId="1" sqref="A1:XFD1 A2:XFD2"/>
    </sheetView>
  </sheetViews>
  <sheetFormatPr baseColWidth="10" defaultColWidth="11.44140625" defaultRowHeight="14.4" x14ac:dyDescent="0.3"/>
  <cols>
    <col min="1" max="1" width="13.33203125" customWidth="1"/>
    <col min="2" max="2" width="68.88671875" customWidth="1"/>
    <col min="3" max="4" width="15" customWidth="1"/>
    <col min="5" max="5" width="18.109375" customWidth="1"/>
    <col min="6" max="6" width="16.44140625" customWidth="1"/>
    <col min="7" max="7" width="17.109375" customWidth="1"/>
    <col min="8" max="8" width="17.6640625" customWidth="1"/>
    <col min="9" max="9" width="18.109375" customWidth="1"/>
  </cols>
  <sheetData>
    <row r="1" spans="1:9" ht="54.75" customHeight="1" x14ac:dyDescent="0.3">
      <c r="A1" s="18" t="s">
        <v>0</v>
      </c>
      <c r="B1" s="18" t="s">
        <v>1</v>
      </c>
      <c r="C1" s="19" t="s">
        <v>2</v>
      </c>
      <c r="D1" s="19" t="s">
        <v>3</v>
      </c>
      <c r="E1" s="1" t="s">
        <v>4</v>
      </c>
      <c r="F1" s="1" t="s">
        <v>5</v>
      </c>
      <c r="G1" s="2" t="s">
        <v>6</v>
      </c>
      <c r="H1" s="20" t="s">
        <v>7</v>
      </c>
      <c r="I1" s="21" t="s">
        <v>8</v>
      </c>
    </row>
    <row r="2" spans="1:9" s="4" customFormat="1" ht="15.75" customHeight="1" x14ac:dyDescent="0.3">
      <c r="A2" s="18"/>
      <c r="B2" s="18"/>
      <c r="C2" s="19"/>
      <c r="D2" s="19"/>
      <c r="E2" s="3" t="s">
        <v>9</v>
      </c>
      <c r="F2" s="3" t="s">
        <v>9</v>
      </c>
      <c r="G2" s="3" t="s">
        <v>9</v>
      </c>
      <c r="H2" s="20"/>
      <c r="I2" s="21"/>
    </row>
    <row r="3" spans="1:9" s="4" customFormat="1" ht="32.25" customHeight="1" x14ac:dyDescent="0.3">
      <c r="A3" s="5">
        <v>209003502</v>
      </c>
      <c r="B3" s="6" t="str">
        <f>VLOOKUP(A3,'[17]BASE OCT. MQ'!$B$3:$I$1538,3,0)</f>
        <v>CONECTOR PARA BOMBA DE INFUSION CON FILTRO DE AIRE.</v>
      </c>
      <c r="C3" s="7" t="str">
        <f>VLOOKUP(A3,'[17]BASE OCT. MQ'!$B$3:$I$1538,4,0)</f>
        <v>PRECIO ÚNICO</v>
      </c>
      <c r="D3" s="8">
        <f>VLOOKUP(A3,'[17]BASE OCT. MQ'!$B$3:$I$1538,8,0)</f>
        <v>4.4800000000000004</v>
      </c>
      <c r="E3" s="9">
        <v>0</v>
      </c>
      <c r="F3" s="9">
        <v>0</v>
      </c>
      <c r="G3" s="9">
        <v>600</v>
      </c>
      <c r="H3" s="10">
        <f>SUM(E3:G3)</f>
        <v>600</v>
      </c>
      <c r="I3" s="11">
        <f>D3*H3</f>
        <v>2688.0000000000005</v>
      </c>
    </row>
    <row r="4" spans="1:9" s="4" customFormat="1" ht="30" customHeight="1" x14ac:dyDescent="0.3">
      <c r="A4" s="5">
        <v>209003700</v>
      </c>
      <c r="B4" s="6" t="str">
        <f>VLOOKUP(A4,'[17]BASE OCT. MQ'!$B$3:$I$1538,3,0)</f>
        <v>AGUJA PARA NEUMOPERITONEO  (TIPO VERESS) PARA LAPARASCOPIA (Se solicita 120mm)</v>
      </c>
      <c r="C4" s="7" t="str">
        <f>VLOOKUP(A4,'[17]BASE OCT. MQ'!$B$3:$I$1538,4,0)</f>
        <v>TRAMITE USUAL</v>
      </c>
      <c r="D4" s="8">
        <f>VLOOKUP(A4,'[17]BASE OCT. MQ'!$B$3:$I$1538,8,0)</f>
        <v>8.4</v>
      </c>
      <c r="E4" s="9">
        <v>3885</v>
      </c>
      <c r="F4" s="9">
        <v>1295</v>
      </c>
      <c r="G4" s="9">
        <v>0</v>
      </c>
      <c r="H4" s="10">
        <f t="shared" ref="H4:H67" si="0">SUM(E4:G4)</f>
        <v>5180</v>
      </c>
      <c r="I4" s="11">
        <f t="shared" ref="I4:I67" si="1">D4*H4</f>
        <v>43512</v>
      </c>
    </row>
    <row r="5" spans="1:9" s="4" customFormat="1" ht="32.25" customHeight="1" x14ac:dyDescent="0.3">
      <c r="A5" s="5">
        <v>209007502</v>
      </c>
      <c r="B5" s="6" t="str">
        <f>VLOOKUP(A5,'[17]BASE OCT. MQ'!$B$3:$I$1538,3,0)</f>
        <v>DETERGENTE ANIONICO EN POLVO PRESENTACION: PAQ.DE 4 LIBRAS</v>
      </c>
      <c r="C5" s="7" t="str">
        <f>VLOOKUP(A5,'[17]BASE OCT. MQ'!$B$3:$I$1538,4,0)</f>
        <v>PRECIO ÚNICO</v>
      </c>
      <c r="D5" s="8">
        <f>VLOOKUP(A5,'[17]BASE OCT. MQ'!$B$3:$I$1538,8,0)</f>
        <v>35.498460000000001</v>
      </c>
      <c r="E5" s="9">
        <v>4299</v>
      </c>
      <c r="F5" s="9">
        <v>1775</v>
      </c>
      <c r="G5" s="9">
        <v>198</v>
      </c>
      <c r="H5" s="10">
        <f t="shared" si="0"/>
        <v>6272</v>
      </c>
      <c r="I5" s="11">
        <f t="shared" si="1"/>
        <v>222646.34112</v>
      </c>
    </row>
    <row r="6" spans="1:9" s="4" customFormat="1" ht="30" customHeight="1" x14ac:dyDescent="0.3">
      <c r="A6" s="5">
        <v>209008100</v>
      </c>
      <c r="B6" s="6" t="str">
        <f>VLOOKUP(A6,'[17]BASE OCT. MQ'!$B$3:$I$1538,3,0)</f>
        <v>AGUJA HIPODÉRMICA,  (SE SOLICITA CALIBRE 18G X 1  1/2 PULGADAS, 38MM DE LONGITUD)</v>
      </c>
      <c r="C6" s="7" t="str">
        <f>VLOOKUP(A6,'[17]BASE OCT. MQ'!$B$3:$I$1538,4,0)</f>
        <v>TRAMITE USUAL</v>
      </c>
      <c r="D6" s="8">
        <f>VLOOKUP(A6,'[17]BASE OCT. MQ'!$B$3:$I$1538,8,0)</f>
        <v>8.8599999999999998E-3</v>
      </c>
      <c r="E6" s="9">
        <v>1935000</v>
      </c>
      <c r="F6" s="9">
        <v>674200</v>
      </c>
      <c r="G6" s="9">
        <v>61400</v>
      </c>
      <c r="H6" s="10">
        <f t="shared" si="0"/>
        <v>2670600</v>
      </c>
      <c r="I6" s="11">
        <f t="shared" si="1"/>
        <v>23661.516</v>
      </c>
    </row>
    <row r="7" spans="1:9" s="4" customFormat="1" ht="25.5" customHeight="1" x14ac:dyDescent="0.3">
      <c r="A7" s="5">
        <v>209008400</v>
      </c>
      <c r="B7" s="6" t="str">
        <f>VLOOKUP(A7,'[17]BASE OCT. MQ'!$B$3:$I$1538,3,0)</f>
        <v xml:space="preserve">AGUJA HIPODÉRMICA,   (SE SOLICITA CALIBRE 21G, 1 PULGADAS, 25MM DE LONGITUD.) </v>
      </c>
      <c r="C7" s="7" t="str">
        <f>VLOOKUP(A7,'[17]BASE OCT. MQ'!$B$3:$I$1538,4,0)</f>
        <v>PRECIO ÚNICO</v>
      </c>
      <c r="D7" s="8">
        <f>VLOOKUP(A7,'[17]BASE OCT. MQ'!$B$3:$I$1538,8,0)</f>
        <v>8.2199999999999999E-3</v>
      </c>
      <c r="E7" s="9">
        <v>0</v>
      </c>
      <c r="F7" s="9">
        <v>3000</v>
      </c>
      <c r="G7" s="9">
        <v>0</v>
      </c>
      <c r="H7" s="10">
        <f t="shared" si="0"/>
        <v>3000</v>
      </c>
      <c r="I7" s="11">
        <f t="shared" si="1"/>
        <v>24.66</v>
      </c>
    </row>
    <row r="8" spans="1:9" s="4" customFormat="1" ht="30" customHeight="1" x14ac:dyDescent="0.3">
      <c r="A8" s="5">
        <v>209008500</v>
      </c>
      <c r="B8" s="6" t="str">
        <f>VLOOKUP(A8,'[17]BASE OCT. MQ'!$B$3:$I$1538,3,0)</f>
        <v>AGUJA HIPODÉRMICA,  SE SOLICITA CALIBRE 21G X 1 1/2 PULGADAS, 38MM DE LONGITUD</v>
      </c>
      <c r="C8" s="7" t="str">
        <f>VLOOKUP(A8,'[17]BASE OCT. MQ'!$B$3:$I$1538,4,0)</f>
        <v>TRAMITE USUAL</v>
      </c>
      <c r="D8" s="8">
        <f>VLOOKUP(A8,'[17]BASE OCT. MQ'!$B$3:$I$1538,8,0)</f>
        <v>8.2199999999999999E-3</v>
      </c>
      <c r="E8" s="9">
        <v>1386400</v>
      </c>
      <c r="F8" s="9">
        <v>660000</v>
      </c>
      <c r="G8" s="9">
        <v>5600</v>
      </c>
      <c r="H8" s="10">
        <f t="shared" si="0"/>
        <v>2052000</v>
      </c>
      <c r="I8" s="11">
        <f t="shared" si="1"/>
        <v>16867.439999999999</v>
      </c>
    </row>
    <row r="9" spans="1:9" s="4" customFormat="1" ht="25.5" customHeight="1" x14ac:dyDescent="0.3">
      <c r="A9" s="5">
        <v>209008600</v>
      </c>
      <c r="B9" s="6" t="str">
        <f>VLOOKUP(A9,'[17]BASE OCT. MQ'!$B$3:$I$1538,3,0)</f>
        <v>AGUJA HIPODÉRMICA, SE SOLICITA CALIBRE 22G X 1 PULGADAS, 25MM DE LONGITUD</v>
      </c>
      <c r="C9" s="7" t="str">
        <f>VLOOKUP(A9,'[17]BASE OCT. MQ'!$B$3:$I$1538,4,0)</f>
        <v>PRECIO ÚNICO</v>
      </c>
      <c r="D9" s="8">
        <f>VLOOKUP(A9,'[17]BASE OCT. MQ'!$B$3:$I$1538,8,0)</f>
        <v>8.2199999999999999E-3</v>
      </c>
      <c r="E9" s="9">
        <v>282000</v>
      </c>
      <c r="F9" s="9">
        <v>84000</v>
      </c>
      <c r="G9" s="9">
        <v>4600</v>
      </c>
      <c r="H9" s="10">
        <f t="shared" si="0"/>
        <v>370600</v>
      </c>
      <c r="I9" s="11">
        <f t="shared" si="1"/>
        <v>3046.3319999999999</v>
      </c>
    </row>
    <row r="10" spans="1:9" s="4" customFormat="1" ht="26.25" customHeight="1" x14ac:dyDescent="0.3">
      <c r="A10" s="5">
        <v>209008700</v>
      </c>
      <c r="B10" s="6" t="str">
        <f>VLOOKUP(A10,'[17]BASE OCT. MQ'!$B$3:$I$1538,3,0)</f>
        <v>AGUJA HIPODÉRMICA    (SE SOLICITA CALIBRE 22G X 1 1/2 PULGADAS, 38MM DE LONGITUD)</v>
      </c>
      <c r="C10" s="7" t="str">
        <f>VLOOKUP(A10,'[17]BASE OCT. MQ'!$B$3:$I$1538,4,0)</f>
        <v>PRECIO ÚNICO</v>
      </c>
      <c r="D10" s="8">
        <f>VLOOKUP(A10,'[17]BASE OCT. MQ'!$B$3:$I$1538,8,0)</f>
        <v>8.2199999999999999E-3</v>
      </c>
      <c r="E10" s="9">
        <v>4302000</v>
      </c>
      <c r="F10" s="9">
        <v>1217000</v>
      </c>
      <c r="G10" s="9">
        <v>0</v>
      </c>
      <c r="H10" s="10">
        <f t="shared" si="0"/>
        <v>5519000</v>
      </c>
      <c r="I10" s="11">
        <f t="shared" si="1"/>
        <v>45366.18</v>
      </c>
    </row>
    <row r="11" spans="1:9" s="4" customFormat="1" ht="21.75" customHeight="1" x14ac:dyDescent="0.3">
      <c r="A11" s="5">
        <v>209008800</v>
      </c>
      <c r="B11" s="6" t="str">
        <f>VLOOKUP(A11,'[17]BASE OCT. MQ'!$B$3:$I$1538,3,0)</f>
        <v>AGUJA HIPODÉRMICA, (SE SOLICITA CALIBRE 23G X 1 PULGADAS 25MM DE LONGITUD)</v>
      </c>
      <c r="C11" s="7" t="str">
        <f>VLOOKUP(A11,'[17]BASE OCT. MQ'!$B$3:$I$1538,4,0)</f>
        <v>TRAMITE USUAL</v>
      </c>
      <c r="D11" s="8">
        <f>VLOOKUP(A11,'[17]BASE OCT. MQ'!$B$3:$I$1538,8,0)</f>
        <v>8.2199999999999999E-3</v>
      </c>
      <c r="E11" s="9">
        <v>278600</v>
      </c>
      <c r="F11" s="9">
        <v>193800</v>
      </c>
      <c r="G11" s="9">
        <v>18300</v>
      </c>
      <c r="H11" s="10">
        <f t="shared" si="0"/>
        <v>490700</v>
      </c>
      <c r="I11" s="11">
        <f t="shared" si="1"/>
        <v>4033.5540000000001</v>
      </c>
    </row>
    <row r="12" spans="1:9" s="4" customFormat="1" ht="21.75" customHeight="1" x14ac:dyDescent="0.3">
      <c r="A12" s="5">
        <v>209008900</v>
      </c>
      <c r="B12" s="6" t="str">
        <f>VLOOKUP(A12,'[17]BASE OCT. MQ'!$B$3:$I$1538,3,0)</f>
        <v>AGUJA HIPODÉRMICA,   SE SOLICITA CALIBRE 24G X 1 PULGADAS 25MM DE LONGITUD</v>
      </c>
      <c r="C12" s="7" t="str">
        <f>VLOOKUP(A12,'[17]BASE OCT. MQ'!$B$3:$I$1538,4,0)</f>
        <v>PRECIO ÚNICO</v>
      </c>
      <c r="D12" s="8">
        <f>VLOOKUP(A12,'[17]BASE OCT. MQ'!$B$3:$I$1538,8,0)</f>
        <v>8.2199999999999999E-3</v>
      </c>
      <c r="E12" s="9">
        <v>180000</v>
      </c>
      <c r="F12" s="9">
        <v>94500</v>
      </c>
      <c r="G12" s="9">
        <v>5000</v>
      </c>
      <c r="H12" s="10">
        <f t="shared" si="0"/>
        <v>279500</v>
      </c>
      <c r="I12" s="11">
        <f t="shared" si="1"/>
        <v>2297.4899999999998</v>
      </c>
    </row>
    <row r="13" spans="1:9" s="4" customFormat="1" ht="20.25" customHeight="1" x14ac:dyDescent="0.3">
      <c r="A13" s="5">
        <v>209009000</v>
      </c>
      <c r="B13" s="6" t="str">
        <f>VLOOKUP(A13,'[17]BASE OCT. MQ'!$B$3:$I$1538,3,0)</f>
        <v xml:space="preserve">AGUJA HIPODÉRMICA DESECHABLE (Se solicita calibre 25G de 1" de longitud) </v>
      </c>
      <c r="C13" s="7" t="str">
        <f>VLOOKUP(A13,'[17]BASE OCT. MQ'!$B$3:$I$1538,4,0)</f>
        <v>TRAMITE USUAL</v>
      </c>
      <c r="D13" s="8">
        <f>VLOOKUP(A13,'[17]BASE OCT. MQ'!$B$3:$I$1538,8,0)</f>
        <v>1.346E-2</v>
      </c>
      <c r="E13" s="9">
        <v>0</v>
      </c>
      <c r="F13" s="9">
        <v>0</v>
      </c>
      <c r="G13" s="9">
        <v>0</v>
      </c>
      <c r="H13" s="10">
        <f t="shared" si="0"/>
        <v>0</v>
      </c>
      <c r="I13" s="11">
        <f t="shared" si="1"/>
        <v>0</v>
      </c>
    </row>
    <row r="14" spans="1:9" s="4" customFormat="1" ht="24" customHeight="1" x14ac:dyDescent="0.3">
      <c r="A14" s="5">
        <v>209009002</v>
      </c>
      <c r="B14" s="6" t="str">
        <f>VLOOKUP(A14,'[17]BASE OCT. MQ'!$B$3:$I$1538,3,0)</f>
        <v>AGUJA HIPODÉRMICA    (SE SOLICITA CALIBRE 25G X 1 1/2 PULGADAS, 38MM DE LONGITUD)</v>
      </c>
      <c r="C14" s="7" t="str">
        <f>VLOOKUP(A14,'[17]BASE OCT. MQ'!$B$3:$I$1538,4,0)</f>
        <v>PRECIO ÚNICO</v>
      </c>
      <c r="D14" s="8">
        <f>VLOOKUP(A14,'[17]BASE OCT. MQ'!$B$3:$I$1538,8,0)</f>
        <v>8.2199999999999999E-3</v>
      </c>
      <c r="E14" s="9">
        <v>1587900</v>
      </c>
      <c r="F14" s="9">
        <v>469300</v>
      </c>
      <c r="G14" s="9">
        <v>1600</v>
      </c>
      <c r="H14" s="10">
        <f t="shared" si="0"/>
        <v>2058800</v>
      </c>
      <c r="I14" s="11">
        <f t="shared" si="1"/>
        <v>16923.335999999999</v>
      </c>
    </row>
    <row r="15" spans="1:9" s="4" customFormat="1" ht="30" customHeight="1" x14ac:dyDescent="0.3">
      <c r="A15" s="5">
        <v>209009301</v>
      </c>
      <c r="B15" s="6" t="str">
        <f>VLOOKUP(A15,'[17]BASE OCT. MQ'!$B$3:$I$1538,3,0)</f>
        <v>PAPEL SATINADO PARA CAMILLA Y MESA DE EXAMEN.    (SE SOLICITA TAMAÑO 18" ANCHO X 300 PIES LARGO)</v>
      </c>
      <c r="C15" s="7" t="str">
        <f>VLOOKUP(A15,'[17]BASE OCT. MQ'!$B$3:$I$1538,4,0)</f>
        <v>PRECIO ÚNICO</v>
      </c>
      <c r="D15" s="8">
        <f>VLOOKUP(A15,'[17]BASE OCT. MQ'!$B$3:$I$1538,8,0)</f>
        <v>3.37</v>
      </c>
      <c r="E15" s="9">
        <v>2016</v>
      </c>
      <c r="F15" s="9">
        <v>2357</v>
      </c>
      <c r="G15" s="9">
        <v>8481</v>
      </c>
      <c r="H15" s="10">
        <f t="shared" si="0"/>
        <v>12854</v>
      </c>
      <c r="I15" s="11">
        <f t="shared" si="1"/>
        <v>43317.98</v>
      </c>
    </row>
    <row r="16" spans="1:9" s="4" customFormat="1" ht="46.5" customHeight="1" x14ac:dyDescent="0.3">
      <c r="A16" s="5">
        <v>209011222</v>
      </c>
      <c r="B16" s="6" t="str">
        <f>VLOOKUP(A16,'[17]BASE OCT. MQ'!$B$3:$I$1538,3,0)</f>
        <v>BANDEJA PARA CATETERIZACION VENOSA CENTRAL TRIPLE LUMEN.  SE SOLICITA CATETER DE POLIURETANO</v>
      </c>
      <c r="C16" s="7" t="str">
        <f>VLOOKUP(A16,'[17]BASE OCT. MQ'!$B$3:$I$1538,4,0)</f>
        <v>PRECIO ÚNICO</v>
      </c>
      <c r="D16" s="8">
        <f>VLOOKUP(A16,'[17]BASE OCT. MQ'!$B$3:$I$1538,8,0)</f>
        <v>55.1</v>
      </c>
      <c r="E16" s="9">
        <v>0</v>
      </c>
      <c r="F16" s="9">
        <v>0</v>
      </c>
      <c r="G16" s="9">
        <v>0</v>
      </c>
      <c r="H16" s="10">
        <f t="shared" si="0"/>
        <v>0</v>
      </c>
      <c r="I16" s="11">
        <f t="shared" si="1"/>
        <v>0</v>
      </c>
    </row>
    <row r="17" spans="1:9" s="4" customFormat="1" ht="46.5" customHeight="1" x14ac:dyDescent="0.3">
      <c r="A17" s="5">
        <v>209011226</v>
      </c>
      <c r="B17" s="6" t="str">
        <f>VLOOKUP(A17,'[17]BASE OCT. MQ'!$B$3:$I$1538,3,0)</f>
        <v>BANDEJA PARA CATETERIZACION VENOSO CENTRAL TRIPLE LUMEN CON 2 ANTIBIOTICOS (MINOCICLINA Y RIFAMPICINA).                                                                      (SE SOLICITA CATETER DE POLIURETANO ADULTO)</v>
      </c>
      <c r="C17" s="7" t="str">
        <f>VLOOKUP(A17,'[17]BASE OCT. MQ'!$B$3:$I$1538,4,0)</f>
        <v>PRECIO ÚNICO</v>
      </c>
      <c r="D17" s="8">
        <f>VLOOKUP(A17,'[17]BASE OCT. MQ'!$B$3:$I$1538,8,0)</f>
        <v>289</v>
      </c>
      <c r="E17" s="9">
        <v>3390</v>
      </c>
      <c r="F17" s="9">
        <v>930</v>
      </c>
      <c r="G17" s="9">
        <v>460</v>
      </c>
      <c r="H17" s="10">
        <f t="shared" si="0"/>
        <v>4780</v>
      </c>
      <c r="I17" s="11">
        <f t="shared" si="1"/>
        <v>1381420</v>
      </c>
    </row>
    <row r="18" spans="1:9" s="4" customFormat="1" ht="46.5" customHeight="1" x14ac:dyDescent="0.3">
      <c r="A18" s="5">
        <v>209013300</v>
      </c>
      <c r="B18" s="6" t="str">
        <f>VLOOKUP(A18,'[17]BASE OCT. MQ'!$B$3:$I$1538,3,0)</f>
        <v>RECIPIENTE DESECHABLE PARA SISTEMA DE DRENAJE TORÁCICO DIGITAL (Se solicita de 800cc de capacidad)</v>
      </c>
      <c r="C18" s="7" t="str">
        <f>VLOOKUP(A18,'[17]BASE OCT. MQ'!$B$3:$I$1538,4,0)</f>
        <v>TRAMITE USUAL</v>
      </c>
      <c r="D18" s="8">
        <f>VLOOKUP(A18,'[17]BASE OCT. MQ'!$B$3:$I$1538,8,0)</f>
        <v>22.722760000000001</v>
      </c>
      <c r="E18" s="9">
        <v>13570</v>
      </c>
      <c r="F18" s="9">
        <v>4438</v>
      </c>
      <c r="G18" s="9">
        <v>18</v>
      </c>
      <c r="H18" s="10">
        <f t="shared" si="0"/>
        <v>18026</v>
      </c>
      <c r="I18" s="11">
        <f t="shared" si="1"/>
        <v>409600.47176000004</v>
      </c>
    </row>
    <row r="19" spans="1:9" s="4" customFormat="1" ht="46.5" customHeight="1" x14ac:dyDescent="0.3">
      <c r="A19" s="5">
        <v>209013400</v>
      </c>
      <c r="B19" s="6" t="str">
        <f>VLOOKUP(A19,'[17]BASE OCT. MQ'!$B$3:$I$1538,3,0)</f>
        <v>TUBO PARA SISTEMA DE DRENAJE TORÁCICO DIGITAL CONEXIÓN DOBLE (Se solicita longitud de 1.5 mts). DEBE SER COMPATIBLE CON EL EQUIPO EXISTENTE EN LA INSTITUCIÓN.</v>
      </c>
      <c r="C19" s="7" t="str">
        <f>VLOOKUP(A19,'[17]BASE OCT. MQ'!$B$3:$I$1538,4,0)</f>
        <v>TRAMITE USUAL</v>
      </c>
      <c r="D19" s="8">
        <f>VLOOKUP(A19,'[17]BASE OCT. MQ'!$B$3:$I$1538,8,0)</f>
        <v>22.34</v>
      </c>
      <c r="E19" s="9">
        <v>0</v>
      </c>
      <c r="F19" s="9">
        <v>0</v>
      </c>
      <c r="G19" s="9">
        <v>0</v>
      </c>
      <c r="H19" s="10">
        <f t="shared" si="0"/>
        <v>0</v>
      </c>
      <c r="I19" s="11">
        <f t="shared" si="1"/>
        <v>0</v>
      </c>
    </row>
    <row r="20" spans="1:9" s="4" customFormat="1" ht="46.5" customHeight="1" x14ac:dyDescent="0.3">
      <c r="A20" s="5">
        <v>209016801</v>
      </c>
      <c r="B20" s="6" t="str">
        <f>VLOOKUP(A20,'[17]BASE OCT. MQ'!$B$3:$I$1538,3,0)</f>
        <v>ESPONJA HEMOSTATICA DE GELATINA ABSORBIBLE.   SE SOLICITA TAMAÑO 7x5x1CM ( 70MMX50MMX10MM )</v>
      </c>
      <c r="C20" s="7" t="str">
        <f>VLOOKUP(A20,'[17]BASE OCT. MQ'!$B$3:$I$1538,4,0)</f>
        <v>PRECIO ÚNICO</v>
      </c>
      <c r="D20" s="8">
        <f>VLOOKUP(A20,'[17]BASE OCT. MQ'!$B$3:$I$1538,8,0)</f>
        <v>3.09</v>
      </c>
      <c r="E20" s="9">
        <v>0</v>
      </c>
      <c r="F20" s="9">
        <v>0</v>
      </c>
      <c r="G20" s="9">
        <v>0</v>
      </c>
      <c r="H20" s="10">
        <f t="shared" si="0"/>
        <v>0</v>
      </c>
      <c r="I20" s="11">
        <f t="shared" si="1"/>
        <v>0</v>
      </c>
    </row>
    <row r="21" spans="1:9" s="4" customFormat="1" ht="46.5" customHeight="1" x14ac:dyDescent="0.3">
      <c r="A21" s="5">
        <v>209017402</v>
      </c>
      <c r="B21" s="6" t="str">
        <f>VLOOKUP(A21,'[17]BASE OCT. MQ'!$B$3:$I$1538,3,0)</f>
        <v>JALEA LUBRICANTE ESTÉRIL  (SE SOLICITA TUBO DE 113 GM)</v>
      </c>
      <c r="C21" s="7" t="str">
        <f>VLOOKUP(A21,'[17]BASE OCT. MQ'!$B$3:$I$1538,4,0)</f>
        <v>TRAMITE USUAL</v>
      </c>
      <c r="D21" s="8">
        <f>VLOOKUP(A21,'[17]BASE OCT. MQ'!$B$3:$I$1538,8,0)</f>
        <v>2.8</v>
      </c>
      <c r="E21" s="9">
        <v>0</v>
      </c>
      <c r="F21" s="9">
        <v>0</v>
      </c>
      <c r="G21" s="9">
        <v>0</v>
      </c>
      <c r="H21" s="10">
        <f t="shared" si="0"/>
        <v>0</v>
      </c>
      <c r="I21" s="11">
        <f t="shared" si="1"/>
        <v>0</v>
      </c>
    </row>
    <row r="22" spans="1:9" s="4" customFormat="1" ht="46.5" customHeight="1" x14ac:dyDescent="0.3">
      <c r="A22" s="5">
        <v>209018401</v>
      </c>
      <c r="B22" s="6" t="str">
        <f>VLOOKUP(A22,'[17]BASE OCT. MQ'!$B$3:$I$1538,3,0)</f>
        <v>TRAJE DE PROTECCION PERSONAL (TIPO OVEROL) TAMAÑO L</v>
      </c>
      <c r="C22" s="7" t="str">
        <f>VLOOKUP(A22,'[17]BASE OCT. MQ'!$B$3:$I$1538,4,0)</f>
        <v>TRAMITE USUAL</v>
      </c>
      <c r="D22" s="8">
        <f>VLOOKUP(A22,'[17]BASE OCT. MQ'!$B$3:$I$1538,8,0)</f>
        <v>10.76</v>
      </c>
      <c r="E22" s="9">
        <v>966753</v>
      </c>
      <c r="F22" s="9">
        <v>330811</v>
      </c>
      <c r="G22" s="9">
        <v>0</v>
      </c>
      <c r="H22" s="10">
        <f t="shared" si="0"/>
        <v>1297564</v>
      </c>
      <c r="I22" s="11">
        <f t="shared" si="1"/>
        <v>13961788.640000001</v>
      </c>
    </row>
    <row r="23" spans="1:9" s="4" customFormat="1" ht="46.5" customHeight="1" x14ac:dyDescent="0.3">
      <c r="A23" s="5">
        <v>209018501</v>
      </c>
      <c r="B23" s="6" t="str">
        <f>VLOOKUP(A23,'[17]BASE OCT. MQ'!$B$3:$I$1538,3,0)</f>
        <v>TRAJE DE PROTECCION PERSONAL (TIPO OVEROL)TAMAÑO XL</v>
      </c>
      <c r="C23" s="7" t="str">
        <f>VLOOKUP(A23,'[17]BASE OCT. MQ'!$B$3:$I$1538,4,0)</f>
        <v>TRAMITE USUAL</v>
      </c>
      <c r="D23" s="8">
        <f>VLOOKUP(A23,'[17]BASE OCT. MQ'!$B$3:$I$1538,8,0)</f>
        <v>10.76</v>
      </c>
      <c r="E23" s="9">
        <v>810720</v>
      </c>
      <c r="F23" s="9">
        <v>270720</v>
      </c>
      <c r="G23" s="9">
        <v>3525</v>
      </c>
      <c r="H23" s="10">
        <f t="shared" si="0"/>
        <v>1084965</v>
      </c>
      <c r="I23" s="11">
        <f t="shared" si="1"/>
        <v>11674223.4</v>
      </c>
    </row>
    <row r="24" spans="1:9" s="4" customFormat="1" ht="46.5" customHeight="1" x14ac:dyDescent="0.3">
      <c r="A24" s="5">
        <v>209018800</v>
      </c>
      <c r="B24" s="6" t="str">
        <f>VLOOKUP(A24,'[17]BASE OCT. MQ'!$B$3:$I$1538,3,0)</f>
        <v>APLICADOR DE GRAPAS AUTOMÁTICO PARA LAPAROSCOPIA (Se solicita con grapa de 10mm, 20 grapas, mediano / grande)</v>
      </c>
      <c r="C24" s="7" t="str">
        <f>VLOOKUP(A24,'[17]BASE OCT. MQ'!$B$3:$I$1538,4,0)</f>
        <v>TRAMITE USUAL</v>
      </c>
      <c r="D24" s="8">
        <f>VLOOKUP(A24,'[17]BASE OCT. MQ'!$B$3:$I$1538,8,0)</f>
        <v>67.709999999999994</v>
      </c>
      <c r="E24" s="9">
        <v>936</v>
      </c>
      <c r="F24" s="9">
        <v>196</v>
      </c>
      <c r="G24" s="9">
        <v>0</v>
      </c>
      <c r="H24" s="10">
        <f t="shared" si="0"/>
        <v>1132</v>
      </c>
      <c r="I24" s="11">
        <f t="shared" si="1"/>
        <v>76647.719999999987</v>
      </c>
    </row>
    <row r="25" spans="1:9" s="4" customFormat="1" ht="46.5" customHeight="1" x14ac:dyDescent="0.3">
      <c r="A25" s="5">
        <v>209018801</v>
      </c>
      <c r="B25" s="6" t="str">
        <f>VLOOKUP(A25,'[17]BASE OCT. MQ'!$B$3:$I$1538,3,0)</f>
        <v>APLICADOR DE GRAPAS AUTOMÁTICO PARA LAPAROSCOPIA  (SE SOLICITA TAMAÑO DE 5MM, 20 GRAPAS, MEDIANO / GRANDE)</v>
      </c>
      <c r="C25" s="7" t="str">
        <f>VLOOKUP(A25,'[17]BASE OCT. MQ'!$B$3:$I$1538,4,0)</f>
        <v>TRAMITE USUAL</v>
      </c>
      <c r="D25" s="8">
        <f>VLOOKUP(A25,'[17]BASE OCT. MQ'!$B$3:$I$1538,8,0)</f>
        <v>137.5</v>
      </c>
      <c r="E25" s="9">
        <v>0</v>
      </c>
      <c r="F25" s="9">
        <v>0</v>
      </c>
      <c r="G25" s="9">
        <v>0</v>
      </c>
      <c r="H25" s="10">
        <f t="shared" si="0"/>
        <v>0</v>
      </c>
      <c r="I25" s="11">
        <f t="shared" si="1"/>
        <v>0</v>
      </c>
    </row>
    <row r="26" spans="1:9" s="4" customFormat="1" ht="46.5" customHeight="1" x14ac:dyDescent="0.3">
      <c r="A26" s="5">
        <v>209019006</v>
      </c>
      <c r="B26" s="6" t="str">
        <f>VLOOKUP(A26,'[17]BASE OCT. MQ'!$B$3:$I$1538,3,0)</f>
        <v>VENDA DE GASA PRESATURADAS DE CLORURO DE SODIO AL 20%   (TAMAÑO 6" (15 CM ) X 6 3/4" (17 CM ).</v>
      </c>
      <c r="C26" s="7" t="str">
        <f>VLOOKUP(A26,'[17]BASE OCT. MQ'!$B$3:$I$1538,4,0)</f>
        <v>TRAMITE USUAL</v>
      </c>
      <c r="D26" s="8">
        <f>VLOOKUP(A26,'[17]BASE OCT. MQ'!$B$3:$I$1538,8,0)</f>
        <v>5.1236600000000001</v>
      </c>
      <c r="E26" s="9">
        <v>0</v>
      </c>
      <c r="F26" s="9">
        <v>0</v>
      </c>
      <c r="G26" s="9">
        <v>0</v>
      </c>
      <c r="H26" s="10">
        <f t="shared" si="0"/>
        <v>0</v>
      </c>
      <c r="I26" s="11">
        <f t="shared" si="1"/>
        <v>0</v>
      </c>
    </row>
    <row r="27" spans="1:9" s="4" customFormat="1" ht="46.5" customHeight="1" x14ac:dyDescent="0.3">
      <c r="A27" s="5">
        <v>209019200</v>
      </c>
      <c r="B27" s="6" t="str">
        <f>VLOOKUP(A27,'[17]BASE OCT. MQ'!$B$3:$I$1538,3,0)</f>
        <v>APLICADOR DE MADERA CON ALGODÓN, ESTÉRIL  (SE SOLICITA DE 6")</v>
      </c>
      <c r="C27" s="7" t="str">
        <f>VLOOKUP(A27,'[17]BASE OCT. MQ'!$B$3:$I$1538,4,0)</f>
        <v>TRAMITE USUAL</v>
      </c>
      <c r="D27" s="8">
        <f>VLOOKUP(A27,'[17]BASE OCT. MQ'!$B$3:$I$1538,8,0)</f>
        <v>1.47E-2</v>
      </c>
      <c r="E27" s="9">
        <v>1835000</v>
      </c>
      <c r="F27" s="9">
        <v>875000</v>
      </c>
      <c r="G27" s="9">
        <v>29900</v>
      </c>
      <c r="H27" s="10">
        <f t="shared" si="0"/>
        <v>2739900</v>
      </c>
      <c r="I27" s="11">
        <f t="shared" si="1"/>
        <v>40276.53</v>
      </c>
    </row>
    <row r="28" spans="1:9" s="4" customFormat="1" ht="46.5" customHeight="1" x14ac:dyDescent="0.3">
      <c r="A28" s="5">
        <v>209019501</v>
      </c>
      <c r="B28" s="6" t="str">
        <f>VLOOKUP(A28,'[17]BASE OCT. MQ'!$B$3:$I$1538,3,0)</f>
        <v>APÓSITO HIDROCOLOIDE (FINO O EXTRA DELGADO)          (SE SOLICITA CUADRADO 15CM X 15CM).</v>
      </c>
      <c r="C28" s="7" t="str">
        <f>VLOOKUP(A28,'[17]BASE OCT. MQ'!$B$3:$I$1538,4,0)</f>
        <v>PRECIO ÚNICO</v>
      </c>
      <c r="D28" s="8">
        <f>VLOOKUP(A28,'[17]BASE OCT. MQ'!$B$3:$I$1538,8,0)</f>
        <v>2.54</v>
      </c>
      <c r="E28" s="9">
        <v>9660</v>
      </c>
      <c r="F28" s="9">
        <v>3820</v>
      </c>
      <c r="G28" s="9">
        <v>50</v>
      </c>
      <c r="H28" s="10">
        <f t="shared" si="0"/>
        <v>13530</v>
      </c>
      <c r="I28" s="11">
        <f t="shared" si="1"/>
        <v>34366.199999999997</v>
      </c>
    </row>
    <row r="29" spans="1:9" s="4" customFormat="1" ht="46.5" customHeight="1" x14ac:dyDescent="0.3">
      <c r="A29" s="5">
        <v>209019502</v>
      </c>
      <c r="B29" s="6" t="str">
        <f>VLOOKUP(A29,'[17]BASE OCT. MQ'!$B$3:$I$1538,3,0)</f>
        <v>APÓSITO HIDROCOLOIDE (Estándar, Regular o Extra Absorbente)                (SE SOICITA CUADRADO/IMPERMEABLE 20CM X 20CM).</v>
      </c>
      <c r="C29" s="7" t="str">
        <f>VLOOKUP(A29,'[17]BASE OCT. MQ'!$B$3:$I$1538,4,0)</f>
        <v>PRECIO ÚNICO</v>
      </c>
      <c r="D29" s="8">
        <f>VLOOKUP(A29,'[17]BASE OCT. MQ'!$B$3:$I$1538,8,0)</f>
        <v>4.8449999999999998</v>
      </c>
      <c r="E29" s="9">
        <v>0</v>
      </c>
      <c r="F29" s="9">
        <v>0</v>
      </c>
      <c r="G29" s="9">
        <v>0</v>
      </c>
      <c r="H29" s="10">
        <f t="shared" si="0"/>
        <v>0</v>
      </c>
      <c r="I29" s="11">
        <f t="shared" si="1"/>
        <v>0</v>
      </c>
    </row>
    <row r="30" spans="1:9" s="4" customFormat="1" ht="46.5" customHeight="1" x14ac:dyDescent="0.3">
      <c r="A30" s="5">
        <v>209019503</v>
      </c>
      <c r="B30" s="6" t="str">
        <f>VLOOKUP(A30,'[17]BASE OCT. MQ'!$B$3:$I$1538,3,0)</f>
        <v>APÓSITO HIDROCOLOIDE (FINO O EXTRA DELGADO)             (SE SOLICITA CUADRADO 10CM X 10CM)</v>
      </c>
      <c r="C30" s="7" t="str">
        <f>VLOOKUP(A30,'[17]BASE OCT. MQ'!$B$3:$I$1538,4,0)</f>
        <v>PRECIO ÚNICO</v>
      </c>
      <c r="D30" s="8">
        <f>VLOOKUP(A30,'[17]BASE OCT. MQ'!$B$3:$I$1538,8,0)</f>
        <v>1.65</v>
      </c>
      <c r="E30" s="9">
        <v>6270</v>
      </c>
      <c r="F30" s="9">
        <v>2490</v>
      </c>
      <c r="G30" s="9">
        <v>0</v>
      </c>
      <c r="H30" s="10">
        <f t="shared" si="0"/>
        <v>8760</v>
      </c>
      <c r="I30" s="11">
        <f t="shared" si="1"/>
        <v>14454</v>
      </c>
    </row>
    <row r="31" spans="1:9" s="4" customFormat="1" ht="46.5" customHeight="1" x14ac:dyDescent="0.3">
      <c r="A31" s="5">
        <v>209019504</v>
      </c>
      <c r="B31" s="6" t="str">
        <f>VLOOKUP(A31,'[17]BASE OCT. MQ'!$B$3:$I$1538,3,0)</f>
        <v>APÓSITO HIDROCOLOIDE (Estándar, Regular o Extra Absorbente).  SE SOLICITA,  CUADRADO 15CM X 15CM</v>
      </c>
      <c r="C31" s="7" t="str">
        <f>VLOOKUP(A31,'[17]BASE OCT. MQ'!$B$3:$I$1538,4,0)</f>
        <v>PRECIO ÚNICO</v>
      </c>
      <c r="D31" s="8">
        <f>VLOOKUP(A31,'[17]BASE OCT. MQ'!$B$3:$I$1538,8,0)</f>
        <v>3.8</v>
      </c>
      <c r="E31" s="9">
        <v>18060</v>
      </c>
      <c r="F31" s="9">
        <v>6245</v>
      </c>
      <c r="G31" s="9">
        <v>0</v>
      </c>
      <c r="H31" s="10">
        <f t="shared" si="0"/>
        <v>24305</v>
      </c>
      <c r="I31" s="11">
        <f t="shared" si="1"/>
        <v>92359</v>
      </c>
    </row>
    <row r="32" spans="1:9" s="4" customFormat="1" ht="46.5" customHeight="1" x14ac:dyDescent="0.3">
      <c r="A32" s="5">
        <v>209019507</v>
      </c>
      <c r="B32" s="6" t="str">
        <f>VLOOKUP(A32,'[17]BASE OCT. MQ'!$B$3:$I$1538,3,0)</f>
        <v>APOSITO TRANSPARENTE ESTERIL. SE SOLICITA  CON VENTANA DE 8-10CM X 10-12.5CM</v>
      </c>
      <c r="C32" s="7" t="str">
        <f>VLOOKUP(A32,'[17]BASE OCT. MQ'!$B$3:$I$1538,4,0)</f>
        <v>PRECIO ÚNICO</v>
      </c>
      <c r="D32" s="8">
        <f>VLOOKUP(A32,'[17]BASE OCT. MQ'!$B$3:$I$1538,8,0)</f>
        <v>0.17699999999999999</v>
      </c>
      <c r="E32" s="9">
        <v>200500</v>
      </c>
      <c r="F32" s="9">
        <v>65100</v>
      </c>
      <c r="G32" s="9">
        <v>5100</v>
      </c>
      <c r="H32" s="10">
        <f t="shared" si="0"/>
        <v>270700</v>
      </c>
      <c r="I32" s="11">
        <f t="shared" si="1"/>
        <v>47913.899999999994</v>
      </c>
    </row>
    <row r="33" spans="1:9" s="4" customFormat="1" ht="46.5" customHeight="1" x14ac:dyDescent="0.3">
      <c r="A33" s="5">
        <v>209019508</v>
      </c>
      <c r="B33" s="6" t="str">
        <f>VLOOKUP(A33,'[17]BASE OCT. MQ'!$B$3:$I$1538,3,0)</f>
        <v>APOSITO TRANSPARENTE ESTERIL. SE SOLICITA CON VENTANA TAMAÑO DE 5-6CM X 7-8CM</v>
      </c>
      <c r="C33" s="7" t="str">
        <f>VLOOKUP(A33,'[17]BASE OCT. MQ'!$B$3:$I$1538,4,0)</f>
        <v>PRECIO ÚNICO</v>
      </c>
      <c r="D33" s="8">
        <f>VLOOKUP(A33,'[17]BASE OCT. MQ'!$B$3:$I$1538,8,0)</f>
        <v>0.09</v>
      </c>
      <c r="E33" s="9">
        <v>136400</v>
      </c>
      <c r="F33" s="9">
        <v>40000</v>
      </c>
      <c r="G33" s="9">
        <v>0</v>
      </c>
      <c r="H33" s="10">
        <f t="shared" si="0"/>
        <v>176400</v>
      </c>
      <c r="I33" s="11">
        <f t="shared" si="1"/>
        <v>15876</v>
      </c>
    </row>
    <row r="34" spans="1:9" s="4" customFormat="1" ht="46.5" customHeight="1" x14ac:dyDescent="0.3">
      <c r="A34" s="5">
        <v>209019600</v>
      </c>
      <c r="B34" s="6" t="str">
        <f>VLOOKUP(A34,'[17]BASE OCT. MQ'!$B$3:$I$1538,3,0)</f>
        <v>APOSITO OCULAR ADULTO ESTERIL</v>
      </c>
      <c r="C34" s="7" t="str">
        <f>VLOOKUP(A34,'[17]BASE OCT. MQ'!$B$3:$I$1538,4,0)</f>
        <v>TRAMITE USUAL</v>
      </c>
      <c r="D34" s="8">
        <f>VLOOKUP(A34,'[17]BASE OCT. MQ'!$B$3:$I$1538,8,0)</f>
        <v>7.0000000000000007E-2</v>
      </c>
      <c r="E34" s="9">
        <v>45750</v>
      </c>
      <c r="F34" s="9">
        <v>15650</v>
      </c>
      <c r="G34" s="9">
        <v>1000</v>
      </c>
      <c r="H34" s="10">
        <f t="shared" si="0"/>
        <v>62400</v>
      </c>
      <c r="I34" s="11">
        <f t="shared" si="1"/>
        <v>4368</v>
      </c>
    </row>
    <row r="35" spans="1:9" s="4" customFormat="1" ht="46.5" customHeight="1" x14ac:dyDescent="0.3">
      <c r="A35" s="5">
        <v>209019900</v>
      </c>
      <c r="B35" s="6" t="str">
        <f>VLOOKUP(A35,'[17]BASE OCT. MQ'!$B$3:$I$1538,3,0)</f>
        <v xml:space="preserve">INSTRUMENTO DE ENGRAPADO PARA CIERRE DE PIEL DESECHABLE </v>
      </c>
      <c r="C35" s="7" t="str">
        <f>VLOOKUP(A35,'[17]BASE OCT. MQ'!$B$3:$I$1538,4,0)</f>
        <v>TRAMITE USUAL</v>
      </c>
      <c r="D35" s="8">
        <f>VLOOKUP(A35,'[17]BASE OCT. MQ'!$B$3:$I$1538,8,0)</f>
        <v>7.22</v>
      </c>
      <c r="E35" s="9">
        <v>0</v>
      </c>
      <c r="F35" s="9">
        <v>0</v>
      </c>
      <c r="G35" s="9">
        <v>0</v>
      </c>
      <c r="H35" s="10">
        <f t="shared" si="0"/>
        <v>0</v>
      </c>
      <c r="I35" s="11">
        <f t="shared" si="1"/>
        <v>0</v>
      </c>
    </row>
    <row r="36" spans="1:9" s="4" customFormat="1" ht="46.5" customHeight="1" x14ac:dyDescent="0.3">
      <c r="A36" s="5">
        <v>209019902</v>
      </c>
      <c r="B36" s="6" t="str">
        <f>VLOOKUP(A36,'[17]BASE OCT. MQ'!$B$3:$I$1538,3,0)</f>
        <v xml:space="preserve">INSTRUMENTAL DE ENGRAPADO TORACO ABDOMINAL Y REGARGA, DESECHABLE (Se solicita carga de 60mm, 3.5mm de altura de grapa abierta y 1.5mm de altura de grapa cerrada. Y por cada dos (2) instrumentos con carga, debe entregar una recarga adicional) </v>
      </c>
      <c r="C36" s="7" t="str">
        <f>VLOOKUP(A36,'[17]BASE OCT. MQ'!$B$3:$I$1538,4,0)</f>
        <v>TRAMITE USUAL</v>
      </c>
      <c r="D36" s="8">
        <f>VLOOKUP(A36,'[17]BASE OCT. MQ'!$B$3:$I$1538,8,0)</f>
        <v>121.64</v>
      </c>
      <c r="E36" s="9">
        <v>60</v>
      </c>
      <c r="F36" s="9">
        <v>20</v>
      </c>
      <c r="G36" s="9">
        <v>0</v>
      </c>
      <c r="H36" s="10">
        <f t="shared" si="0"/>
        <v>80</v>
      </c>
      <c r="I36" s="11">
        <f t="shared" si="1"/>
        <v>9731.2000000000007</v>
      </c>
    </row>
    <row r="37" spans="1:9" s="4" customFormat="1" ht="46.5" customHeight="1" x14ac:dyDescent="0.3">
      <c r="A37" s="5">
        <v>209019903</v>
      </c>
      <c r="B37" s="6" t="str">
        <f>VLOOKUP(A37,'[17]BASE OCT. MQ'!$B$3:$I$1538,3,0)</f>
        <v xml:space="preserve">INSTRUMENTO DE ENGRAPADO TORACO ABDOMINAL Y RECARGA DESECHABLE (Se solicita carga de 30mm, 3.5mm de altura de grapa abierta y 1.5mm de altura de grapa cerrada. Por cada dos (2) instrumentos con carga, debe entregar una recarga adicional) </v>
      </c>
      <c r="C37" s="7" t="str">
        <f>VLOOKUP(A37,'[17]BASE OCT. MQ'!$B$3:$I$1538,4,0)</f>
        <v>TRAMITE USUAL</v>
      </c>
      <c r="D37" s="8">
        <f>VLOOKUP(A37,'[17]BASE OCT. MQ'!$B$3:$I$1538,8,0)</f>
        <v>123.7</v>
      </c>
      <c r="E37" s="9">
        <v>0</v>
      </c>
      <c r="F37" s="9">
        <v>0</v>
      </c>
      <c r="G37" s="9">
        <v>36</v>
      </c>
      <c r="H37" s="10">
        <f t="shared" si="0"/>
        <v>36</v>
      </c>
      <c r="I37" s="11">
        <f t="shared" si="1"/>
        <v>4453.2</v>
      </c>
    </row>
    <row r="38" spans="1:9" s="4" customFormat="1" ht="46.5" customHeight="1" x14ac:dyDescent="0.3">
      <c r="A38" s="5">
        <v>209019904</v>
      </c>
      <c r="B38" s="6" t="str">
        <f>VLOOKUP(A38,'[17]BASE OCT. MQ'!$B$3:$I$1538,3,0)</f>
        <v xml:space="preserve">INSTRUMENTO DE ENGRAPADO Y CORTE LINEAL PARA CIRUGÍA ABIERTA, DESECHABLE </v>
      </c>
      <c r="C38" s="7" t="str">
        <f>VLOOKUP(A38,'[17]BASE OCT. MQ'!$B$3:$I$1538,4,0)</f>
        <v>TRAMITE USUAL</v>
      </c>
      <c r="D38" s="8">
        <f>VLOOKUP(A38,'[17]BASE OCT. MQ'!$B$3:$I$1538,8,0)</f>
        <v>120.18395</v>
      </c>
      <c r="E38" s="9">
        <v>0</v>
      </c>
      <c r="F38" s="9">
        <v>0</v>
      </c>
      <c r="G38" s="9">
        <v>0</v>
      </c>
      <c r="H38" s="10">
        <f t="shared" si="0"/>
        <v>0</v>
      </c>
      <c r="I38" s="11">
        <f t="shared" si="1"/>
        <v>0</v>
      </c>
    </row>
    <row r="39" spans="1:9" s="4" customFormat="1" ht="46.5" customHeight="1" x14ac:dyDescent="0.3">
      <c r="A39" s="5">
        <v>209019905</v>
      </c>
      <c r="B39" s="6" t="str">
        <f>VLOOKUP(A39,'[17]BASE OCT. MQ'!$B$3:$I$1538,3,0)</f>
        <v xml:space="preserve">INSTRUMENTAL DE ENGRAPADO TORACO ABDOMINAL Y RECARGA DESECHABLE (Se solicita instrumento recto, carga de longitud  de 90mm, altura de grapa abierta 3.5mm y altura de grapa cerrada 1.5mm. Por cada dos (2) instrumentos con carga, debe entregar una carga adicional) </v>
      </c>
      <c r="C39" s="7" t="str">
        <f>VLOOKUP(A39,'[17]BASE OCT. MQ'!$B$3:$I$1538,4,0)</f>
        <v>TRAMITE USUAL</v>
      </c>
      <c r="D39" s="8">
        <f>VLOOKUP(A39,'[17]BASE OCT. MQ'!$B$3:$I$1538,8,0)</f>
        <v>187.85</v>
      </c>
      <c r="E39" s="9">
        <v>240</v>
      </c>
      <c r="F39" s="9">
        <v>60</v>
      </c>
      <c r="G39" s="9">
        <v>0</v>
      </c>
      <c r="H39" s="10">
        <f t="shared" si="0"/>
        <v>300</v>
      </c>
      <c r="I39" s="11">
        <f t="shared" si="1"/>
        <v>56355</v>
      </c>
    </row>
    <row r="40" spans="1:9" s="4" customFormat="1" ht="46.5" customHeight="1" x14ac:dyDescent="0.3">
      <c r="A40" s="5">
        <v>209019906</v>
      </c>
      <c r="B40" s="6" t="str">
        <f>VLOOKUP(A40,'[17]BASE OCT. MQ'!$B$3:$I$1538,3,0)</f>
        <v>INSTRUMENTO DE ENGRAPADO MECANICO CIRCULAR,DESECHABLE.   SE SOLICITA INSTRUMENTO CURVO CON GRAPA DE 29MM CON GRAPAS DE ALTURA MINIMA DE 4.8 MM ABIERTA O INDICADOR DE ESCALA DE COMPRENSION DE 2 MM CERRADA</v>
      </c>
      <c r="C40" s="7" t="str">
        <f>VLOOKUP(A40,'[17]BASE OCT. MQ'!$B$3:$I$1538,4,0)</f>
        <v>PRECIO ÚNICO</v>
      </c>
      <c r="D40" s="8">
        <f>VLOOKUP(A40,'[17]BASE OCT. MQ'!$B$3:$I$1538,8,0)</f>
        <v>276</v>
      </c>
      <c r="E40" s="9">
        <v>0</v>
      </c>
      <c r="F40" s="9">
        <v>0</v>
      </c>
      <c r="G40" s="9">
        <v>15</v>
      </c>
      <c r="H40" s="10">
        <f t="shared" si="0"/>
        <v>15</v>
      </c>
      <c r="I40" s="11">
        <f t="shared" si="1"/>
        <v>4140</v>
      </c>
    </row>
    <row r="41" spans="1:9" s="4" customFormat="1" ht="46.5" customHeight="1" x14ac:dyDescent="0.3">
      <c r="A41" s="5">
        <v>209019907</v>
      </c>
      <c r="B41" s="6" t="str">
        <f>VLOOKUP(A41,'[17]BASE OCT. MQ'!$B$3:$I$1538,3,0)</f>
        <v>ENGRAPADORA  CIRCULAR CORTANTE CON YUNQUE ARTICULABLE PARA ANASTOMOSIS DIGESTIVA (Se solicita de 31mm, con grapas de altura mínima de 4.8mm abierta)</v>
      </c>
      <c r="C41" s="7" t="str">
        <f>VLOOKUP(A41,'[17]BASE OCT. MQ'!$B$3:$I$1538,4,0)</f>
        <v>TRAMITE USUAL</v>
      </c>
      <c r="D41" s="8">
        <f>VLOOKUP(A41,'[17]BASE OCT. MQ'!$B$3:$I$1538,8,0)</f>
        <v>425.45</v>
      </c>
      <c r="E41" s="9">
        <v>0</v>
      </c>
      <c r="F41" s="9">
        <v>0</v>
      </c>
      <c r="G41" s="9">
        <v>0</v>
      </c>
      <c r="H41" s="10">
        <f t="shared" si="0"/>
        <v>0</v>
      </c>
      <c r="I41" s="11">
        <f t="shared" si="1"/>
        <v>0</v>
      </c>
    </row>
    <row r="42" spans="1:9" s="4" customFormat="1" ht="46.5" customHeight="1" x14ac:dyDescent="0.3">
      <c r="A42" s="5">
        <v>209019910</v>
      </c>
      <c r="B42" s="6" t="str">
        <f>VLOOKUP(A42,'[17]BASE OCT. MQ'!$B$3:$I$1538,3,0)</f>
        <v xml:space="preserve">INSTRUMENTO DE ENGRAPADO MECÁNICO PARA FIJAR  MALLAS EN  HERNIAS, DESECHABLE, CON 10 GRAPAS O MAS, DE TITANIUM  DE 4.8mm (Por cada instrumento con su carga, debe entregar una carga adicional) </v>
      </c>
      <c r="C42" s="7" t="str">
        <f>VLOOKUP(A42,'[17]BASE OCT. MQ'!$B$3:$I$1538,4,0)</f>
        <v>TRAMITE USUAL</v>
      </c>
      <c r="D42" s="8">
        <f>VLOOKUP(A42,'[17]BASE OCT. MQ'!$B$3:$I$1538,8,0)</f>
        <v>123.26</v>
      </c>
      <c r="E42" s="9">
        <v>0</v>
      </c>
      <c r="F42" s="9">
        <v>0</v>
      </c>
      <c r="G42" s="9">
        <v>24</v>
      </c>
      <c r="H42" s="10">
        <f t="shared" si="0"/>
        <v>24</v>
      </c>
      <c r="I42" s="11">
        <f t="shared" si="1"/>
        <v>2958.2400000000002</v>
      </c>
    </row>
    <row r="43" spans="1:9" s="4" customFormat="1" ht="61.5" customHeight="1" x14ac:dyDescent="0.3">
      <c r="A43" s="5">
        <v>209020000</v>
      </c>
      <c r="B43" s="6" t="str">
        <f>VLOOKUP(A43,'[17]BASE OCT. MQ'!$B$3:$I$1538,3,0)</f>
        <v xml:space="preserve">INSTRUMENTO DE ENGRAPADO Y CORTE LINEAL RECTA ENDOSCOPICA CON O SIN
REGARGA,DESECHABLE     (SE SOLICITA Estándar: vástago de 16cm o longitud total de 34cm, LONGITUD DE 60MM DE LARGO, ALTURA DE GRAPA ABIERTA 3.5 Y CERRADA 1.5MM)                                                                                                                                                                                                                                                                                                                                                                                         Instrumento de engrapado de corte lineal de 12mm de diámetro.
</v>
      </c>
      <c r="C43" s="7" t="str">
        <f>VLOOKUP(A43,'[17]BASE OCT. MQ'!$B$3:$I$1538,4,0)</f>
        <v>TRAMITE USUAL</v>
      </c>
      <c r="D43" s="8">
        <f>VLOOKUP(A43,'[17]BASE OCT. MQ'!$B$3:$I$1538,8,0)</f>
        <v>200</v>
      </c>
      <c r="E43" s="9">
        <v>15</v>
      </c>
      <c r="F43" s="9">
        <v>25</v>
      </c>
      <c r="G43" s="9">
        <v>0</v>
      </c>
      <c r="H43" s="10">
        <f t="shared" si="0"/>
        <v>40</v>
      </c>
      <c r="I43" s="11">
        <f t="shared" si="1"/>
        <v>8000</v>
      </c>
    </row>
    <row r="44" spans="1:9" s="4" customFormat="1" ht="46.5" customHeight="1" x14ac:dyDescent="0.3">
      <c r="A44" s="5">
        <v>209020002</v>
      </c>
      <c r="B44" s="6" t="str">
        <f>VLOOKUP(A44,'[17]BASE OCT. MQ'!$B$3:$I$1538,3,0)</f>
        <v xml:space="preserve">INSTRUMENTO DE ENGRAPADO Y CORTE LINEAL RECTA ENDOSCOPICA CON O SIN REGARGA,DESECHABLE (SE SOLICITA Estándar: vástago de 16cm o longitud total de 34cm, LONGITUD DE 60MM DE LARGO, ALTURA DE GRAPA ABIERTA 2.5 Y CERRADA 1.0MM)                                                                                                                                                                                                                                                                                                                                                                                        </v>
      </c>
      <c r="C44" s="7" t="str">
        <f>VLOOKUP(A44,'[17]BASE OCT. MQ'!$B$3:$I$1538,4,0)</f>
        <v>TRAMITE USUAL</v>
      </c>
      <c r="D44" s="8">
        <f>VLOOKUP(A44,'[17]BASE OCT. MQ'!$B$3:$I$1538,8,0)</f>
        <v>230.91</v>
      </c>
      <c r="E44" s="9">
        <v>0</v>
      </c>
      <c r="F44" s="9">
        <v>0</v>
      </c>
      <c r="G44" s="9">
        <v>0</v>
      </c>
      <c r="H44" s="10">
        <f t="shared" si="0"/>
        <v>0</v>
      </c>
      <c r="I44" s="11">
        <f t="shared" si="1"/>
        <v>0</v>
      </c>
    </row>
    <row r="45" spans="1:9" s="4" customFormat="1" ht="46.5" customHeight="1" x14ac:dyDescent="0.3">
      <c r="A45" s="5">
        <v>209020600</v>
      </c>
      <c r="B45" s="6" t="str">
        <f>VLOOKUP(A45,'[17]BASE OCT. MQ'!$B$3:$I$1538,3,0)</f>
        <v>INSTRUMENTO PARA LIGAR VASOS, DE TITANIUM, DESECHABLE (Se solicita tamaño chico)</v>
      </c>
      <c r="C45" s="7" t="str">
        <f>VLOOKUP(A45,'[17]BASE OCT. MQ'!$B$3:$I$1538,4,0)</f>
        <v>TRAMITE USUAL</v>
      </c>
      <c r="D45" s="8">
        <f>VLOOKUP(A45,'[17]BASE OCT. MQ'!$B$3:$I$1538,8,0)</f>
        <v>56.77</v>
      </c>
      <c r="E45" s="9">
        <v>522</v>
      </c>
      <c r="F45" s="9">
        <v>318</v>
      </c>
      <c r="G45" s="9">
        <v>0</v>
      </c>
      <c r="H45" s="10">
        <f t="shared" si="0"/>
        <v>840</v>
      </c>
      <c r="I45" s="11">
        <f t="shared" si="1"/>
        <v>47686.8</v>
      </c>
    </row>
    <row r="46" spans="1:9" s="4" customFormat="1" ht="46.5" customHeight="1" x14ac:dyDescent="0.3">
      <c r="A46" s="5">
        <v>209020700</v>
      </c>
      <c r="B46" s="6" t="str">
        <f>VLOOKUP(A46,'[17]BASE OCT. MQ'!$B$3:$I$1538,3,0)</f>
        <v>ENGRAPADORA CURVA CORTANTE PARA TEJIDO GRUESO (CIRUGIA COLON RECTAL). Instrumento de engrapado quirúrgico curvo cortante , que permita un mejor acceso y visualizacion en la pelvis baja, dos dobles linea de grapas  y corte entre la segunda y tercera linea de grapas para cirugía colon rectal.</v>
      </c>
      <c r="C46" s="7" t="str">
        <f>VLOOKUP(A46,'[17]BASE OCT. MQ'!$B$3:$I$1538,4,0)</f>
        <v>TRAMITE USUAL</v>
      </c>
      <c r="D46" s="8">
        <f>VLOOKUP(A46,'[17]BASE OCT. MQ'!$B$3:$I$1538,8,0)</f>
        <v>1220.18</v>
      </c>
      <c r="E46" s="9">
        <v>0</v>
      </c>
      <c r="F46" s="9">
        <v>0</v>
      </c>
      <c r="G46" s="9">
        <v>0</v>
      </c>
      <c r="H46" s="10">
        <f t="shared" si="0"/>
        <v>0</v>
      </c>
      <c r="I46" s="11">
        <f t="shared" si="1"/>
        <v>0</v>
      </c>
    </row>
    <row r="47" spans="1:9" s="4" customFormat="1" ht="46.5" customHeight="1" x14ac:dyDescent="0.3">
      <c r="A47" s="5">
        <v>209020902</v>
      </c>
      <c r="B47" s="6" t="str">
        <f>VLOOKUP(A47,'[17]BASE OCT. MQ'!$B$3:$I$1538,3,0)</f>
        <v>RECARGA DE CLIP DE POLÍMERO NO ABSORBIBLE    (SE SOLICITA DE 7MM A 16MM. LA EMPRESA ENTREGARÁ A LA UNIDAD LA PINZA PARA APLICAR EL MISMO)</v>
      </c>
      <c r="C47" s="7" t="str">
        <f>VLOOKUP(A47,'[17]BASE OCT. MQ'!$B$3:$I$1538,4,0)</f>
        <v>TRAMITE USUAL</v>
      </c>
      <c r="D47" s="8">
        <f>VLOOKUP(A47,'[17]BASE OCT. MQ'!$B$3:$I$1538,8,0)</f>
        <v>98.430729999999997</v>
      </c>
      <c r="E47" s="9">
        <v>294</v>
      </c>
      <c r="F47" s="9">
        <v>126</v>
      </c>
      <c r="G47" s="9">
        <v>0</v>
      </c>
      <c r="H47" s="10">
        <f t="shared" si="0"/>
        <v>420</v>
      </c>
      <c r="I47" s="11">
        <f t="shared" si="1"/>
        <v>41340.906600000002</v>
      </c>
    </row>
    <row r="48" spans="1:9" s="4" customFormat="1" ht="46.5" customHeight="1" x14ac:dyDescent="0.3">
      <c r="A48" s="5">
        <v>209021204</v>
      </c>
      <c r="B48" s="6" t="str">
        <f>VLOOKUP(A48,'[17]BASE OCT. MQ'!$B$3:$I$1538,3,0)</f>
        <v xml:space="preserve">BANDEJA PRE OPERATORIA PARA LAVADO DE PIEL. SE SOLICITA CON TENAZA Y DOS APLICADORES DE 3 PULGADAS CON PUNTA DE ALGODÓN
</v>
      </c>
      <c r="C48" s="7" t="str">
        <f>VLOOKUP(A48,'[17]BASE OCT. MQ'!$B$3:$I$1538,4,0)</f>
        <v>TRAMITE USUAL</v>
      </c>
      <c r="D48" s="8">
        <f>VLOOKUP(A48,'[17]BASE OCT. MQ'!$B$3:$I$1538,8,0)</f>
        <v>4.32</v>
      </c>
      <c r="E48" s="9">
        <v>28800</v>
      </c>
      <c r="F48" s="9">
        <v>9600</v>
      </c>
      <c r="G48" s="9">
        <v>0</v>
      </c>
      <c r="H48" s="10">
        <f t="shared" si="0"/>
        <v>38400</v>
      </c>
      <c r="I48" s="11">
        <f t="shared" si="1"/>
        <v>165888</v>
      </c>
    </row>
    <row r="49" spans="1:9" s="4" customFormat="1" ht="46.5" customHeight="1" x14ac:dyDescent="0.3">
      <c r="A49" s="5">
        <v>209021205</v>
      </c>
      <c r="B49" s="6" t="str">
        <f>VLOOKUP(A49,'[17]BASE OCT. MQ'!$B$3:$I$1538,3,0)</f>
        <v>BANDEJA DE ANESTESIA RAQUIDEA DESEHABLE CON MEDICAMENTO SE SOLICITA (CON INTRODUCTOR, AGUJA PUNTA DE LAPIZ/SPROTE 25G LARGO 136MM CON AGUJA 22G x 1 1/2", Epinefrina 1:1000, ampolla de 1ml y efedrina sulfato 50mg/ml, ampolla de 1ml, y CON BUPIVACAINA PESADA).</v>
      </c>
      <c r="C49" s="7" t="str">
        <f>VLOOKUP(A49,'[17]BASE OCT. MQ'!$B$3:$I$1538,4,0)</f>
        <v>TRAMITE USUAL</v>
      </c>
      <c r="D49" s="8">
        <f>VLOOKUP(A49,'[17]BASE OCT. MQ'!$B$3:$I$1538,8,0)</f>
        <v>34</v>
      </c>
      <c r="E49" s="9">
        <v>0</v>
      </c>
      <c r="F49" s="9">
        <v>0</v>
      </c>
      <c r="G49" s="9">
        <v>0</v>
      </c>
      <c r="H49" s="10">
        <f t="shared" si="0"/>
        <v>0</v>
      </c>
      <c r="I49" s="11">
        <f t="shared" si="1"/>
        <v>0</v>
      </c>
    </row>
    <row r="50" spans="1:9" s="4" customFormat="1" ht="50.25" customHeight="1" x14ac:dyDescent="0.3">
      <c r="A50" s="5">
        <v>209021504</v>
      </c>
      <c r="B50" s="6" t="str">
        <f>VLOOKUP(A50,'[17]BASE OCT. MQ'!$B$3:$I$1538,3,0)</f>
        <v>BOLSA MIXTA TERMOSELLABLE PARA ESTERILIZAR, 12" X 16" A 18"(304.8 MM X 406.4MM A 457.2 MM)</v>
      </c>
      <c r="C50" s="7" t="str">
        <f>VLOOKUP(A50,'[17]BASE OCT. MQ'!$B$3:$I$1538,4,0)</f>
        <v>PRECIO ÚNICO</v>
      </c>
      <c r="D50" s="8">
        <f>VLOOKUP(A50,'[17]BASE OCT. MQ'!$B$3:$I$1538,8,0)</f>
        <v>0.1103</v>
      </c>
      <c r="E50" s="9">
        <v>248310</v>
      </c>
      <c r="F50" s="9">
        <v>82770</v>
      </c>
      <c r="G50" s="9">
        <v>38700</v>
      </c>
      <c r="H50" s="10">
        <f t="shared" si="0"/>
        <v>369780</v>
      </c>
      <c r="I50" s="11">
        <f t="shared" si="1"/>
        <v>40786.733999999997</v>
      </c>
    </row>
    <row r="51" spans="1:9" s="4" customFormat="1" ht="46.5" customHeight="1" x14ac:dyDescent="0.3">
      <c r="A51" s="5">
        <v>209021506</v>
      </c>
      <c r="B51" s="6" t="str">
        <f>VLOOKUP(A51,'[17]BASE OCT. MQ'!$B$3:$I$1538,3,0)</f>
        <v>BOLSA MIXTA TERMOSELLABLE PARA ESTERILIZACION 18" X 24" (450 X 600MM)</v>
      </c>
      <c r="C51" s="7" t="str">
        <f>VLOOKUP(A51,'[17]BASE OCT. MQ'!$B$3:$I$1538,4,0)</f>
        <v>PRECIO ÚNICO</v>
      </c>
      <c r="D51" s="8">
        <f>VLOOKUP(A51,'[17]BASE OCT. MQ'!$B$3:$I$1538,8,0)</f>
        <v>0.19850000000000001</v>
      </c>
      <c r="E51" s="9">
        <v>106900</v>
      </c>
      <c r="F51" s="9">
        <v>33300</v>
      </c>
      <c r="G51" s="9">
        <v>11400</v>
      </c>
      <c r="H51" s="10">
        <f t="shared" si="0"/>
        <v>151600</v>
      </c>
      <c r="I51" s="11">
        <f t="shared" si="1"/>
        <v>30092.600000000002</v>
      </c>
    </row>
    <row r="52" spans="1:9" s="4" customFormat="1" ht="46.5" customHeight="1" x14ac:dyDescent="0.3">
      <c r="A52" s="5">
        <v>209021507</v>
      </c>
      <c r="B52" s="6" t="str">
        <f>VLOOKUP(A52,'[17]BASE OCT. MQ'!$B$3:$I$1538,3,0)</f>
        <v>ROLLO SIN FUELLE TERMOSELLABLE PARA ESTERILIZACIÓN, DE 3" DE ANCHO X 660 PIES (7.5CM Ó 75MM X 200 Mts)</v>
      </c>
      <c r="C52" s="7" t="str">
        <f>VLOOKUP(A52,'[17]BASE OCT. MQ'!$B$3:$I$1538,4,0)</f>
        <v>PRECIO ÚNICO</v>
      </c>
      <c r="D52" s="8">
        <f>VLOOKUP(A52,'[17]BASE OCT. MQ'!$B$3:$I$1538,8,0)</f>
        <v>10.336499999999999</v>
      </c>
      <c r="E52" s="9">
        <v>0</v>
      </c>
      <c r="F52" s="9">
        <v>0</v>
      </c>
      <c r="G52" s="9">
        <v>0</v>
      </c>
      <c r="H52" s="10">
        <f t="shared" si="0"/>
        <v>0</v>
      </c>
      <c r="I52" s="11">
        <f t="shared" si="1"/>
        <v>0</v>
      </c>
    </row>
    <row r="53" spans="1:9" s="4" customFormat="1" ht="46.5" customHeight="1" x14ac:dyDescent="0.3">
      <c r="A53" s="5">
        <v>209021508</v>
      </c>
      <c r="B53" s="6" t="str">
        <f>VLOOKUP(A53,'[17]BASE OCT. MQ'!$B$3:$I$1538,3,0)</f>
        <v>ROLLO SIN FUELLE TERMOSELLABLE PARA ESTERILIZACION 4" DE ANCHO x 660' (10cm Ó 100mm x 200mts)</v>
      </c>
      <c r="C53" s="7" t="str">
        <f>VLOOKUP(A53,'[17]BASE OCT. MQ'!$B$3:$I$1538,4,0)</f>
        <v>PRECIO ÚNICO</v>
      </c>
      <c r="D53" s="8">
        <f>VLOOKUP(A53,'[17]BASE OCT. MQ'!$B$3:$I$1538,8,0)</f>
        <v>13.574999999999999</v>
      </c>
      <c r="E53" s="9">
        <v>389</v>
      </c>
      <c r="F53" s="9">
        <v>103</v>
      </c>
      <c r="G53" s="9">
        <v>24</v>
      </c>
      <c r="H53" s="10">
        <f t="shared" si="0"/>
        <v>516</v>
      </c>
      <c r="I53" s="11">
        <f t="shared" si="1"/>
        <v>7004.7</v>
      </c>
    </row>
    <row r="54" spans="1:9" s="4" customFormat="1" ht="46.5" customHeight="1" x14ac:dyDescent="0.3">
      <c r="A54" s="5">
        <v>209021510</v>
      </c>
      <c r="B54" s="6" t="str">
        <f>VLOOKUP(A54,'[17]BASE OCT. MQ'!$B$3:$I$1538,3,0)</f>
        <v xml:space="preserve">BOLSA MIXTA TERMOSELLABLE PARA ESTERILIZAR, 3" X 10" a 10 1/2" (75 X 255 a 265MM) </v>
      </c>
      <c r="C54" s="7" t="str">
        <f>VLOOKUP(A54,'[17]BASE OCT. MQ'!$B$3:$I$1538,4,0)</f>
        <v>PRECIO ÚNICO</v>
      </c>
      <c r="D54" s="8">
        <f>VLOOKUP(A54,'[17]BASE OCT. MQ'!$B$3:$I$1538,8,0)</f>
        <v>2.6499999999999999E-2</v>
      </c>
      <c r="E54" s="9">
        <v>46500</v>
      </c>
      <c r="F54" s="9">
        <v>18000</v>
      </c>
      <c r="G54" s="9">
        <v>4000</v>
      </c>
      <c r="H54" s="10">
        <f t="shared" si="0"/>
        <v>68500</v>
      </c>
      <c r="I54" s="11">
        <f t="shared" si="1"/>
        <v>1815.25</v>
      </c>
    </row>
    <row r="55" spans="1:9" s="4" customFormat="1" ht="46.5" customHeight="1" x14ac:dyDescent="0.3">
      <c r="A55" s="5">
        <v>209021515</v>
      </c>
      <c r="B55" s="6" t="str">
        <f>VLOOKUP(A55,'[17]BASE OCT. MQ'!$B$3:$I$1538,3,0)</f>
        <v xml:space="preserve">BOLSA MIXTA TERMOSELLABLE PARA ESTERILIZAR 5 1/4" A 5 1/2´´ X 10 1/2" A 11´´(130MM A 140MM X 260MM A 280MM). </v>
      </c>
      <c r="C55" s="7" t="str">
        <f>VLOOKUP(A55,'[17]BASE OCT. MQ'!$B$3:$I$1538,4,0)</f>
        <v>PRECIO ÚNICO</v>
      </c>
      <c r="D55" s="8">
        <f>VLOOKUP(A55,'[17]BASE OCT. MQ'!$B$3:$I$1538,8,0)</f>
        <v>4.1200000000000001E-2</v>
      </c>
      <c r="E55" s="9">
        <v>0</v>
      </c>
      <c r="F55" s="9">
        <v>0</v>
      </c>
      <c r="G55" s="9">
        <v>0</v>
      </c>
      <c r="H55" s="10">
        <f t="shared" si="0"/>
        <v>0</v>
      </c>
      <c r="I55" s="11">
        <f t="shared" si="1"/>
        <v>0</v>
      </c>
    </row>
    <row r="56" spans="1:9" s="4" customFormat="1" ht="46.5" customHeight="1" x14ac:dyDescent="0.3">
      <c r="A56" s="5">
        <v>209021516</v>
      </c>
      <c r="B56" s="6" t="str">
        <f>VLOOKUP(A56,'[17]BASE OCT. MQ'!$B$3:$I$1538,3,0)</f>
        <v>BOLSA MIXTA TERMOSELLABLE PARA ESTERILIZAR, 8" X 12" (200 X 300MM)</v>
      </c>
      <c r="C56" s="7" t="str">
        <f>VLOOKUP(A56,'[17]BASE OCT. MQ'!$B$3:$I$1538,4,0)</f>
        <v>PRECIO ÚNICO</v>
      </c>
      <c r="D56" s="8">
        <f>VLOOKUP(A56,'[17]BASE OCT. MQ'!$B$3:$I$1538,8,0)</f>
        <v>6.5299999999999997E-2</v>
      </c>
      <c r="E56" s="9">
        <v>0</v>
      </c>
      <c r="F56" s="9">
        <v>0</v>
      </c>
      <c r="G56" s="9">
        <v>0</v>
      </c>
      <c r="H56" s="10">
        <f t="shared" si="0"/>
        <v>0</v>
      </c>
      <c r="I56" s="11">
        <f t="shared" si="1"/>
        <v>0</v>
      </c>
    </row>
    <row r="57" spans="1:9" s="4" customFormat="1" ht="46.5" customHeight="1" x14ac:dyDescent="0.3">
      <c r="A57" s="5">
        <v>209021600</v>
      </c>
      <c r="B57" s="6" t="str">
        <f>VLOOKUP(A57,'[17]BASE OCT. MQ'!$B$3:$I$1538,3,0)</f>
        <v>BOLSA HIDROSOLUBLE SE SOLICITA TAMAÑO 28" X 39"</v>
      </c>
      <c r="C57" s="7" t="str">
        <f>VLOOKUP(A57,'[17]BASE OCT. MQ'!$B$3:$I$1538,4,0)</f>
        <v>PRECIO ÚNICO</v>
      </c>
      <c r="D57" s="8">
        <f>VLOOKUP(A57,'[17]BASE OCT. MQ'!$B$3:$I$1538,8,0)</f>
        <v>0.78</v>
      </c>
      <c r="E57" s="9">
        <v>131100</v>
      </c>
      <c r="F57" s="9">
        <v>43700</v>
      </c>
      <c r="G57" s="9">
        <v>0</v>
      </c>
      <c r="H57" s="10">
        <f t="shared" si="0"/>
        <v>174800</v>
      </c>
      <c r="I57" s="11">
        <f t="shared" si="1"/>
        <v>136344</v>
      </c>
    </row>
    <row r="58" spans="1:9" s="4" customFormat="1" ht="46.5" customHeight="1" x14ac:dyDescent="0.3">
      <c r="A58" s="5">
        <v>209021701</v>
      </c>
      <c r="B58" s="6" t="str">
        <f>VLOOKUP(A58,'[17]BASE OCT. MQ'!$B$3:$I$1538,3,0)</f>
        <v>BOLSA DE 1 PIEZA PARA COLOSTOMÍA/ILEOSTOMÍA PARA ADULTO RECORTABLE. ABIERTA.  SE SOLICITA CON FILTRO DE CARBON INCORPORADO Y DIAMETRO DE 10mm o 12mm hasta 55mm</v>
      </c>
      <c r="C58" s="7" t="str">
        <f>VLOOKUP(A58,'[17]BASE OCT. MQ'!$B$3:$I$1538,4,0)</f>
        <v>PRECIO ÚNICO</v>
      </c>
      <c r="D58" s="8">
        <f>VLOOKUP(A58,'[17]BASE OCT. MQ'!$B$3:$I$1538,8,0)</f>
        <v>2.63</v>
      </c>
      <c r="E58" s="9">
        <v>100440</v>
      </c>
      <c r="F58" s="9">
        <v>18360</v>
      </c>
      <c r="G58" s="9">
        <v>360</v>
      </c>
      <c r="H58" s="10">
        <f t="shared" si="0"/>
        <v>119160</v>
      </c>
      <c r="I58" s="11">
        <f t="shared" si="1"/>
        <v>313390.8</v>
      </c>
    </row>
    <row r="59" spans="1:9" s="4" customFormat="1" ht="46.5" customHeight="1" x14ac:dyDescent="0.3">
      <c r="A59" s="5">
        <v>209021702</v>
      </c>
      <c r="B59" s="6" t="str">
        <f>VLOOKUP(A59,'[17]BASE OCT. MQ'!$B$3:$I$1538,3,0)</f>
        <v>BOLSA DE 1 PIEZA PARA COLOSTOMÍA/ILEOSTOMÍA PARA ADULTO RECORTABLE ABIERTA.                                                                                                                                       (SE SOLICITA CON FILTRO DE CARBON INCORPORADO Y DIAMETRO DE 10mm o 12mm hasta 70mm)</v>
      </c>
      <c r="C59" s="7" t="str">
        <f>VLOOKUP(A59,'[17]BASE OCT. MQ'!$B$3:$I$1538,4,0)</f>
        <v>PRECIO ÚNICO</v>
      </c>
      <c r="D59" s="8">
        <f>VLOOKUP(A59,'[17]BASE OCT. MQ'!$B$3:$I$1538,8,0)</f>
        <v>3.03</v>
      </c>
      <c r="E59" s="9">
        <v>245160</v>
      </c>
      <c r="F59" s="9">
        <v>67320</v>
      </c>
      <c r="G59" s="9">
        <v>720</v>
      </c>
      <c r="H59" s="10">
        <f t="shared" si="0"/>
        <v>313200</v>
      </c>
      <c r="I59" s="11">
        <f t="shared" si="1"/>
        <v>948995.99999999988</v>
      </c>
    </row>
    <row r="60" spans="1:9" s="4" customFormat="1" ht="46.5" customHeight="1" x14ac:dyDescent="0.3">
      <c r="A60" s="5">
        <v>209021807</v>
      </c>
      <c r="B60" s="6" t="str">
        <f>VLOOKUP(A60,'[17]BASE OCT. MQ'!$B$3:$I$1538,3,0)</f>
        <v>BOLSA DE 1 PIEZA PARA COLOSTOMIA / ILEOSTOMIA PEDIATRICA, ABIERTA (RECORTABLE).  SE SOLICITA DE 10MM A  35MM</v>
      </c>
      <c r="C60" s="7" t="str">
        <f>VLOOKUP(A60,'[17]BASE OCT. MQ'!$B$3:$I$1538,4,0)</f>
        <v>PRECIO ÚNICO</v>
      </c>
      <c r="D60" s="8">
        <f>VLOOKUP(A60,'[17]BASE OCT. MQ'!$B$3:$I$1538,8,0)</f>
        <v>3.67</v>
      </c>
      <c r="E60" s="9">
        <v>0</v>
      </c>
      <c r="F60" s="9">
        <v>0</v>
      </c>
      <c r="G60" s="9">
        <v>630</v>
      </c>
      <c r="H60" s="10">
        <f t="shared" si="0"/>
        <v>630</v>
      </c>
      <c r="I60" s="11">
        <f t="shared" si="1"/>
        <v>2312.1</v>
      </c>
    </row>
    <row r="61" spans="1:9" s="4" customFormat="1" ht="46.5" customHeight="1" x14ac:dyDescent="0.3">
      <c r="A61" s="5">
        <v>209021908</v>
      </c>
      <c r="B61" s="6" t="str">
        <f>VLOOKUP(A61,'[17]BASE OCT. MQ'!$B$3:$I$1538,3,0)</f>
        <v>SISTEMA DE DOS PIEZAS PARA UROSTOMÌA DE ADULTO CON DIÀMETRO EXTERNO. SE SOLICITA DE  DE 50MM</v>
      </c>
      <c r="C61" s="7" t="str">
        <f>VLOOKUP(A61,'[17]BASE OCT. MQ'!$B$3:$I$1538,4,0)</f>
        <v>PRECIO ÚNICO</v>
      </c>
      <c r="D61" s="8">
        <f>VLOOKUP(A61,'[17]BASE OCT. MQ'!$B$3:$I$1538,8,0)</f>
        <v>6.5</v>
      </c>
      <c r="E61" s="9">
        <v>31500</v>
      </c>
      <c r="F61" s="9">
        <v>10500</v>
      </c>
      <c r="G61" s="9">
        <v>2400</v>
      </c>
      <c r="H61" s="10">
        <f t="shared" si="0"/>
        <v>44400</v>
      </c>
      <c r="I61" s="11">
        <f t="shared" si="1"/>
        <v>288600</v>
      </c>
    </row>
    <row r="62" spans="1:9" s="4" customFormat="1" ht="46.5" customHeight="1" x14ac:dyDescent="0.3">
      <c r="A62" s="5">
        <v>209022100</v>
      </c>
      <c r="B62" s="6" t="str">
        <f>VLOOKUP(A62,'[17]BASE OCT. MQ'!$B$3:$I$1538,3,0)</f>
        <v xml:space="preserve">BOLSA COLECTORA DE ORINA PARA ADULTO.
</v>
      </c>
      <c r="C62" s="7" t="str">
        <f>VLOOKUP(A62,'[17]BASE OCT. MQ'!$B$3:$I$1538,4,0)</f>
        <v>TRAMITE USUAL</v>
      </c>
      <c r="D62" s="8">
        <f>VLOOKUP(A62,'[17]BASE OCT. MQ'!$B$3:$I$1538,8,0)</f>
        <v>1.4</v>
      </c>
      <c r="E62" s="9">
        <v>0</v>
      </c>
      <c r="F62" s="9">
        <v>0</v>
      </c>
      <c r="G62" s="9">
        <v>0</v>
      </c>
      <c r="H62" s="10">
        <f t="shared" si="0"/>
        <v>0</v>
      </c>
      <c r="I62" s="11">
        <f t="shared" si="1"/>
        <v>0</v>
      </c>
    </row>
    <row r="63" spans="1:9" s="4" customFormat="1" ht="46.5" customHeight="1" x14ac:dyDescent="0.3">
      <c r="A63" s="5">
        <v>209022300</v>
      </c>
      <c r="B63" s="6" t="str">
        <f>VLOOKUP(A63,'[17]BASE OCT. MQ'!$B$3:$I$1538,3,0)</f>
        <v xml:space="preserve">BOLSA COLECTORA DE ORINA DE 30 A 35 ONZA DE CAPACIDAD     (900CC A 1050CC) DE PIERNA . </v>
      </c>
      <c r="C63" s="7" t="str">
        <f>VLOOKUP(A63,'[17]BASE OCT. MQ'!$B$3:$I$1538,4,0)</f>
        <v>PRECIO ÚNICO</v>
      </c>
      <c r="D63" s="8">
        <f>VLOOKUP(A63,'[17]BASE OCT. MQ'!$B$3:$I$1538,8,0)</f>
        <v>0.55000000000000004</v>
      </c>
      <c r="E63" s="9">
        <v>0</v>
      </c>
      <c r="F63" s="9">
        <v>518</v>
      </c>
      <c r="G63" s="9">
        <v>0</v>
      </c>
      <c r="H63" s="10">
        <f t="shared" si="0"/>
        <v>518</v>
      </c>
      <c r="I63" s="11">
        <f t="shared" si="1"/>
        <v>284.90000000000003</v>
      </c>
    </row>
    <row r="64" spans="1:9" s="4" customFormat="1" ht="46.5" customHeight="1" x14ac:dyDescent="0.3">
      <c r="A64" s="5">
        <v>209022305</v>
      </c>
      <c r="B64" s="6" t="str">
        <f>VLOOKUP(A64,'[17]BASE OCT. MQ'!$B$3:$I$1538,3,0)</f>
        <v>BOLSA BIODEGRADABLE COLECTORA DE VOMITO.</v>
      </c>
      <c r="C64" s="7" t="str">
        <f>VLOOKUP(A64,'[17]BASE OCT. MQ'!$B$3:$I$1538,4,0)</f>
        <v>PRECIO ÚNICO</v>
      </c>
      <c r="D64" s="8">
        <f>VLOOKUP(A64,'[17]BASE OCT. MQ'!$B$3:$I$1538,8,0)</f>
        <v>1.496</v>
      </c>
      <c r="E64" s="9">
        <v>24192</v>
      </c>
      <c r="F64" s="9">
        <v>10188</v>
      </c>
      <c r="G64" s="9">
        <v>1152</v>
      </c>
      <c r="H64" s="10">
        <f t="shared" si="0"/>
        <v>35532</v>
      </c>
      <c r="I64" s="11">
        <f t="shared" si="1"/>
        <v>53155.872000000003</v>
      </c>
    </row>
    <row r="65" spans="1:9" s="4" customFormat="1" ht="46.5" customHeight="1" x14ac:dyDescent="0.3">
      <c r="A65" s="5">
        <v>209024800</v>
      </c>
      <c r="B65" s="6" t="str">
        <f>VLOOKUP(A65,'[17]BASE OCT. MQ'!$B$3:$I$1538,3,0)</f>
        <v>CUBIERTA DE ZAPATO (Se solicita sin cinta)</v>
      </c>
      <c r="C65" s="7" t="str">
        <f>VLOOKUP(A65,'[17]BASE OCT. MQ'!$B$3:$I$1538,4,0)</f>
        <v>TRAMITE USUAL</v>
      </c>
      <c r="D65" s="8">
        <f>VLOOKUP(A65,'[17]BASE OCT. MQ'!$B$3:$I$1538,8,0)</f>
        <v>0.05</v>
      </c>
      <c r="E65" s="9">
        <v>0</v>
      </c>
      <c r="F65" s="9">
        <v>0</v>
      </c>
      <c r="G65" s="9">
        <v>0</v>
      </c>
      <c r="H65" s="10">
        <f t="shared" si="0"/>
        <v>0</v>
      </c>
      <c r="I65" s="11">
        <f t="shared" si="1"/>
        <v>0</v>
      </c>
    </row>
    <row r="66" spans="1:9" s="4" customFormat="1" ht="46.5" customHeight="1" x14ac:dyDescent="0.3">
      <c r="A66" s="5">
        <v>209025901</v>
      </c>
      <c r="B66" s="6" t="str">
        <f>VLOOKUP(A66,'[17]BASE OCT. MQ'!$B$3:$I$1538,3,0)</f>
        <v>BRAZALETE DE IDENTIFICACIÓN PEDIATRICA. SE SOLICITA: 8 PULGADAS DE LONGITUD</v>
      </c>
      <c r="C66" s="7" t="str">
        <f>VLOOKUP(A66,'[17]BASE OCT. MQ'!$B$3:$I$1538,4,0)</f>
        <v>PRECIO ÚNICO</v>
      </c>
      <c r="D66" s="8">
        <f>VLOOKUP(A66,'[17]BASE OCT. MQ'!$B$3:$I$1538,8,0)</f>
        <v>3.6499999999999998E-2</v>
      </c>
      <c r="E66" s="9">
        <v>1614800</v>
      </c>
      <c r="F66" s="9">
        <v>539100</v>
      </c>
      <c r="G66" s="9">
        <v>10500</v>
      </c>
      <c r="H66" s="10">
        <f t="shared" si="0"/>
        <v>2164400</v>
      </c>
      <c r="I66" s="11">
        <f t="shared" si="1"/>
        <v>79000.599999999991</v>
      </c>
    </row>
    <row r="67" spans="1:9" s="4" customFormat="1" ht="46.5" customHeight="1" x14ac:dyDescent="0.3">
      <c r="A67" s="5">
        <v>209026003</v>
      </c>
      <c r="B67" s="6" t="str">
        <f>VLOOKUP(A67,'[17]BASE OCT. MQ'!$B$3:$I$1538,3,0)</f>
        <v>BRAZALETE DE IDENTIFICACIÓN PARA ADULTOS.                (SE SOLICITA: 12 PULGADAS DE LONGITUD)</v>
      </c>
      <c r="C67" s="7" t="str">
        <f>VLOOKUP(A67,'[17]BASE OCT. MQ'!$B$3:$I$1538,4,0)</f>
        <v>PRECIO ÚNICO</v>
      </c>
      <c r="D67" s="8">
        <f>VLOOKUP(A67,'[17]BASE OCT. MQ'!$B$3:$I$1538,8,0)</f>
        <v>3.6999999999999998E-2</v>
      </c>
      <c r="E67" s="9">
        <v>5413500</v>
      </c>
      <c r="F67" s="9">
        <v>1794500</v>
      </c>
      <c r="G67" s="9">
        <v>0</v>
      </c>
      <c r="H67" s="10">
        <f t="shared" si="0"/>
        <v>7208000</v>
      </c>
      <c r="I67" s="11">
        <f t="shared" si="1"/>
        <v>266696</v>
      </c>
    </row>
    <row r="68" spans="1:9" s="4" customFormat="1" ht="46.5" customHeight="1" x14ac:dyDescent="0.3">
      <c r="A68" s="5">
        <v>209026600</v>
      </c>
      <c r="B68" s="6" t="str">
        <f>VLOOKUP(A68,'[17]BASE OCT. MQ'!$B$3:$I$1538,3,0)</f>
        <v>CALCETA TUBULAR. SE SOLICITA TAMAÑO :  3 " X 25 YARDAS DE ALGODON</v>
      </c>
      <c r="C68" s="7" t="str">
        <f>VLOOKUP(A68,'[17]BASE OCT. MQ'!$B$3:$I$1538,4,0)</f>
        <v>PRECIO ÚNICO</v>
      </c>
      <c r="D68" s="8">
        <f>VLOOKUP(A68,'[17]BASE OCT. MQ'!$B$3:$I$1538,8,0)</f>
        <v>8.33</v>
      </c>
      <c r="E68" s="9">
        <v>1715</v>
      </c>
      <c r="F68" s="9">
        <v>625</v>
      </c>
      <c r="G68" s="9">
        <v>10</v>
      </c>
      <c r="H68" s="10">
        <f t="shared" ref="H68:H131" si="2">SUM(E68:G68)</f>
        <v>2350</v>
      </c>
      <c r="I68" s="11">
        <f t="shared" ref="I68:I131" si="3">D68*H68</f>
        <v>19575.5</v>
      </c>
    </row>
    <row r="69" spans="1:9" s="4" customFormat="1" ht="46.5" customHeight="1" x14ac:dyDescent="0.3">
      <c r="A69" s="5">
        <v>209026601</v>
      </c>
      <c r="B69" s="6" t="str">
        <f>VLOOKUP(A69,'[17]BASE OCT. MQ'!$B$3:$I$1538,3,0)</f>
        <v>MEDIA ANTIDESLIZANTE. SE SOLICITA MEDIANA  (LONGITUD: 35cms, ANCHO 8.5cm)</v>
      </c>
      <c r="C69" s="7" t="str">
        <f>VLOOKUP(A69,'[17]BASE OCT. MQ'!$B$3:$I$1538,4,0)</f>
        <v>PRECIO ÚNICO</v>
      </c>
      <c r="D69" s="8">
        <f>VLOOKUP(A69,'[17]BASE OCT. MQ'!$B$3:$I$1538,8,0)</f>
        <v>0.97599999999999998</v>
      </c>
      <c r="E69" s="9">
        <v>492400</v>
      </c>
      <c r="F69" s="9">
        <v>164400</v>
      </c>
      <c r="G69" s="9">
        <v>600</v>
      </c>
      <c r="H69" s="10">
        <f t="shared" si="2"/>
        <v>657400</v>
      </c>
      <c r="I69" s="11">
        <f t="shared" si="3"/>
        <v>641622.4</v>
      </c>
    </row>
    <row r="70" spans="1:9" s="4" customFormat="1" ht="46.5" customHeight="1" x14ac:dyDescent="0.3">
      <c r="A70" s="5">
        <v>209026602</v>
      </c>
      <c r="B70" s="6" t="str">
        <f>VLOOKUP(A70,'[17]BASE OCT. MQ'!$B$3:$I$1538,3,0)</f>
        <v>MEDIA ANTIDESLIZANTE                (SE SOLICITA GRANDE (Longitud: 40cms, ancho 9cm).</v>
      </c>
      <c r="C70" s="7" t="str">
        <f>VLOOKUP(A70,'[17]BASE OCT. MQ'!$B$3:$I$1538,4,0)</f>
        <v>PRECIO ÚNICO</v>
      </c>
      <c r="D70" s="8">
        <f>VLOOKUP(A70,'[17]BASE OCT. MQ'!$B$3:$I$1538,8,0)</f>
        <v>0.99399999999999999</v>
      </c>
      <c r="E70" s="9">
        <v>5413500</v>
      </c>
      <c r="F70" s="9">
        <v>202200</v>
      </c>
      <c r="G70" s="9">
        <v>600</v>
      </c>
      <c r="H70" s="10">
        <f t="shared" si="2"/>
        <v>5616300</v>
      </c>
      <c r="I70" s="11">
        <f t="shared" si="3"/>
        <v>5582602.2000000002</v>
      </c>
    </row>
    <row r="71" spans="1:9" s="4" customFormat="1" ht="46.5" customHeight="1" x14ac:dyDescent="0.3">
      <c r="A71" s="5">
        <v>209026700</v>
      </c>
      <c r="B71" s="6" t="str">
        <f>VLOOKUP(A71,'[17]BASE OCT. MQ'!$B$3:$I$1538,3,0)</f>
        <v xml:space="preserve"> CALCETA TUBULAR. SE SOLICITA TAMAÑO: 4 " X 25 YARDAS.  DE ALGODON</v>
      </c>
      <c r="C71" s="7" t="str">
        <f>VLOOKUP(A71,'[17]BASE OCT. MQ'!$B$3:$I$1538,4,0)</f>
        <v>PRECIO ÚNICO</v>
      </c>
      <c r="D71" s="8">
        <f>VLOOKUP(A71,'[17]BASE OCT. MQ'!$B$3:$I$1538,8,0)</f>
        <v>10.06447</v>
      </c>
      <c r="E71" s="9">
        <v>1305</v>
      </c>
      <c r="F71" s="9">
        <v>1124</v>
      </c>
      <c r="G71" s="9">
        <v>240</v>
      </c>
      <c r="H71" s="10">
        <f t="shared" si="2"/>
        <v>2669</v>
      </c>
      <c r="I71" s="11">
        <f t="shared" si="3"/>
        <v>26862.07043</v>
      </c>
    </row>
    <row r="72" spans="1:9" s="4" customFormat="1" ht="46.5" customHeight="1" x14ac:dyDescent="0.3">
      <c r="A72" s="5">
        <v>209027200</v>
      </c>
      <c r="B72" s="6" t="str">
        <f>VLOOKUP(A72,'[17]BASE OCT. MQ'!$B$3:$I$1538,3,0)</f>
        <v xml:space="preserve">CANULA INTRAVENOSA SIN JERINGUILLA SE SOLICITA DE 18G  X  1  1/4"  A  1  1/2" DE  POLIURETANO
</v>
      </c>
      <c r="C72" s="7" t="str">
        <f>VLOOKUP(A72,'[17]BASE OCT. MQ'!$B$3:$I$1538,4,0)</f>
        <v>TRAMITE USUAL</v>
      </c>
      <c r="D72" s="8">
        <f>VLOOKUP(A72,'[17]BASE OCT. MQ'!$B$3:$I$1538,8,0)</f>
        <v>0.16</v>
      </c>
      <c r="E72" s="9">
        <v>0</v>
      </c>
      <c r="F72" s="9">
        <v>0</v>
      </c>
      <c r="G72" s="9">
        <v>0</v>
      </c>
      <c r="H72" s="10">
        <f t="shared" si="2"/>
        <v>0</v>
      </c>
      <c r="I72" s="11">
        <f t="shared" si="3"/>
        <v>0</v>
      </c>
    </row>
    <row r="73" spans="1:9" s="4" customFormat="1" ht="46.5" customHeight="1" x14ac:dyDescent="0.3">
      <c r="A73" s="5">
        <v>209027401</v>
      </c>
      <c r="B73" s="6" t="str">
        <f>VLOOKUP(A73,'[17]BASE OCT. MQ'!$B$3:$I$1538,3,0)</f>
        <v xml:space="preserve">CANULA INTRAVENOSA SIN JERINGUILLA SE SOLICITA DE POLIURETANO  CALIBRE # 22 G X  DE 1" A  1  1/4" .
</v>
      </c>
      <c r="C73" s="7" t="str">
        <f>VLOOKUP(A73,'[17]BASE OCT. MQ'!$B$3:$I$1538,4,0)</f>
        <v>TRAMITE USUAL</v>
      </c>
      <c r="D73" s="8">
        <f>VLOOKUP(A73,'[17]BASE OCT. MQ'!$B$3:$I$1538,8,0)</f>
        <v>0.26315</v>
      </c>
      <c r="E73" s="9">
        <v>1210200</v>
      </c>
      <c r="F73" s="9">
        <v>403400</v>
      </c>
      <c r="G73" s="9">
        <v>0</v>
      </c>
      <c r="H73" s="10">
        <f t="shared" si="2"/>
        <v>1613600</v>
      </c>
      <c r="I73" s="11">
        <f t="shared" si="3"/>
        <v>424618.83999999997</v>
      </c>
    </row>
    <row r="74" spans="1:9" s="4" customFormat="1" ht="46.5" customHeight="1" x14ac:dyDescent="0.3">
      <c r="A74" s="5">
        <v>209027402</v>
      </c>
      <c r="B74" s="6" t="str">
        <f>VLOOKUP(A74,'[17]BASE OCT. MQ'!$B$3:$I$1538,3,0)</f>
        <v>CÁNULA INTRAVENOSA SIN JERINGUILLA  (SE SOLICITA DE POLIURETANO, CALIBRE # 24, DE 3/4")</v>
      </c>
      <c r="C74" s="7" t="str">
        <f>VLOOKUP(A74,'[17]BASE OCT. MQ'!$B$3:$I$1538,4,0)</f>
        <v>TRAMITE USUAL</v>
      </c>
      <c r="D74" s="8">
        <f>VLOOKUP(A74,'[17]BASE OCT. MQ'!$B$3:$I$1538,8,0)</f>
        <v>0.17929999999999999</v>
      </c>
      <c r="E74" s="9">
        <v>5850</v>
      </c>
      <c r="F74" s="9">
        <v>2850</v>
      </c>
      <c r="G74" s="9">
        <v>0</v>
      </c>
      <c r="H74" s="10">
        <f t="shared" si="2"/>
        <v>8700</v>
      </c>
      <c r="I74" s="11">
        <f t="shared" si="3"/>
        <v>1559.9099999999999</v>
      </c>
    </row>
    <row r="75" spans="1:9" s="4" customFormat="1" ht="46.5" customHeight="1" x14ac:dyDescent="0.3">
      <c r="A75" s="5">
        <v>209027618</v>
      </c>
      <c r="B75" s="6" t="str">
        <f>VLOOKUP(A75,'[17]BASE OCT. MQ'!$B$3:$I$1538,3,0)</f>
        <v>CATETER DE HISTEROSONOGRAFIA, 5Fr O 7FR. SE SOLICITA TAMAÑO  5FR Y BALON DE 3CC</v>
      </c>
      <c r="C75" s="7" t="str">
        <f>VLOOKUP(A75,'[17]BASE OCT. MQ'!$B$3:$I$1538,4,0)</f>
        <v>PRECIO ÚNICO</v>
      </c>
      <c r="D75" s="8">
        <f>VLOOKUP(A75,'[17]BASE OCT. MQ'!$B$3:$I$1538,8,0)</f>
        <v>18.12</v>
      </c>
      <c r="E75" s="9">
        <v>720</v>
      </c>
      <c r="F75" s="9">
        <v>310</v>
      </c>
      <c r="G75" s="9">
        <v>0</v>
      </c>
      <c r="H75" s="10">
        <f t="shared" si="2"/>
        <v>1030</v>
      </c>
      <c r="I75" s="11">
        <f t="shared" si="3"/>
        <v>18663.600000000002</v>
      </c>
    </row>
    <row r="76" spans="1:9" s="4" customFormat="1" ht="46.5" customHeight="1" x14ac:dyDescent="0.3">
      <c r="A76" s="5">
        <v>209028310</v>
      </c>
      <c r="B76" s="6" t="str">
        <f>VLOOKUP(A76,'[17]BASE OCT. MQ'!$B$3:$I$1538,3,0)</f>
        <v>LIMPIEZA DE SUBCLAVIA CON CLOREXIDINA Y ALCOHOL .    (SE SOLICITA CON UN (1) APLICADOR)</v>
      </c>
      <c r="C76" s="7" t="str">
        <f>VLOOKUP(A76,'[17]BASE OCT. MQ'!$B$3:$I$1538,4,0)</f>
        <v>TRAMITE USUAL</v>
      </c>
      <c r="D76" s="8">
        <f>VLOOKUP(A76,'[17]BASE OCT. MQ'!$B$3:$I$1538,8,0)</f>
        <v>3.89</v>
      </c>
      <c r="E76" s="9">
        <v>0</v>
      </c>
      <c r="F76" s="9">
        <v>0</v>
      </c>
      <c r="G76" s="9">
        <v>0</v>
      </c>
      <c r="H76" s="10">
        <f t="shared" si="2"/>
        <v>0</v>
      </c>
      <c r="I76" s="11">
        <f t="shared" si="3"/>
        <v>0</v>
      </c>
    </row>
    <row r="77" spans="1:9" s="4" customFormat="1" ht="46.5" customHeight="1" x14ac:dyDescent="0.3">
      <c r="A77" s="5">
        <v>209028600</v>
      </c>
      <c r="B77" s="6" t="str">
        <f>VLOOKUP(A77,'[17]BASE OCT. MQ'!$B$3:$I$1538,3,0)</f>
        <v xml:space="preserve"> SONDA FOLEY DE LATEX RECUBIERTA CON SILICON, 2 VIAS CON BALON DE 3CC/ML   SE SOLICITA CALIBRE 10FR</v>
      </c>
      <c r="C77" s="7" t="str">
        <f>VLOOKUP(A77,'[17]BASE OCT. MQ'!$B$3:$I$1538,4,0)</f>
        <v>PRECIO ÚNICO</v>
      </c>
      <c r="D77" s="8">
        <f>VLOOKUP(A77,'[17]BASE OCT. MQ'!$B$3:$I$1538,8,0)</f>
        <v>0.64100000000000001</v>
      </c>
      <c r="E77" s="9">
        <v>0</v>
      </c>
      <c r="F77" s="9">
        <v>260</v>
      </c>
      <c r="G77" s="9">
        <v>70</v>
      </c>
      <c r="H77" s="10">
        <f t="shared" si="2"/>
        <v>330</v>
      </c>
      <c r="I77" s="11">
        <f t="shared" si="3"/>
        <v>211.53</v>
      </c>
    </row>
    <row r="78" spans="1:9" s="4" customFormat="1" ht="46.5" customHeight="1" x14ac:dyDescent="0.3">
      <c r="A78" s="5">
        <v>209028700</v>
      </c>
      <c r="B78" s="6" t="str">
        <f>VLOOKUP(A78,'[17]BASE OCT. MQ'!$B$3:$I$1538,3,0)</f>
        <v>SONDA FOLEY DE LATEX RECUBIERTA CON SILICON , 2 VÍAS CON BALÓN DE 5 CC/ML. SE  SOLICITA  CALIBRE 12FR</v>
      </c>
      <c r="C78" s="7" t="str">
        <f>VLOOKUP(A78,'[17]BASE OCT. MQ'!$B$3:$I$1538,4,0)</f>
        <v>PRECIO ÚNICO</v>
      </c>
      <c r="D78" s="8">
        <f>VLOOKUP(A78,'[17]BASE OCT. MQ'!$B$3:$I$1538,8,0)</f>
        <v>0.52900000000000003</v>
      </c>
      <c r="E78" s="9">
        <v>3000</v>
      </c>
      <c r="F78" s="9">
        <v>1340</v>
      </c>
      <c r="G78" s="9">
        <v>0</v>
      </c>
      <c r="H78" s="10">
        <f t="shared" si="2"/>
        <v>4340</v>
      </c>
      <c r="I78" s="11">
        <f t="shared" si="3"/>
        <v>2295.86</v>
      </c>
    </row>
    <row r="79" spans="1:9" s="4" customFormat="1" ht="46.5" customHeight="1" x14ac:dyDescent="0.3">
      <c r="A79" s="5">
        <v>209028701</v>
      </c>
      <c r="B79" s="6" t="str">
        <f>VLOOKUP(A79,'[17]BASE OCT. MQ'!$B$3:$I$1538,3,0)</f>
        <v>SONDA FOLEY DE LATEX RECUBIERTA CON SILICON , 2 VÍAS CON BALÓN DE 5 CC/ML.   SE SOLICITA  CALIBRE 18FR</v>
      </c>
      <c r="C79" s="7" t="str">
        <f>VLOOKUP(A79,'[17]BASE OCT. MQ'!$B$3:$I$1538,4,0)</f>
        <v>PRECIO ÚNICO</v>
      </c>
      <c r="D79" s="8">
        <f>VLOOKUP(A79,'[17]BASE OCT. MQ'!$B$3:$I$1538,8,0)</f>
        <v>0.48899999999999999</v>
      </c>
      <c r="E79" s="9">
        <v>28490</v>
      </c>
      <c r="F79" s="9">
        <v>9430</v>
      </c>
      <c r="G79" s="9">
        <v>470</v>
      </c>
      <c r="H79" s="10">
        <f t="shared" si="2"/>
        <v>38390</v>
      </c>
      <c r="I79" s="11">
        <f t="shared" si="3"/>
        <v>18772.71</v>
      </c>
    </row>
    <row r="80" spans="1:9" s="4" customFormat="1" ht="46.5" customHeight="1" x14ac:dyDescent="0.3">
      <c r="A80" s="5">
        <v>209028702</v>
      </c>
      <c r="B80" s="6" t="str">
        <f>VLOOKUP(A80,'[17]BASE OCT. MQ'!$B$3:$I$1538,3,0)</f>
        <v>SONDA FOLEY DE LATEX RECUBIERTA CON SILICON , 2 VÍAS CON BALÓN DE 5 CC/ML.  (SE SOLICITA CALIBRE 20FR)</v>
      </c>
      <c r="C80" s="7" t="str">
        <f>VLOOKUP(A80,'[17]BASE OCT. MQ'!$B$3:$I$1538,4,0)</f>
        <v>PRECIO ÚNICO</v>
      </c>
      <c r="D80" s="8">
        <f>VLOOKUP(A80,'[17]BASE OCT. MQ'!$B$3:$I$1538,8,0)</f>
        <v>0.48899999999999999</v>
      </c>
      <c r="E80" s="9">
        <v>39210</v>
      </c>
      <c r="F80" s="9">
        <v>14500</v>
      </c>
      <c r="G80" s="9">
        <v>1390</v>
      </c>
      <c r="H80" s="10">
        <f t="shared" si="2"/>
        <v>55100</v>
      </c>
      <c r="I80" s="11">
        <f t="shared" si="3"/>
        <v>26943.899999999998</v>
      </c>
    </row>
    <row r="81" spans="1:9" s="4" customFormat="1" ht="46.5" customHeight="1" x14ac:dyDescent="0.3">
      <c r="A81" s="5">
        <v>209028703</v>
      </c>
      <c r="B81" s="6" t="str">
        <f>VLOOKUP(A81,'[17]BASE OCT. MQ'!$B$3:$I$1538,3,0)</f>
        <v xml:space="preserve">SONDA FOLEY DE LATEX RECUBIERTA CON SILICON , 2 VÍAS CON BALÓN DE 5 CC/ML.     SE SOLICITA CALIBRE  22FR </v>
      </c>
      <c r="C81" s="7" t="str">
        <f>VLOOKUP(A81,'[17]BASE OCT. MQ'!$B$3:$I$1538,4,0)</f>
        <v>PRECIO ÚNICO</v>
      </c>
      <c r="D81" s="8">
        <f>VLOOKUP(A81,'[17]BASE OCT. MQ'!$B$3:$I$1538,8,0)</f>
        <v>0.48899999999999999</v>
      </c>
      <c r="E81" s="9">
        <v>35500</v>
      </c>
      <c r="F81" s="9">
        <v>11800</v>
      </c>
      <c r="G81" s="9">
        <v>280</v>
      </c>
      <c r="H81" s="10">
        <f t="shared" si="2"/>
        <v>47580</v>
      </c>
      <c r="I81" s="11">
        <f t="shared" si="3"/>
        <v>23266.62</v>
      </c>
    </row>
    <row r="82" spans="1:9" s="4" customFormat="1" ht="46.5" customHeight="1" x14ac:dyDescent="0.3">
      <c r="A82" s="5">
        <v>209028800</v>
      </c>
      <c r="B82" s="6" t="str">
        <f>VLOOKUP(A82,'[17]BASE OCT. MQ'!$B$3:$I$1538,3,0)</f>
        <v>SONDA FOLEY DE LATEX RECUBIERTA CON SILICON , 2 VÍAS CON BALÓN DE 5 CC/ML.     SE SOLICITA CALIBRE 14FR</v>
      </c>
      <c r="C82" s="7" t="str">
        <f>VLOOKUP(A82,'[17]BASE OCT. MQ'!$B$3:$I$1538,4,0)</f>
        <v>PRECIO ÚNICO</v>
      </c>
      <c r="D82" s="8">
        <f>VLOOKUP(A82,'[17]BASE OCT. MQ'!$B$3:$I$1538,8,0)</f>
        <v>0.439</v>
      </c>
      <c r="E82" s="9">
        <v>37095</v>
      </c>
      <c r="F82" s="9">
        <v>13305</v>
      </c>
      <c r="G82" s="9">
        <v>800</v>
      </c>
      <c r="H82" s="10">
        <f t="shared" si="2"/>
        <v>51200</v>
      </c>
      <c r="I82" s="11">
        <f t="shared" si="3"/>
        <v>22476.799999999999</v>
      </c>
    </row>
    <row r="83" spans="1:9" s="4" customFormat="1" ht="46.5" customHeight="1" x14ac:dyDescent="0.3">
      <c r="A83" s="5">
        <v>209028801</v>
      </c>
      <c r="B83" s="6" t="str">
        <f>VLOOKUP(A83,'[17]BASE OCT. MQ'!$B$3:$I$1538,3,0)</f>
        <v>SONDA FOLEY DE LATEX RECUBIERTA CON SILICON , 2 VÍAS CON BALÓN DE 5 CC/ML.  SE  SOLICITA  CALIBRE 16FR</v>
      </c>
      <c r="C83" s="7" t="str">
        <f>VLOOKUP(A83,'[17]BASE OCT. MQ'!$B$3:$I$1538,4,0)</f>
        <v>PRECIO ÚNICO</v>
      </c>
      <c r="D83" s="8">
        <f>VLOOKUP(A83,'[17]BASE OCT. MQ'!$B$3:$I$1538,8,0)</f>
        <v>0.5625</v>
      </c>
      <c r="E83" s="9">
        <v>0</v>
      </c>
      <c r="F83" s="9">
        <v>0</v>
      </c>
      <c r="G83" s="9">
        <v>0</v>
      </c>
      <c r="H83" s="10">
        <f t="shared" si="2"/>
        <v>0</v>
      </c>
      <c r="I83" s="11">
        <f t="shared" si="3"/>
        <v>0</v>
      </c>
    </row>
    <row r="84" spans="1:9" s="4" customFormat="1" ht="46.5" customHeight="1" x14ac:dyDescent="0.3">
      <c r="A84" s="5">
        <v>209029810</v>
      </c>
      <c r="B84" s="6" t="str">
        <f>VLOOKUP(A84,'[17]BASE OCT. MQ'!$B$3:$I$1538,3,0)</f>
        <v>SONDA FOLEY DE LATEX RECUBIERTA CON SILICÒN, 3 VÌAS CON BALÒN DE 30 CC.  SE SOLICITA CALIBRE 24FR</v>
      </c>
      <c r="C84" s="7" t="str">
        <f>VLOOKUP(A84,'[17]BASE OCT. MQ'!$B$3:$I$1538,4,0)</f>
        <v>PRECIO ÚNICO</v>
      </c>
      <c r="D84" s="8">
        <f>VLOOKUP(A84,'[17]BASE OCT. MQ'!$B$3:$I$1538,8,0)</f>
        <v>0.88500000000000001</v>
      </c>
      <c r="E84" s="9">
        <v>3330</v>
      </c>
      <c r="F84" s="9">
        <v>1350</v>
      </c>
      <c r="G84" s="9">
        <v>3060</v>
      </c>
      <c r="H84" s="10">
        <f t="shared" si="2"/>
        <v>7740</v>
      </c>
      <c r="I84" s="11">
        <f t="shared" si="3"/>
        <v>6849.9</v>
      </c>
    </row>
    <row r="85" spans="1:9" s="4" customFormat="1" ht="46.5" customHeight="1" x14ac:dyDescent="0.3">
      <c r="A85" s="5">
        <v>209029912</v>
      </c>
      <c r="B85" s="6" t="str">
        <f>VLOOKUP(A85,'[17]BASE OCT. MQ'!$B$3:$I$1538,3,0)</f>
        <v>TROCAR PARA CIRUGIA LAPAROSCOPICA DE 2MM A 15MM DE DIAMETRO, PUNTA CORTANTE DESECHABLESE.  (SE  SOLICITA TROCAR COMPLETO DE 5MM DE DIAMETRO Y DOS CAMISAS ADICIONALES)</v>
      </c>
      <c r="C85" s="7" t="str">
        <f>VLOOKUP(A85,'[17]BASE OCT. MQ'!$B$3:$I$1538,4,0)</f>
        <v>PRECIO ÚNICO</v>
      </c>
      <c r="D85" s="8">
        <f>VLOOKUP(A85,'[17]BASE OCT. MQ'!$B$3:$I$1538,8,0)</f>
        <v>78.959999999999994</v>
      </c>
      <c r="E85" s="9">
        <v>4104</v>
      </c>
      <c r="F85" s="9">
        <v>1272</v>
      </c>
      <c r="G85" s="9">
        <v>0</v>
      </c>
      <c r="H85" s="10">
        <f t="shared" si="2"/>
        <v>5376</v>
      </c>
      <c r="I85" s="11">
        <f t="shared" si="3"/>
        <v>424488.95999999996</v>
      </c>
    </row>
    <row r="86" spans="1:9" s="4" customFormat="1" ht="46.5" customHeight="1" x14ac:dyDescent="0.3">
      <c r="A86" s="5">
        <v>209029914</v>
      </c>
      <c r="B86" s="6" t="str">
        <f>VLOOKUP(A86,'[17]BASE OCT. MQ'!$B$3:$I$1538,3,0)</f>
        <v xml:space="preserve">TROCAR PARA CIRUGIA LAPAROSCOPICA, DE 2 A 15 MM DE DIAMETRO, PUNTA CORTANTE, DESECHABLE.,                                                                                                          (SE SOLICITA TROCAR COMPLETO DE 12MM DE DIAMETRO Y DOS CAMISAS ADICIONALES) </v>
      </c>
      <c r="C86" s="7" t="str">
        <f>VLOOKUP(A86,'[17]BASE OCT. MQ'!$B$3:$I$1538,4,0)</f>
        <v>PRECIO ÚNICO</v>
      </c>
      <c r="D86" s="8">
        <f>VLOOKUP(A86,'[17]BASE OCT. MQ'!$B$3:$I$1538,8,0)</f>
        <v>71.08</v>
      </c>
      <c r="E86" s="9">
        <v>0</v>
      </c>
      <c r="F86" s="9">
        <v>0</v>
      </c>
      <c r="G86" s="9">
        <v>0</v>
      </c>
      <c r="H86" s="10">
        <f t="shared" si="2"/>
        <v>0</v>
      </c>
      <c r="I86" s="11">
        <f t="shared" si="3"/>
        <v>0</v>
      </c>
    </row>
    <row r="87" spans="1:9" s="4" customFormat="1" ht="46.5" customHeight="1" x14ac:dyDescent="0.3">
      <c r="A87" s="5">
        <v>209030001</v>
      </c>
      <c r="B87" s="6" t="str">
        <f>VLOOKUP(A87,'[17]BASE OCT. MQ'!$B$3:$I$1538,3,0)</f>
        <v>JUEGO PARA ACCESO VENOSO PERIFÉRICO (CANALIZACIÓN)</v>
      </c>
      <c r="C87" s="7" t="str">
        <f>VLOOKUP(A87,'[17]BASE OCT. MQ'!$B$3:$I$1538,4,0)</f>
        <v>TRAMITE USUAL</v>
      </c>
      <c r="D87" s="8">
        <f>VLOOKUP(A87,'[17]BASE OCT. MQ'!$B$3:$I$1538,8,0)</f>
        <v>0.81</v>
      </c>
      <c r="E87" s="9">
        <v>0</v>
      </c>
      <c r="F87" s="9">
        <v>0</v>
      </c>
      <c r="G87" s="9">
        <v>0</v>
      </c>
      <c r="H87" s="10">
        <f t="shared" si="2"/>
        <v>0</v>
      </c>
      <c r="I87" s="11">
        <f t="shared" si="3"/>
        <v>0</v>
      </c>
    </row>
    <row r="88" spans="1:9" s="4" customFormat="1" ht="46.5" customHeight="1" x14ac:dyDescent="0.3">
      <c r="A88" s="5">
        <v>209030702</v>
      </c>
      <c r="B88" s="6" t="str">
        <f>VLOOKUP(A88,'[17]BASE OCT. MQ'!$B$3:$I$1538,3,0)</f>
        <v>CERA DE HUESO. SE SOLICITA EN BASTÓN</v>
      </c>
      <c r="C88" s="7" t="str">
        <f>VLOOKUP(A88,'[17]BASE OCT. MQ'!$B$3:$I$1538,4,0)</f>
        <v>PRECIO ÚNICO</v>
      </c>
      <c r="D88" s="8">
        <f>VLOOKUP(A88,'[17]BASE OCT. MQ'!$B$3:$I$1538,8,0)</f>
        <v>1.88</v>
      </c>
      <c r="E88" s="9">
        <v>0</v>
      </c>
      <c r="F88" s="9">
        <v>0</v>
      </c>
      <c r="G88" s="9">
        <v>0</v>
      </c>
      <c r="H88" s="10">
        <f t="shared" si="2"/>
        <v>0</v>
      </c>
      <c r="I88" s="11">
        <f t="shared" si="3"/>
        <v>0</v>
      </c>
    </row>
    <row r="89" spans="1:9" s="4" customFormat="1" ht="46.5" customHeight="1" x14ac:dyDescent="0.3">
      <c r="A89" s="5">
        <v>209030904</v>
      </c>
      <c r="B89" s="6" t="str">
        <f>VLOOKUP(A89,'[17]BASE OCT. MQ'!$B$3:$I$1538,3,0)</f>
        <v>CINTA DE HILADILLO ESTERIL DE ALGODÓN TRENZADO</v>
      </c>
      <c r="C89" s="7" t="str">
        <f>VLOOKUP(A89,'[17]BASE OCT. MQ'!$B$3:$I$1538,4,0)</f>
        <v>PRECIO ÚNICO</v>
      </c>
      <c r="D89" s="8">
        <f>VLOOKUP(A89,'[17]BASE OCT. MQ'!$B$3:$I$1538,8,0)</f>
        <v>2.75</v>
      </c>
      <c r="E89" s="9">
        <v>0</v>
      </c>
      <c r="F89" s="9">
        <v>0</v>
      </c>
      <c r="G89" s="9">
        <v>0</v>
      </c>
      <c r="H89" s="10">
        <f t="shared" si="2"/>
        <v>0</v>
      </c>
      <c r="I89" s="11">
        <f t="shared" si="3"/>
        <v>0</v>
      </c>
    </row>
    <row r="90" spans="1:9" s="4" customFormat="1" ht="46.5" customHeight="1" x14ac:dyDescent="0.3">
      <c r="A90" s="5">
        <v>209031000</v>
      </c>
      <c r="B90" s="6" t="str">
        <f>VLOOKUP(A90,'[17]BASE OCT. MQ'!$B$3:$I$1538,3,0)</f>
        <v>CINTA INDICADORA PARA ESTERILIZACION A VAPOR.  SE SOLICITA TAMAÑO  DE  1/2" X 60 O MAS YARDAS.</v>
      </c>
      <c r="C90" s="7" t="str">
        <f>VLOOKUP(A90,'[17]BASE OCT. MQ'!$B$3:$I$1538,4,0)</f>
        <v>PRECIO ÚNICO</v>
      </c>
      <c r="D90" s="8">
        <f>VLOOKUP(A90,'[17]BASE OCT. MQ'!$B$3:$I$1538,8,0)</f>
        <v>1.4682999999999999</v>
      </c>
      <c r="E90" s="9">
        <v>0</v>
      </c>
      <c r="F90" s="9">
        <v>0</v>
      </c>
      <c r="G90" s="9">
        <v>0</v>
      </c>
      <c r="H90" s="10">
        <f t="shared" si="2"/>
        <v>0</v>
      </c>
      <c r="I90" s="11">
        <f t="shared" si="3"/>
        <v>0</v>
      </c>
    </row>
    <row r="91" spans="1:9" s="4" customFormat="1" ht="46.5" customHeight="1" x14ac:dyDescent="0.3">
      <c r="A91" s="5">
        <v>209031001</v>
      </c>
      <c r="B91" s="6" t="str">
        <f>VLOOKUP(A91,'[17]BASE OCT. MQ'!$B$3:$I$1538,3,0)</f>
        <v>CINTA INDICADORA PARA ESTERILIZACION A VAPOR. SE SOLICITATAMAÑO 3/4" X 60 Ó MAS YARDAS.</v>
      </c>
      <c r="C91" s="7" t="str">
        <f>VLOOKUP(A91,'[17]BASE OCT. MQ'!$B$3:$I$1538,4,0)</f>
        <v>PRECIO ÚNICO</v>
      </c>
      <c r="D91" s="8">
        <f>VLOOKUP(A91,'[17]BASE OCT. MQ'!$B$3:$I$1538,8,0)</f>
        <v>2.0186000000000002</v>
      </c>
      <c r="E91" s="9">
        <v>0</v>
      </c>
      <c r="F91" s="9">
        <v>0</v>
      </c>
      <c r="G91" s="9">
        <v>0</v>
      </c>
      <c r="H91" s="10">
        <f t="shared" si="2"/>
        <v>0</v>
      </c>
      <c r="I91" s="11">
        <f t="shared" si="3"/>
        <v>0</v>
      </c>
    </row>
    <row r="92" spans="1:9" s="4" customFormat="1" ht="46.5" customHeight="1" x14ac:dyDescent="0.3">
      <c r="A92" s="5">
        <v>209031002</v>
      </c>
      <c r="B92" s="6" t="str">
        <f>VLOOKUP(A92,'[17]BASE OCT. MQ'!$B$3:$I$1538,3,0)</f>
        <v>CINTA INDICADORA PARA ESTERILIZACION A VAPOR                SE SOLICITA TAMAÑO  1" X 60 O MAS YARDAS.</v>
      </c>
      <c r="C92" s="7" t="str">
        <f>VLOOKUP(A92,'[17]BASE OCT. MQ'!$B$3:$I$1538,4,0)</f>
        <v>PRECIO ÚNICO</v>
      </c>
      <c r="D92" s="8">
        <f>VLOOKUP(A92,'[17]BASE OCT. MQ'!$B$3:$I$1538,8,0)</f>
        <v>2.7970000000000002</v>
      </c>
      <c r="E92" s="9">
        <v>0</v>
      </c>
      <c r="F92" s="9">
        <v>0</v>
      </c>
      <c r="G92" s="9">
        <v>0</v>
      </c>
      <c r="H92" s="10">
        <f t="shared" si="2"/>
        <v>0</v>
      </c>
      <c r="I92" s="11">
        <f t="shared" si="3"/>
        <v>0</v>
      </c>
    </row>
    <row r="93" spans="1:9" s="4" customFormat="1" ht="46.5" customHeight="1" x14ac:dyDescent="0.3">
      <c r="A93" s="5">
        <v>209031100</v>
      </c>
      <c r="B93" s="6" t="str">
        <f>VLOOKUP(A93,'[17]BASE OCT. MQ'!$B$3:$I$1538,3,0)</f>
        <v>COBERTOR PARA SILLETA (PALETA)</v>
      </c>
      <c r="C93" s="7" t="str">
        <f>VLOOKUP(A93,'[17]BASE OCT. MQ'!$B$3:$I$1538,4,0)</f>
        <v>TRAMITE USUAL</v>
      </c>
      <c r="D93" s="8">
        <f>VLOOKUP(A93,'[17]BASE OCT. MQ'!$B$3:$I$1538,8,0)</f>
        <v>0.4</v>
      </c>
      <c r="E93" s="9">
        <v>21000</v>
      </c>
      <c r="F93" s="9">
        <v>7000</v>
      </c>
      <c r="G93" s="9">
        <v>0</v>
      </c>
      <c r="H93" s="10">
        <f t="shared" si="2"/>
        <v>28000</v>
      </c>
      <c r="I93" s="11">
        <f t="shared" si="3"/>
        <v>11200</v>
      </c>
    </row>
    <row r="94" spans="1:9" s="4" customFormat="1" ht="46.5" customHeight="1" x14ac:dyDescent="0.3">
      <c r="A94" s="5">
        <v>209032201</v>
      </c>
      <c r="B94" s="6" t="str">
        <f>VLOOKUP(A94,'[17]BASE OCT. MQ'!$B$3:$I$1538,3,0)</f>
        <v>PROTECTOR PLÁSTICO PARA EL OJO</v>
      </c>
      <c r="C94" s="7" t="str">
        <f>VLOOKUP(A94,'[17]BASE OCT. MQ'!$B$3:$I$1538,4,0)</f>
        <v>PRECIO ÚNICO</v>
      </c>
      <c r="D94" s="8">
        <f>VLOOKUP(A94,'[17]BASE OCT. MQ'!$B$3:$I$1538,8,0)</f>
        <v>8</v>
      </c>
      <c r="E94" s="9">
        <v>0</v>
      </c>
      <c r="F94" s="9">
        <v>1320</v>
      </c>
      <c r="G94" s="9">
        <v>1224</v>
      </c>
      <c r="H94" s="10">
        <f t="shared" si="2"/>
        <v>2544</v>
      </c>
      <c r="I94" s="11">
        <f t="shared" si="3"/>
        <v>20352</v>
      </c>
    </row>
    <row r="95" spans="1:9" s="4" customFormat="1" ht="46.5" customHeight="1" x14ac:dyDescent="0.3">
      <c r="A95" s="5">
        <v>209032301</v>
      </c>
      <c r="B95" s="6" t="str">
        <f>VLOOKUP(A95,'[17]BASE OCT. MQ'!$B$3:$I$1538,3,0)</f>
        <v>LAPIZ DE CAUTERIO, DESECHABLE CON CONTROL MANUAL DUAL.</v>
      </c>
      <c r="C95" s="7" t="str">
        <f>VLOOKUP(A95,'[17]BASE OCT. MQ'!$B$3:$I$1538,4,0)</f>
        <v>PRECIO ÚNICO</v>
      </c>
      <c r="D95" s="8">
        <f>VLOOKUP(A95,'[17]BASE OCT. MQ'!$B$3:$I$1538,8,0)</f>
        <v>1.359</v>
      </c>
      <c r="E95" s="9">
        <v>600</v>
      </c>
      <c r="F95" s="9">
        <v>1200</v>
      </c>
      <c r="G95" s="9">
        <v>900</v>
      </c>
      <c r="H95" s="10">
        <f t="shared" si="2"/>
        <v>2700</v>
      </c>
      <c r="I95" s="11">
        <f t="shared" si="3"/>
        <v>3669.3</v>
      </c>
    </row>
    <row r="96" spans="1:9" s="4" customFormat="1" ht="46.5" customHeight="1" x14ac:dyDescent="0.3">
      <c r="A96" s="5">
        <v>209032601</v>
      </c>
      <c r="B96" s="6" t="str">
        <f>VLOOKUP(A96,'[17]BASE OCT. MQ'!$B$3:$I$1538,3,0)</f>
        <v>GEL PARA ELECTRODOS. SE SOLICITA TUBO DE 140 GRAMOS</v>
      </c>
      <c r="C96" s="7" t="str">
        <f>VLOOKUP(A96,'[17]BASE OCT. MQ'!$B$3:$I$1538,4,0)</f>
        <v>PRECIO ÚNICO</v>
      </c>
      <c r="D96" s="8">
        <f>VLOOKUP(A96,'[17]BASE OCT. MQ'!$B$3:$I$1538,8,0)</f>
        <v>3.7949999999999999</v>
      </c>
      <c r="E96" s="9">
        <v>0</v>
      </c>
      <c r="F96" s="9">
        <v>0</v>
      </c>
      <c r="G96" s="9">
        <v>0</v>
      </c>
      <c r="H96" s="10">
        <f t="shared" si="2"/>
        <v>0</v>
      </c>
      <c r="I96" s="11">
        <f t="shared" si="3"/>
        <v>0</v>
      </c>
    </row>
    <row r="97" spans="1:9" s="4" customFormat="1" ht="46.5" customHeight="1" x14ac:dyDescent="0.3">
      <c r="A97" s="5">
        <v>209032700</v>
      </c>
      <c r="B97" s="6" t="str">
        <f>VLOOKUP(A97,'[17]BASE OCT. MQ'!$B$3:$I$1538,3,0)</f>
        <v xml:space="preserve">PROTECTOR DE COLCHÓN, DESECHABLE, ABSORBENTE, DE ALGODON O DE POLIETILENO POR UN LADO, (SE SOLICITA TAMAÑO 58.4 cm x 91.4 cm  (23"x36")  </v>
      </c>
      <c r="C97" s="7" t="str">
        <f>VLOOKUP(A97,'[17]BASE OCT. MQ'!$B$3:$I$1538,4,0)</f>
        <v>TRAMITE USUAL</v>
      </c>
      <c r="D97" s="8">
        <f>VLOOKUP(A97,'[17]BASE OCT. MQ'!$B$3:$I$1538,8,0)</f>
        <v>0.21</v>
      </c>
      <c r="E97" s="9">
        <v>0</v>
      </c>
      <c r="F97" s="9">
        <v>0</v>
      </c>
      <c r="G97" s="9">
        <v>0</v>
      </c>
      <c r="H97" s="10">
        <f t="shared" si="2"/>
        <v>0</v>
      </c>
      <c r="I97" s="11">
        <f t="shared" si="3"/>
        <v>0</v>
      </c>
    </row>
    <row r="98" spans="1:9" s="4" customFormat="1" ht="46.5" customHeight="1" x14ac:dyDescent="0.3">
      <c r="A98" s="5">
        <v>209033101</v>
      </c>
      <c r="B98" s="6" t="str">
        <f>VLOOKUP(A98,'[17]BASE OCT. MQ'!$B$3:$I$1538,3,0)</f>
        <v>VENDA AUTOADHERIBLE DE PLASTICO RECTANGULAR O LARGAS.        (CURITAS RECTANGULAR)</v>
      </c>
      <c r="C98" s="7" t="str">
        <f>VLOOKUP(A98,'[17]BASE OCT. MQ'!$B$3:$I$1538,4,0)</f>
        <v>PRECIO ÚNICO</v>
      </c>
      <c r="D98" s="8">
        <f>VLOOKUP(A98,'[17]BASE OCT. MQ'!$B$3:$I$1538,8,0)</f>
        <v>9.7999999999999997E-3</v>
      </c>
      <c r="E98" s="9">
        <v>0</v>
      </c>
      <c r="F98" s="9">
        <v>0</v>
      </c>
      <c r="G98" s="9">
        <v>0</v>
      </c>
      <c r="H98" s="10">
        <f t="shared" si="2"/>
        <v>0</v>
      </c>
      <c r="I98" s="11">
        <f t="shared" si="3"/>
        <v>0</v>
      </c>
    </row>
    <row r="99" spans="1:9" s="4" customFormat="1" ht="46.5" customHeight="1" x14ac:dyDescent="0.3">
      <c r="A99" s="5">
        <v>209033200</v>
      </c>
      <c r="B99" s="6" t="str">
        <f>VLOOKUP(A99,'[17]BASE OCT. MQ'!$B$3:$I$1538,3,0)</f>
        <v>VENDA ADHESIVA DE PLÁSTICO REDONDA</v>
      </c>
      <c r="C99" s="7" t="str">
        <f>VLOOKUP(A99,'[17]BASE OCT. MQ'!$B$3:$I$1538,4,0)</f>
        <v>PRECIO ÚNICO</v>
      </c>
      <c r="D99" s="8">
        <f>VLOOKUP(A99,'[17]BASE OCT. MQ'!$B$3:$I$1538,8,0)</f>
        <v>9.7999999999999997E-3</v>
      </c>
      <c r="E99" s="9">
        <v>0</v>
      </c>
      <c r="F99" s="9">
        <v>0</v>
      </c>
      <c r="G99" s="9">
        <v>0</v>
      </c>
      <c r="H99" s="10">
        <f t="shared" si="2"/>
        <v>0</v>
      </c>
      <c r="I99" s="11">
        <f t="shared" si="3"/>
        <v>0</v>
      </c>
    </row>
    <row r="100" spans="1:9" s="4" customFormat="1" ht="46.5" customHeight="1" x14ac:dyDescent="0.3">
      <c r="A100" s="5">
        <v>209033201</v>
      </c>
      <c r="B100" s="6" t="str">
        <f>VLOOKUP(A100,'[17]BASE OCT. MQ'!$B$3:$I$1538,3,0)</f>
        <v>GRAPA PARA LIGAR CORDON UMBILICAL</v>
      </c>
      <c r="C100" s="7" t="str">
        <f>VLOOKUP(A100,'[17]BASE OCT. MQ'!$B$3:$I$1538,4,0)</f>
        <v>PRECIO ÚNICO</v>
      </c>
      <c r="D100" s="8">
        <f>VLOOKUP(A100,'[17]BASE OCT. MQ'!$B$3:$I$1538,8,0)</f>
        <v>0.19</v>
      </c>
      <c r="E100" s="9">
        <v>0</v>
      </c>
      <c r="F100" s="9">
        <v>0</v>
      </c>
      <c r="G100" s="9">
        <v>2650</v>
      </c>
      <c r="H100" s="10">
        <f t="shared" si="2"/>
        <v>2650</v>
      </c>
      <c r="I100" s="11">
        <f t="shared" si="3"/>
        <v>503.5</v>
      </c>
    </row>
    <row r="101" spans="1:9" s="4" customFormat="1" ht="46.5" customHeight="1" x14ac:dyDescent="0.3">
      <c r="A101" s="5">
        <v>209033306</v>
      </c>
      <c r="B101" s="6" t="str">
        <f>VLOOKUP(A101,'[17]BASE OCT. MQ'!$B$3:$I$1538,3,0)</f>
        <v>BATA DESECHABLE, PARA USO GENERAL NO ESTERIL .AAMI     NIVEL 3.  SE SOLICITA TAMAÑO MEDIANO</v>
      </c>
      <c r="C101" s="7" t="str">
        <f>VLOOKUP(A101,'[17]BASE OCT. MQ'!$B$3:$I$1538,4,0)</f>
        <v>PRECIO ÚNICO</v>
      </c>
      <c r="D101" s="8">
        <f>VLOOKUP(A101,'[17]BASE OCT. MQ'!$B$3:$I$1538,8,0)</f>
        <v>0.6</v>
      </c>
      <c r="E101" s="9">
        <v>0</v>
      </c>
      <c r="F101" s="9">
        <v>0</v>
      </c>
      <c r="G101" s="9">
        <v>0</v>
      </c>
      <c r="H101" s="10">
        <f t="shared" si="2"/>
        <v>0</v>
      </c>
      <c r="I101" s="11">
        <f t="shared" si="3"/>
        <v>0</v>
      </c>
    </row>
    <row r="102" spans="1:9" s="4" customFormat="1" ht="46.5" customHeight="1" x14ac:dyDescent="0.3">
      <c r="A102" s="5">
        <v>209033311</v>
      </c>
      <c r="B102" s="6" t="str">
        <f>VLOOKUP(A102,'[17]BASE OCT. MQ'!$B$3:$I$1538,3,0)</f>
        <v>BATA QUIRURGICA ESTERIL .AAMI NIVEL 3. SE SOLICITA TAMAÑO MEDIANO</v>
      </c>
      <c r="C102" s="7" t="str">
        <f>VLOOKUP(A102,'[17]BASE OCT. MQ'!$B$3:$I$1538,4,0)</f>
        <v>PRECIO ÚNICO</v>
      </c>
      <c r="D102" s="8">
        <f>VLOOKUP(A102,'[17]BASE OCT. MQ'!$B$3:$I$1538,8,0)</f>
        <v>1.1200000000000001</v>
      </c>
      <c r="E102" s="9">
        <v>0</v>
      </c>
      <c r="F102" s="9">
        <v>0</v>
      </c>
      <c r="G102" s="9">
        <v>0</v>
      </c>
      <c r="H102" s="10">
        <f t="shared" si="2"/>
        <v>0</v>
      </c>
      <c r="I102" s="11">
        <f t="shared" si="3"/>
        <v>0</v>
      </c>
    </row>
    <row r="103" spans="1:9" s="4" customFormat="1" ht="46.5" customHeight="1" x14ac:dyDescent="0.3">
      <c r="A103" s="5">
        <v>209033312</v>
      </c>
      <c r="B103" s="6" t="str">
        <f>VLOOKUP(A103,'[17]BASE OCT. MQ'!$B$3:$I$1538,3,0)</f>
        <v>BATA QUIRURGICA ESTERIL .AAMI NIVEL 3. SE SOLICITA TAMAÑO GRANDE</v>
      </c>
      <c r="C103" s="7" t="str">
        <f>VLOOKUP(A103,'[17]BASE OCT. MQ'!$B$3:$I$1538,4,0)</f>
        <v>TRAMITE USUAL</v>
      </c>
      <c r="D103" s="8">
        <f>VLOOKUP(A103,'[17]BASE OCT. MQ'!$B$3:$I$1538,8,0)</f>
        <v>2.85</v>
      </c>
      <c r="E103" s="9">
        <v>0</v>
      </c>
      <c r="F103" s="9">
        <v>0</v>
      </c>
      <c r="G103" s="9">
        <v>0</v>
      </c>
      <c r="H103" s="10">
        <f t="shared" si="2"/>
        <v>0</v>
      </c>
      <c r="I103" s="11">
        <f t="shared" si="3"/>
        <v>0</v>
      </c>
    </row>
    <row r="104" spans="1:9" s="4" customFormat="1" ht="46.5" customHeight="1" x14ac:dyDescent="0.3">
      <c r="A104" s="5">
        <v>209033314</v>
      </c>
      <c r="B104" s="6" t="str">
        <f>VLOOKUP(A104,'[17]BASE OCT. MQ'!$B$3:$I$1538,3,0)</f>
        <v>BATA QUIRURGICA ESTERIL .AAMI NIVEL 4. SE SOLICITA TAMAÑO MEDIANO</v>
      </c>
      <c r="C104" s="7" t="str">
        <f>VLOOKUP(A104,'[17]BASE OCT. MQ'!$B$3:$I$1538,4,0)</f>
        <v>PRECIO ÚNICO</v>
      </c>
      <c r="D104" s="8">
        <f>VLOOKUP(A104,'[17]BASE OCT. MQ'!$B$3:$I$1538,8,0)</f>
        <v>1.18</v>
      </c>
      <c r="E104" s="9">
        <v>0</v>
      </c>
      <c r="F104" s="9">
        <v>0</v>
      </c>
      <c r="G104" s="9">
        <v>0</v>
      </c>
      <c r="H104" s="10">
        <f t="shared" si="2"/>
        <v>0</v>
      </c>
      <c r="I104" s="11">
        <f t="shared" si="3"/>
        <v>0</v>
      </c>
    </row>
    <row r="105" spans="1:9" s="4" customFormat="1" ht="46.5" customHeight="1" x14ac:dyDescent="0.3">
      <c r="A105" s="5">
        <v>209033315</v>
      </c>
      <c r="B105" s="6" t="str">
        <f>VLOOKUP(A105,'[17]BASE OCT. MQ'!$B$3:$I$1538,3,0)</f>
        <v>BATA QUIRURGICA ESTERIL .AAMI NIVEL 4.    (SE SOLICITA TAMAÑO GRANDE).</v>
      </c>
      <c r="C105" s="7" t="str">
        <f>VLOOKUP(A105,'[17]BASE OCT. MQ'!$B$3:$I$1538,4,0)</f>
        <v>TRAMITE USUAL</v>
      </c>
      <c r="D105" s="8">
        <f>VLOOKUP(A105,'[17]BASE OCT. MQ'!$B$3:$I$1538,8,0)</f>
        <v>1.39</v>
      </c>
      <c r="E105" s="9">
        <v>0</v>
      </c>
      <c r="F105" s="9">
        <v>0</v>
      </c>
      <c r="G105" s="9">
        <v>0</v>
      </c>
      <c r="H105" s="10">
        <f t="shared" si="2"/>
        <v>0</v>
      </c>
      <c r="I105" s="11">
        <f t="shared" si="3"/>
        <v>0</v>
      </c>
    </row>
    <row r="106" spans="1:9" s="4" customFormat="1" ht="46.5" customHeight="1" x14ac:dyDescent="0.3">
      <c r="A106" s="5">
        <v>209033316</v>
      </c>
      <c r="B106" s="6" t="str">
        <f>VLOOKUP(A106,'[17]BASE OCT. MQ'!$B$3:$I$1538,3,0)</f>
        <v>BATA QUIRURGICA ESTERIL .AAMI NIVEL 4.  SE SOLICITA TAMAÑO EXTRA GRANDE</v>
      </c>
      <c r="C106" s="7" t="str">
        <f>VLOOKUP(A106,'[17]BASE OCT. MQ'!$B$3:$I$1538,4,0)</f>
        <v>TRAMITE USUAL</v>
      </c>
      <c r="D106" s="8">
        <f>VLOOKUP(A106,'[17]BASE OCT. MQ'!$B$3:$I$1538,8,0)</f>
        <v>2.42</v>
      </c>
      <c r="E106" s="9">
        <v>0</v>
      </c>
      <c r="F106" s="9">
        <v>0</v>
      </c>
      <c r="G106" s="9">
        <v>0</v>
      </c>
      <c r="H106" s="10">
        <f t="shared" si="2"/>
        <v>0</v>
      </c>
      <c r="I106" s="11">
        <f t="shared" si="3"/>
        <v>0</v>
      </c>
    </row>
    <row r="107" spans="1:9" s="4" customFormat="1" ht="46.5" customHeight="1" x14ac:dyDescent="0.3">
      <c r="A107" s="5">
        <v>209033400</v>
      </c>
      <c r="B107" s="6" t="str">
        <f>VLOOKUP(A107,'[17]BASE OCT. MQ'!$B$3:$I$1538,3,0)</f>
        <v xml:space="preserve">DEPRESOR DE LENGUA, ESTÉRIL  </v>
      </c>
      <c r="C107" s="7" t="str">
        <f>VLOOKUP(A107,'[17]BASE OCT. MQ'!$B$3:$I$1538,4,0)</f>
        <v>PRECIO ÚNICO</v>
      </c>
      <c r="D107" s="8">
        <f>VLOOKUP(A107,'[17]BASE OCT. MQ'!$B$3:$I$1538,8,0)</f>
        <v>2.1999999999999999E-2</v>
      </c>
      <c r="E107" s="9">
        <v>646206</v>
      </c>
      <c r="F107" s="9">
        <v>223500</v>
      </c>
      <c r="G107" s="9">
        <v>4300</v>
      </c>
      <c r="H107" s="10">
        <f t="shared" si="2"/>
        <v>874006</v>
      </c>
      <c r="I107" s="11">
        <f t="shared" si="3"/>
        <v>19228.131999999998</v>
      </c>
    </row>
    <row r="108" spans="1:9" s="4" customFormat="1" ht="46.5" customHeight="1" x14ac:dyDescent="0.3">
      <c r="A108" s="5">
        <v>209033600</v>
      </c>
      <c r="B108" s="6" t="str">
        <f>VLOOKUP(A108,'[17]BASE OCT. MQ'!$B$3:$I$1538,3,0)</f>
        <v>DISECTOR CURVO    (MARYLAND)      PARA CIRUGIA LAPAROSCÓPICA.</v>
      </c>
      <c r="C108" s="7" t="str">
        <f>VLOOKUP(A108,'[17]BASE OCT. MQ'!$B$3:$I$1538,4,0)</f>
        <v>PRECIO ÚNICO</v>
      </c>
      <c r="D108" s="8">
        <f>VLOOKUP(A108,'[17]BASE OCT. MQ'!$B$3:$I$1538,8,0)</f>
        <v>39.75</v>
      </c>
      <c r="E108" s="9">
        <v>4602</v>
      </c>
      <c r="F108" s="9">
        <v>1606</v>
      </c>
      <c r="G108" s="9">
        <v>48</v>
      </c>
      <c r="H108" s="10">
        <f t="shared" si="2"/>
        <v>6256</v>
      </c>
      <c r="I108" s="11">
        <f t="shared" si="3"/>
        <v>248676</v>
      </c>
    </row>
    <row r="109" spans="1:9" s="4" customFormat="1" ht="46.5" customHeight="1" x14ac:dyDescent="0.3">
      <c r="A109" s="5">
        <v>209034201</v>
      </c>
      <c r="B109" s="6" t="str">
        <f>VLOOKUP(A109,'[17]BASE OCT. MQ'!$B$3:$I$1538,3,0)</f>
        <v>CONECTOR LIBRE DE AGUJA (ESPIGA UNIVERSAL) PARA SOLUCIONES PARENTERALES, UNIDIRECCIONAL O BIDIRECCIONAL.                                                                                     SE SOLICITA: CON VÁLVULA ANTIRREFLUJO UNIDIRECCIONAL</v>
      </c>
      <c r="C109" s="7" t="str">
        <f>VLOOKUP(A109,'[17]BASE OCT. MQ'!$B$3:$I$1538,4,0)</f>
        <v>PRECIO ÚNICO</v>
      </c>
      <c r="D109" s="8">
        <f>VLOOKUP(A109,'[17]BASE OCT. MQ'!$B$3:$I$1538,8,0)</f>
        <v>2.21</v>
      </c>
      <c r="E109" s="9">
        <v>82350</v>
      </c>
      <c r="F109" s="9">
        <v>37470</v>
      </c>
      <c r="G109" s="9">
        <v>400</v>
      </c>
      <c r="H109" s="10">
        <f t="shared" si="2"/>
        <v>120220</v>
      </c>
      <c r="I109" s="11">
        <f t="shared" si="3"/>
        <v>265686.2</v>
      </c>
    </row>
    <row r="110" spans="1:9" s="4" customFormat="1" ht="46.5" customHeight="1" x14ac:dyDescent="0.3">
      <c r="A110" s="5">
        <v>209034510</v>
      </c>
      <c r="B110" s="6" t="str">
        <f>VLOOKUP(A110,'[17]BASE OCT. MQ'!$B$3:$I$1538,3,0)</f>
        <v xml:space="preserve">ELECTRODO DE MICROPORE PARA MONITOREO DE ADULTO                                                                                                    </v>
      </c>
      <c r="C110" s="7" t="str">
        <f>VLOOKUP(A110,'[17]BASE OCT. MQ'!$B$3:$I$1538,4,0)</f>
        <v>PRECIO ÚNICO</v>
      </c>
      <c r="D110" s="8">
        <f>VLOOKUP(A110,'[17]BASE OCT. MQ'!$B$3:$I$1538,8,0)</f>
        <v>7.1999999999999995E-2</v>
      </c>
      <c r="E110" s="9">
        <v>49500</v>
      </c>
      <c r="F110" s="9">
        <v>16500</v>
      </c>
      <c r="G110" s="9">
        <v>0</v>
      </c>
      <c r="H110" s="10">
        <f t="shared" si="2"/>
        <v>66000</v>
      </c>
      <c r="I110" s="11">
        <f t="shared" si="3"/>
        <v>4752</v>
      </c>
    </row>
    <row r="111" spans="1:9" s="4" customFormat="1" ht="46.5" customHeight="1" x14ac:dyDescent="0.3">
      <c r="A111" s="5">
        <v>209034512</v>
      </c>
      <c r="B111" s="6" t="str">
        <f>VLOOKUP(A111,'[17]BASE OCT. MQ'!$B$3:$I$1538,3,0)</f>
        <v>ELECTRODO PARA  EKG MODELO PESTAÑA.                          SE SOLICITA: TAMAÑO NIÑO (PEDIATRICO)</v>
      </c>
      <c r="C111" s="7" t="str">
        <f>VLOOKUP(A111,'[17]BASE OCT. MQ'!$B$3:$I$1538,4,0)</f>
        <v>PRECIO ÚNICO</v>
      </c>
      <c r="D111" s="8">
        <f>VLOOKUP(A111,'[17]BASE OCT. MQ'!$B$3:$I$1538,8,0)</f>
        <v>5.6800000000000003E-2</v>
      </c>
      <c r="E111" s="9">
        <v>0</v>
      </c>
      <c r="F111" s="9">
        <v>0</v>
      </c>
      <c r="G111" s="9">
        <v>18600</v>
      </c>
      <c r="H111" s="10">
        <f t="shared" si="2"/>
        <v>18600</v>
      </c>
      <c r="I111" s="11">
        <f t="shared" si="3"/>
        <v>1056.48</v>
      </c>
    </row>
    <row r="112" spans="1:9" s="4" customFormat="1" ht="46.5" customHeight="1" x14ac:dyDescent="0.3">
      <c r="A112" s="5">
        <v>209034700</v>
      </c>
      <c r="B112" s="6" t="str">
        <f>VLOOKUP(A112,'[17]BASE OCT. MQ'!$B$3:$I$1538,3,0)</f>
        <v xml:space="preserve">APOSITO ABDOMINAL 8" X 10" y 10" x 12" DE LONGITUD.  SE SOLICITA TAMAÑO: 8" X 10" DE LONGITUD. </v>
      </c>
      <c r="C112" s="7" t="str">
        <f>VLOOKUP(A112,'[17]BASE OCT. MQ'!$B$3:$I$1538,4,0)</f>
        <v>PRECIO ÚNICO</v>
      </c>
      <c r="D112" s="8">
        <f>VLOOKUP(A112,'[17]BASE OCT. MQ'!$B$3:$I$1538,8,0)</f>
        <v>0.46800000000000003</v>
      </c>
      <c r="E112" s="9">
        <v>0</v>
      </c>
      <c r="F112" s="9">
        <v>0</v>
      </c>
      <c r="G112" s="9">
        <v>0</v>
      </c>
      <c r="H112" s="10">
        <f t="shared" si="2"/>
        <v>0</v>
      </c>
      <c r="I112" s="11">
        <f t="shared" si="3"/>
        <v>0</v>
      </c>
    </row>
    <row r="113" spans="1:9" s="4" customFormat="1" ht="46.5" customHeight="1" x14ac:dyDescent="0.3">
      <c r="A113" s="5">
        <v>209034901</v>
      </c>
      <c r="B113" s="6" t="str">
        <f>VLOOKUP(A113,'[17]BASE OCT. MQ'!$B$3:$I$1538,3,0)</f>
        <v xml:space="preserve">ESPONJA DESECHABLE CON JABON NEUTRO. SE SOLICITA: TAMAÑO 20CM X 10CM X 1.0CM    
</v>
      </c>
      <c r="C113" s="7" t="str">
        <f>VLOOKUP(A113,'[17]BASE OCT. MQ'!$B$3:$I$1538,4,0)</f>
        <v>TRAMITE USUAL</v>
      </c>
      <c r="D113" s="8">
        <f>VLOOKUP(A113,'[17]BASE OCT. MQ'!$B$3:$I$1538,8,0)</f>
        <v>0.3</v>
      </c>
      <c r="E113" s="9">
        <v>0</v>
      </c>
      <c r="F113" s="9">
        <v>0</v>
      </c>
      <c r="G113" s="9">
        <v>0</v>
      </c>
      <c r="H113" s="10">
        <f t="shared" si="2"/>
        <v>0</v>
      </c>
      <c r="I113" s="11">
        <f t="shared" si="3"/>
        <v>0</v>
      </c>
    </row>
    <row r="114" spans="1:9" s="4" customFormat="1" ht="46.5" customHeight="1" x14ac:dyDescent="0.3">
      <c r="A114" s="5">
        <v>209035001</v>
      </c>
      <c r="B114" s="6" t="str">
        <f>VLOOKUP(A114,'[17]BASE OCT. MQ'!$B$3:$I$1538,3,0)</f>
        <v>TOALLA SANITARIA MATERNAL; TOALLA SANITARIA TIPO PERINEAL,     (SE SOLICITA EXTRA GRANDE DE 11 A 12 PULGADAS. NO ESTERIL)</v>
      </c>
      <c r="C114" s="7" t="str">
        <f>VLOOKUP(A114,'[17]BASE OCT. MQ'!$B$3:$I$1538,4,0)</f>
        <v>PRECIO ÚNICO</v>
      </c>
      <c r="D114" s="8">
        <f>VLOOKUP(A114,'[17]BASE OCT. MQ'!$B$3:$I$1538,8,0)</f>
        <v>9.9299999999999999E-2</v>
      </c>
      <c r="E114" s="9">
        <v>0</v>
      </c>
      <c r="F114" s="9">
        <v>0</v>
      </c>
      <c r="G114" s="9">
        <v>0</v>
      </c>
      <c r="H114" s="10">
        <f t="shared" si="2"/>
        <v>0</v>
      </c>
      <c r="I114" s="11">
        <f t="shared" si="3"/>
        <v>0</v>
      </c>
    </row>
    <row r="115" spans="1:9" s="4" customFormat="1" ht="46.5" customHeight="1" x14ac:dyDescent="0.3">
      <c r="A115" s="5">
        <v>209035201</v>
      </c>
      <c r="B115" s="6" t="str">
        <f>VLOOKUP(A115,'[17]BASE OCT. MQ'!$B$3:$I$1538,3,0)</f>
        <v>CINTA ADHESIVA DE TELA DE ALGODON (ESPARADRAPO).  SE SOLICITA TAMAÑO DE 2" X 10 Yds</v>
      </c>
      <c r="C115" s="7" t="str">
        <f>VLOOKUP(A115,'[17]BASE OCT. MQ'!$B$3:$I$1538,4,0)</f>
        <v>PRECIO ÚNICO</v>
      </c>
      <c r="D115" s="8">
        <f>VLOOKUP(A115,'[17]BASE OCT. MQ'!$B$3:$I$1538,8,0)</f>
        <v>2.8889999999999998</v>
      </c>
      <c r="E115" s="9">
        <v>16578</v>
      </c>
      <c r="F115" s="9">
        <v>6102</v>
      </c>
      <c r="G115" s="9">
        <v>570</v>
      </c>
      <c r="H115" s="10">
        <f t="shared" si="2"/>
        <v>23250</v>
      </c>
      <c r="I115" s="11">
        <f t="shared" si="3"/>
        <v>67169.25</v>
      </c>
    </row>
    <row r="116" spans="1:9" s="4" customFormat="1" ht="46.5" customHeight="1" x14ac:dyDescent="0.3">
      <c r="A116" s="5">
        <v>209035202</v>
      </c>
      <c r="B116" s="6" t="str">
        <f>VLOOKUP(A116,'[17]BASE OCT. MQ'!$B$3:$I$1538,3,0)</f>
        <v>CINTA ADHESIVA DE TELA DE ALGODON (ESPARADRAPO)  (SE SOLICITA TAMAÑO DE 3" X 10 Yds).</v>
      </c>
      <c r="C116" s="7" t="str">
        <f>VLOOKUP(A116,'[17]BASE OCT. MQ'!$B$3:$I$1538,4,0)</f>
        <v>PRECIO ÚNICO</v>
      </c>
      <c r="D116" s="8">
        <f>VLOOKUP(A116,'[17]BASE OCT. MQ'!$B$3:$I$1538,8,0)</f>
        <v>4.7750000000000004</v>
      </c>
      <c r="E116" s="9">
        <v>7632</v>
      </c>
      <c r="F116" s="9">
        <v>3348</v>
      </c>
      <c r="G116" s="9">
        <v>0</v>
      </c>
      <c r="H116" s="10">
        <f t="shared" si="2"/>
        <v>10980</v>
      </c>
      <c r="I116" s="11">
        <f t="shared" si="3"/>
        <v>52429.500000000007</v>
      </c>
    </row>
    <row r="117" spans="1:9" s="4" customFormat="1" ht="46.5" customHeight="1" x14ac:dyDescent="0.3">
      <c r="A117" s="5">
        <v>209035203</v>
      </c>
      <c r="B117" s="6" t="str">
        <f>VLOOKUP(A117,'[17]BASE OCT. MQ'!$B$3:$I$1538,3,0)</f>
        <v>CINTA  ADHESIVA DE PLASTICO TRANSPARENTE. SE SOLICITA DE 1" X 10 Yardas                                                                                                                                                                                                                              CINTA ADHESIVA DE PLASTICO TRANSPARENTE, HIPOALERGENICO, RESISTENTE A LA HUMEDAD (IMPERMEABLE),
TAMAÑO DE 1/2´´ A 3´´POR 10 YARDA O MAS DE LONGITUD.
LA INSTITUCION SOLICITARA EL TAMAÑO QUE REQUIERA.</v>
      </c>
      <c r="C117" s="7" t="str">
        <f>VLOOKUP(A117,'[17]BASE OCT. MQ'!$B$3:$I$1538,4,0)</f>
        <v>TRAMITE USUAL</v>
      </c>
      <c r="D117" s="8">
        <f>VLOOKUP(A117,'[17]BASE OCT. MQ'!$B$3:$I$1538,8,0)</f>
        <v>0.42</v>
      </c>
      <c r="E117" s="9">
        <v>24888</v>
      </c>
      <c r="F117" s="9">
        <v>7728</v>
      </c>
      <c r="G117" s="9">
        <v>0</v>
      </c>
      <c r="H117" s="10">
        <f t="shared" si="2"/>
        <v>32616</v>
      </c>
      <c r="I117" s="11">
        <f t="shared" si="3"/>
        <v>13698.72</v>
      </c>
    </row>
    <row r="118" spans="1:9" s="4" customFormat="1" ht="45.75" customHeight="1" x14ac:dyDescent="0.3">
      <c r="A118" s="5">
        <v>209035300</v>
      </c>
      <c r="B118" s="6" t="str">
        <f>VLOOKUP(A118,'[17]BASE OCT. MQ'!$B$3:$I$1538,3,0)</f>
        <v>CINTA ADHESIVA DE TELA DE ALGODON (ESPARADRAPO) DE CORTE SURTIDO</v>
      </c>
      <c r="C118" s="7" t="str">
        <f>VLOOKUP(A118,'[17]BASE OCT. MQ'!$B$3:$I$1538,4,0)</f>
        <v>PRECIO ÚNICO</v>
      </c>
      <c r="D118" s="8">
        <f>VLOOKUP(A118,'[17]BASE OCT. MQ'!$B$3:$I$1538,8,0)</f>
        <v>16.38</v>
      </c>
      <c r="E118" s="9">
        <v>6860</v>
      </c>
      <c r="F118" s="9">
        <v>2608</v>
      </c>
      <c r="G118" s="9">
        <v>84</v>
      </c>
      <c r="H118" s="10">
        <f t="shared" si="2"/>
        <v>9552</v>
      </c>
      <c r="I118" s="11">
        <f t="shared" si="3"/>
        <v>156461.75999999998</v>
      </c>
    </row>
    <row r="119" spans="1:9" s="4" customFormat="1" ht="46.5" customHeight="1" x14ac:dyDescent="0.3">
      <c r="A119" s="5">
        <v>209035400</v>
      </c>
      <c r="B119" s="6" t="str">
        <f>VLOOKUP(A119,'[17]BASE OCT. MQ'!$B$3:$I$1538,3,0)</f>
        <v xml:space="preserve">CINTA ADHESIVA DE PAPEL MICROPOROSO. (SE SOLICITA DE 2" X 10 Yads).                                                                                                                                                                                                                                  
</v>
      </c>
      <c r="C119" s="7" t="str">
        <f>VLOOKUP(A119,'[17]BASE OCT. MQ'!$B$3:$I$1538,4,0)</f>
        <v>TRAMITE USUAL</v>
      </c>
      <c r="D119" s="8">
        <f>VLOOKUP(A119,'[17]BASE OCT. MQ'!$B$3:$I$1538,8,0)</f>
        <v>0.81</v>
      </c>
      <c r="E119" s="9">
        <v>0</v>
      </c>
      <c r="F119" s="9">
        <v>0</v>
      </c>
      <c r="G119" s="9">
        <v>0</v>
      </c>
      <c r="H119" s="10">
        <f t="shared" si="2"/>
        <v>0</v>
      </c>
      <c r="I119" s="11">
        <f t="shared" si="3"/>
        <v>0</v>
      </c>
    </row>
    <row r="120" spans="1:9" s="4" customFormat="1" ht="46.5" customHeight="1" x14ac:dyDescent="0.3">
      <c r="A120" s="5">
        <v>209035401</v>
      </c>
      <c r="B120" s="6" t="str">
        <f>VLOOKUP(A120,'[17]BASE OCT. MQ'!$B$3:$I$1538,3,0)</f>
        <v xml:space="preserve">CINTA ADHESIVA DE PAPEL MICROPOROSO. (SE SOLICITA DE 3" X 10 Yads)                                                                                                                                                                                                                                                                      </v>
      </c>
      <c r="C120" s="7" t="str">
        <f>VLOOKUP(A120,'[17]BASE OCT. MQ'!$B$3:$I$1538,4,0)</f>
        <v>TRAMITE USUAL</v>
      </c>
      <c r="D120" s="8">
        <f>VLOOKUP(A120,'[17]BASE OCT. MQ'!$B$3:$I$1538,8,0)</f>
        <v>0.66</v>
      </c>
      <c r="E120" s="9">
        <v>20202</v>
      </c>
      <c r="F120" s="9">
        <v>7916</v>
      </c>
      <c r="G120" s="9">
        <v>0</v>
      </c>
      <c r="H120" s="10">
        <f t="shared" si="2"/>
        <v>28118</v>
      </c>
      <c r="I120" s="11">
        <f t="shared" si="3"/>
        <v>18557.88</v>
      </c>
    </row>
    <row r="121" spans="1:9" s="4" customFormat="1" ht="46.5" customHeight="1" x14ac:dyDescent="0.3">
      <c r="A121" s="5">
        <v>209036301</v>
      </c>
      <c r="B121" s="6" t="str">
        <f>VLOOKUP(A121,'[17]BASE OCT. MQ'!$B$3:$I$1538,3,0)</f>
        <v>CONECTOR O EQUIPO PARA INFUSIÓN DE SOLUCIÓN PARENTERAL, CON DOS FILTRO .</v>
      </c>
      <c r="C121" s="7" t="str">
        <f>VLOOKUP(A121,'[17]BASE OCT. MQ'!$B$3:$I$1538,4,0)</f>
        <v>TRAMITE USUAL</v>
      </c>
      <c r="D121" s="8">
        <f>VLOOKUP(A121,'[17]BASE OCT. MQ'!$B$3:$I$1538,8,0)</f>
        <v>0.17</v>
      </c>
      <c r="E121" s="9">
        <v>13152372</v>
      </c>
      <c r="F121" s="9">
        <v>4373624</v>
      </c>
      <c r="G121" s="9">
        <v>0</v>
      </c>
      <c r="H121" s="10">
        <f t="shared" si="2"/>
        <v>17525996</v>
      </c>
      <c r="I121" s="11">
        <f t="shared" si="3"/>
        <v>2979419.3200000003</v>
      </c>
    </row>
    <row r="122" spans="1:9" s="4" customFormat="1" ht="46.5" customHeight="1" x14ac:dyDescent="0.3">
      <c r="A122" s="5">
        <v>209036501</v>
      </c>
      <c r="B122" s="6" t="str">
        <f>VLOOKUP(A122,'[17]BASE OCT. MQ'!$B$3:$I$1538,3,0)</f>
        <v>GASA SIMPLE  TAMAÑO 3" X 3",12 DOBLECES NO ESTERIL.</v>
      </c>
      <c r="C122" s="7" t="str">
        <f>VLOOKUP(A122,'[17]BASE OCT. MQ'!$B$3:$I$1538,4,0)</f>
        <v>TRAMITE USUAL</v>
      </c>
      <c r="D122" s="8">
        <f>VLOOKUP(A122,'[17]BASE OCT. MQ'!$B$3:$I$1538,8,0)</f>
        <v>0.01</v>
      </c>
      <c r="E122" s="9">
        <v>0</v>
      </c>
      <c r="F122" s="9">
        <v>0</v>
      </c>
      <c r="G122" s="9">
        <v>0</v>
      </c>
      <c r="H122" s="10">
        <f t="shared" si="2"/>
        <v>0</v>
      </c>
      <c r="I122" s="11">
        <f t="shared" si="3"/>
        <v>0</v>
      </c>
    </row>
    <row r="123" spans="1:9" s="4" customFormat="1" ht="46.5" customHeight="1" x14ac:dyDescent="0.3">
      <c r="A123" s="5">
        <v>209036503</v>
      </c>
      <c r="B123" s="6" t="str">
        <f>VLOOKUP(A123,'[17]BASE OCT. MQ'!$B$3:$I$1538,3,0)</f>
        <v>GASA SIMPLE 4" X 4" CON 16 DOBLECES, NO ESTERIL.</v>
      </c>
      <c r="C123" s="7" t="str">
        <f>VLOOKUP(A123,'[17]BASE OCT. MQ'!$B$3:$I$1538,4,0)</f>
        <v>PRECIO ÚNICO</v>
      </c>
      <c r="D123" s="8">
        <f>VLOOKUP(A123,'[17]BASE OCT. MQ'!$B$3:$I$1538,8,0)</f>
        <v>2.4899999999999999E-2</v>
      </c>
      <c r="E123" s="9">
        <v>0</v>
      </c>
      <c r="F123" s="9">
        <v>0</v>
      </c>
      <c r="G123" s="9">
        <v>0</v>
      </c>
      <c r="H123" s="10">
        <f t="shared" si="2"/>
        <v>0</v>
      </c>
      <c r="I123" s="11">
        <f t="shared" si="3"/>
        <v>0</v>
      </c>
    </row>
    <row r="124" spans="1:9" s="4" customFormat="1" ht="46.5" customHeight="1" x14ac:dyDescent="0.3">
      <c r="A124" s="5">
        <v>209036505</v>
      </c>
      <c r="B124" s="6" t="str">
        <f>VLOOKUP(A124,'[17]BASE OCT. MQ'!$B$3:$I$1538,3,0)</f>
        <v xml:space="preserve">GASA SIMPLE 8" X 4" CON 12 DOBLECES, NO ESTÉRIL.   </v>
      </c>
      <c r="C124" s="7" t="str">
        <f>VLOOKUP(A124,'[17]BASE OCT. MQ'!$B$3:$I$1538,4,0)</f>
        <v>TRAMITE USUAL</v>
      </c>
      <c r="D124" s="8">
        <f>VLOOKUP(A124,'[17]BASE OCT. MQ'!$B$3:$I$1538,8,0)</f>
        <v>3.5000000000000003E-2</v>
      </c>
      <c r="E124" s="9">
        <v>1098800</v>
      </c>
      <c r="F124" s="9">
        <v>367600</v>
      </c>
      <c r="G124" s="9">
        <v>79000</v>
      </c>
      <c r="H124" s="10">
        <f t="shared" si="2"/>
        <v>1545400</v>
      </c>
      <c r="I124" s="11">
        <f t="shared" si="3"/>
        <v>54089.000000000007</v>
      </c>
    </row>
    <row r="125" spans="1:9" s="4" customFormat="1" ht="46.5" customHeight="1" x14ac:dyDescent="0.3">
      <c r="A125" s="5">
        <v>209037800</v>
      </c>
      <c r="B125" s="6" t="str">
        <f>VLOOKUP(A125,'[17]BASE OCT. MQ'!$B$3:$I$1538,3,0)</f>
        <v>GUANTES DE EXPLORACIÓN DE LÁTEX, NO ESTÉRIL (SE SOLICITA TAMAÑO CHICO).</v>
      </c>
      <c r="C125" s="7" t="str">
        <f>VLOOKUP(A125,'[17]BASE OCT. MQ'!$B$3:$I$1538,4,0)</f>
        <v>TRAMITE USUAL</v>
      </c>
      <c r="D125" s="8">
        <f>VLOOKUP(A125,'[17]BASE OCT. MQ'!$B$3:$I$1538,8,0)</f>
        <v>0.05</v>
      </c>
      <c r="E125" s="9">
        <v>0</v>
      </c>
      <c r="F125" s="9">
        <v>0</v>
      </c>
      <c r="G125" s="9">
        <v>0</v>
      </c>
      <c r="H125" s="10">
        <f t="shared" si="2"/>
        <v>0</v>
      </c>
      <c r="I125" s="11">
        <f t="shared" si="3"/>
        <v>0</v>
      </c>
    </row>
    <row r="126" spans="1:9" s="4" customFormat="1" ht="46.5" customHeight="1" x14ac:dyDescent="0.3">
      <c r="A126" s="5">
        <v>209037801</v>
      </c>
      <c r="B126" s="6" t="str">
        <f>VLOOKUP(A126,'[17]BASE OCT. MQ'!$B$3:$I$1538,3,0)</f>
        <v xml:space="preserve">GUANTES DE EXPLORACIÓN DE LÁTEX, NO ESTÉRIL (SE SOLICITA TAMAÑO MEDIANO). </v>
      </c>
      <c r="C126" s="7" t="str">
        <f>VLOOKUP(A126,'[17]BASE OCT. MQ'!$B$3:$I$1538,4,0)</f>
        <v>TRAMITE USUAL</v>
      </c>
      <c r="D126" s="8">
        <f>VLOOKUP(A126,'[17]BASE OCT. MQ'!$B$3:$I$1538,8,0)</f>
        <v>0.05</v>
      </c>
      <c r="E126" s="9">
        <v>0</v>
      </c>
      <c r="F126" s="9">
        <v>0</v>
      </c>
      <c r="G126" s="9">
        <v>0</v>
      </c>
      <c r="H126" s="10">
        <f t="shared" si="2"/>
        <v>0</v>
      </c>
      <c r="I126" s="11">
        <f t="shared" si="3"/>
        <v>0</v>
      </c>
    </row>
    <row r="127" spans="1:9" s="4" customFormat="1" ht="46.5" customHeight="1" x14ac:dyDescent="0.3">
      <c r="A127" s="5">
        <v>209037802</v>
      </c>
      <c r="B127" s="6" t="str">
        <f>VLOOKUP(A127,'[17]BASE OCT. MQ'!$B$3:$I$1538,3,0)</f>
        <v xml:space="preserve">GUANTES DE EXPLORACIÓN DE LÁTEX, NO ESTÉRIL (Se solicita tamaño grande) </v>
      </c>
      <c r="C127" s="7" t="str">
        <f>VLOOKUP(A127,'[17]BASE OCT. MQ'!$B$3:$I$1538,4,0)</f>
        <v>TRAMITE USUAL</v>
      </c>
      <c r="D127" s="8">
        <f>VLOOKUP(A127,'[17]BASE OCT. MQ'!$B$3:$I$1538,8,0)</f>
        <v>0.04</v>
      </c>
      <c r="E127" s="9">
        <v>352000</v>
      </c>
      <c r="F127" s="9">
        <v>107000</v>
      </c>
      <c r="G127" s="9">
        <v>0</v>
      </c>
      <c r="H127" s="10">
        <f t="shared" si="2"/>
        <v>459000</v>
      </c>
      <c r="I127" s="11">
        <f t="shared" si="3"/>
        <v>18360</v>
      </c>
    </row>
    <row r="128" spans="1:9" s="4" customFormat="1" ht="46.5" customHeight="1" x14ac:dyDescent="0.3">
      <c r="A128" s="5">
        <v>209037900</v>
      </c>
      <c r="B128" s="6" t="str">
        <f>VLOOKUP(A128,'[17]BASE OCT. MQ'!$B$3:$I$1538,3,0)</f>
        <v xml:space="preserve">GUANTE QUIRURGICO DE LATEX ESTERIL.  SE SOLICITA TAMAÑO 6  1/2"  </v>
      </c>
      <c r="C128" s="7" t="str">
        <f>VLOOKUP(A128,'[17]BASE OCT. MQ'!$B$3:$I$1538,4,0)</f>
        <v>TRAMITE USUAL</v>
      </c>
      <c r="D128" s="8">
        <f>VLOOKUP(A128,'[17]BASE OCT. MQ'!$B$3:$I$1538,8,0)</f>
        <v>0.1</v>
      </c>
      <c r="E128" s="9">
        <v>0</v>
      </c>
      <c r="F128" s="9">
        <v>0</v>
      </c>
      <c r="G128" s="9">
        <v>0</v>
      </c>
      <c r="H128" s="10">
        <f t="shared" si="2"/>
        <v>0</v>
      </c>
      <c r="I128" s="11">
        <f t="shared" si="3"/>
        <v>0</v>
      </c>
    </row>
    <row r="129" spans="1:9" s="4" customFormat="1" ht="46.5" customHeight="1" x14ac:dyDescent="0.3">
      <c r="A129" s="5">
        <v>209037901</v>
      </c>
      <c r="B129" s="6" t="str">
        <f>VLOOKUP(A129,'[17]BASE OCT. MQ'!$B$3:$I$1538,3,0)</f>
        <v>GUANTES QUIRURGICO DE LATEX ESTERIL                              (SE SOLICITA TAMAÑO 7 ").</v>
      </c>
      <c r="C129" s="7" t="str">
        <f>VLOOKUP(A129,'[17]BASE OCT. MQ'!$B$3:$I$1538,4,0)</f>
        <v>PRECIO ÚNICO</v>
      </c>
      <c r="D129" s="8">
        <f>VLOOKUP(A129,'[17]BASE OCT. MQ'!$B$3:$I$1538,8,0)</f>
        <v>0.1699</v>
      </c>
      <c r="E129" s="9">
        <v>0</v>
      </c>
      <c r="F129" s="9">
        <v>0</v>
      </c>
      <c r="G129" s="9">
        <v>0</v>
      </c>
      <c r="H129" s="10">
        <f t="shared" si="2"/>
        <v>0</v>
      </c>
      <c r="I129" s="11">
        <f t="shared" si="3"/>
        <v>0</v>
      </c>
    </row>
    <row r="130" spans="1:9" s="4" customFormat="1" ht="46.5" customHeight="1" x14ac:dyDescent="0.3">
      <c r="A130" s="5">
        <v>209037902</v>
      </c>
      <c r="B130" s="6" t="str">
        <f>VLOOKUP(A130,'[17]BASE OCT. MQ'!$B$3:$I$1538,3,0)</f>
        <v>GUANTES QUIRURGICO DE LATEX ESTERIL   (SE SOLICITA TAMAÑO 7 1/2")</v>
      </c>
      <c r="C130" s="7" t="str">
        <f>VLOOKUP(A130,'[17]BASE OCT. MQ'!$B$3:$I$1538,4,0)</f>
        <v>TRAMITE USUAL</v>
      </c>
      <c r="D130" s="8">
        <f>VLOOKUP(A130,'[17]BASE OCT. MQ'!$B$3:$I$1538,8,0)</f>
        <v>0.16</v>
      </c>
      <c r="E130" s="9">
        <v>0</v>
      </c>
      <c r="F130" s="9">
        <v>0</v>
      </c>
      <c r="G130" s="9">
        <v>0</v>
      </c>
      <c r="H130" s="10">
        <f t="shared" si="2"/>
        <v>0</v>
      </c>
      <c r="I130" s="11">
        <f t="shared" si="3"/>
        <v>0</v>
      </c>
    </row>
    <row r="131" spans="1:9" s="4" customFormat="1" ht="46.5" customHeight="1" x14ac:dyDescent="0.3">
      <c r="A131" s="5">
        <v>209037903</v>
      </c>
      <c r="B131" s="6" t="str">
        <f>VLOOKUP(A131,'[17]BASE OCT. MQ'!$B$3:$I$1538,3,0)</f>
        <v>GUANTES QUIRURGICO DE LATEX ESTERIL  (SE SOLICITA TAMAÑO 8").</v>
      </c>
      <c r="C131" s="7" t="str">
        <f>VLOOKUP(A131,'[17]BASE OCT. MQ'!$B$3:$I$1538,4,0)</f>
        <v>PRECIO ÚNICO</v>
      </c>
      <c r="D131" s="8">
        <f>VLOOKUP(A131,'[17]BASE OCT. MQ'!$B$3:$I$1538,8,0)</f>
        <v>1.02</v>
      </c>
      <c r="E131" s="9">
        <v>0</v>
      </c>
      <c r="F131" s="9">
        <v>0</v>
      </c>
      <c r="G131" s="9">
        <v>0</v>
      </c>
      <c r="H131" s="10">
        <f t="shared" si="2"/>
        <v>0</v>
      </c>
      <c r="I131" s="11">
        <f t="shared" si="3"/>
        <v>0</v>
      </c>
    </row>
    <row r="132" spans="1:9" s="4" customFormat="1" ht="46.5" customHeight="1" x14ac:dyDescent="0.3">
      <c r="A132" s="5">
        <v>209038100</v>
      </c>
      <c r="B132" s="6" t="str">
        <f>VLOOKUP(A132,'[17]BASE OCT. MQ'!$B$3:$I$1538,3,0)</f>
        <v xml:space="preserve">ALGODON COMPRIMIDO 100% (SE SOLICITA  3" x 4 YARDAS)
</v>
      </c>
      <c r="C132" s="7" t="str">
        <f>VLOOKUP(A132,'[17]BASE OCT. MQ'!$B$3:$I$1538,4,0)</f>
        <v>TRAMITE USUAL</v>
      </c>
      <c r="D132" s="8">
        <f>VLOOKUP(A132,'[17]BASE OCT. MQ'!$B$3:$I$1538,8,0)</f>
        <v>0.36</v>
      </c>
      <c r="E132" s="9">
        <v>0</v>
      </c>
      <c r="F132" s="9">
        <v>0</v>
      </c>
      <c r="G132" s="9">
        <v>0</v>
      </c>
      <c r="H132" s="10">
        <f t="shared" ref="H132:H195" si="4">SUM(E132:G132)</f>
        <v>0</v>
      </c>
      <c r="I132" s="11">
        <f t="shared" ref="I132:I195" si="5">D132*H132</f>
        <v>0</v>
      </c>
    </row>
    <row r="133" spans="1:9" s="4" customFormat="1" ht="46.5" customHeight="1" x14ac:dyDescent="0.3">
      <c r="A133" s="5">
        <v>209038101</v>
      </c>
      <c r="B133" s="6" t="str">
        <f>VLOOKUP(A133,'[17]BASE OCT. MQ'!$B$3:$I$1538,3,0)</f>
        <v xml:space="preserve">VENDAJE DE 100% DE ALGODÓN COMPRIMIDO, NO ESTÉRIL (Se solicita tamaño 4"x 4) </v>
      </c>
      <c r="C133" s="7" t="str">
        <f>VLOOKUP(A133,'[17]BASE OCT. MQ'!$B$3:$I$1538,4,0)</f>
        <v>TRAMITE USUAL</v>
      </c>
      <c r="D133" s="8">
        <f>VLOOKUP(A133,'[17]BASE OCT. MQ'!$B$3:$I$1538,8,0)</f>
        <v>0.36</v>
      </c>
      <c r="E133" s="9">
        <v>0</v>
      </c>
      <c r="F133" s="9">
        <v>0</v>
      </c>
      <c r="G133" s="9">
        <v>0</v>
      </c>
      <c r="H133" s="10">
        <f t="shared" si="4"/>
        <v>0</v>
      </c>
      <c r="I133" s="11">
        <f t="shared" si="5"/>
        <v>0</v>
      </c>
    </row>
    <row r="134" spans="1:9" s="4" customFormat="1" ht="46.5" customHeight="1" x14ac:dyDescent="0.3">
      <c r="A134" s="5">
        <v>209038102</v>
      </c>
      <c r="B134" s="6" t="str">
        <f>VLOOKUP(A134,'[17]BASE OCT. MQ'!$B$3:$I$1538,3,0)</f>
        <v>ALGODON COMPRIMIDO 100% - 6" x 4 YARDAS  (SE SOLICITA TAMAÑO 6 x 4")</v>
      </c>
      <c r="C134" s="7" t="str">
        <f>VLOOKUP(A134,'[17]BASE OCT. MQ'!$B$3:$I$1538,4,0)</f>
        <v>TRAMITE USUAL</v>
      </c>
      <c r="D134" s="8">
        <f>VLOOKUP(A134,'[17]BASE OCT. MQ'!$B$3:$I$1538,8,0)</f>
        <v>1.02</v>
      </c>
      <c r="E134" s="9">
        <v>0</v>
      </c>
      <c r="F134" s="9">
        <v>0</v>
      </c>
      <c r="G134" s="9">
        <v>0</v>
      </c>
      <c r="H134" s="10">
        <f t="shared" si="4"/>
        <v>0</v>
      </c>
      <c r="I134" s="11">
        <f t="shared" si="5"/>
        <v>0</v>
      </c>
    </row>
    <row r="135" spans="1:9" s="4" customFormat="1" ht="46.5" customHeight="1" x14ac:dyDescent="0.3">
      <c r="A135" s="5">
        <v>209038200</v>
      </c>
      <c r="B135" s="6" t="str">
        <f>VLOOKUP(A135,'[17]BASE OCT. MQ'!$B$3:$I$1538,3,0)</f>
        <v>HOJA, BISTURÍ, ACERO INOXIDABLE Nº10</v>
      </c>
      <c r="C135" s="7" t="str">
        <f>VLOOKUP(A135,'[17]BASE OCT. MQ'!$B$3:$I$1538,4,0)</f>
        <v>TRAMITE USUAL</v>
      </c>
      <c r="D135" s="8">
        <f>VLOOKUP(A135,'[17]BASE OCT. MQ'!$B$3:$I$1538,8,0)</f>
        <v>0.1</v>
      </c>
      <c r="E135" s="9">
        <v>56100</v>
      </c>
      <c r="F135" s="9">
        <v>31800</v>
      </c>
      <c r="G135" s="9">
        <v>0</v>
      </c>
      <c r="H135" s="10">
        <f t="shared" si="4"/>
        <v>87900</v>
      </c>
      <c r="I135" s="11">
        <f t="shared" si="5"/>
        <v>8790</v>
      </c>
    </row>
    <row r="136" spans="1:9" s="4" customFormat="1" ht="46.5" customHeight="1" x14ac:dyDescent="0.3">
      <c r="A136" s="5">
        <v>209038201</v>
      </c>
      <c r="B136" s="6" t="str">
        <f>VLOOKUP(A136,'[17]BASE OCT. MQ'!$B$3:$I$1538,3,0)</f>
        <v>HOJA DE BISTURÍ  DE ACERO INOXIDABLE (SE SOLICITA TAMAÑO N° 11)</v>
      </c>
      <c r="C136" s="7" t="str">
        <f>VLOOKUP(A136,'[17]BASE OCT. MQ'!$B$3:$I$1538,4,0)</f>
        <v>TRAMITE USUAL</v>
      </c>
      <c r="D136" s="8">
        <f>VLOOKUP(A136,'[17]BASE OCT. MQ'!$B$3:$I$1538,8,0)</f>
        <v>7.0000000000000007E-2</v>
      </c>
      <c r="E136" s="9">
        <v>0</v>
      </c>
      <c r="F136" s="9">
        <v>0</v>
      </c>
      <c r="G136" s="9">
        <v>0</v>
      </c>
      <c r="H136" s="10">
        <f t="shared" si="4"/>
        <v>0</v>
      </c>
      <c r="I136" s="11">
        <f t="shared" si="5"/>
        <v>0</v>
      </c>
    </row>
    <row r="137" spans="1:9" s="4" customFormat="1" ht="46.5" customHeight="1" x14ac:dyDescent="0.3">
      <c r="A137" s="5">
        <v>209038203</v>
      </c>
      <c r="B137" s="6" t="str">
        <f>VLOOKUP(A137,'[17]BASE OCT. MQ'!$B$3:$I$1538,3,0)</f>
        <v>HOJA DE BISTURÍ  DE ACERO INOXIDABLE (SE SOLICITA TAMAÑO N° 15)</v>
      </c>
      <c r="C137" s="7" t="str">
        <f>VLOOKUP(A137,'[17]BASE OCT. MQ'!$B$3:$I$1538,4,0)</f>
        <v>TRAMITE USUAL</v>
      </c>
      <c r="D137" s="8">
        <f>VLOOKUP(A137,'[17]BASE OCT. MQ'!$B$3:$I$1538,8,0)</f>
        <v>7.0000000000000007E-2</v>
      </c>
      <c r="E137" s="9">
        <v>0</v>
      </c>
      <c r="F137" s="9">
        <v>0</v>
      </c>
      <c r="G137" s="9">
        <v>0</v>
      </c>
      <c r="H137" s="10">
        <f t="shared" si="4"/>
        <v>0</v>
      </c>
      <c r="I137" s="11">
        <f t="shared" si="5"/>
        <v>0</v>
      </c>
    </row>
    <row r="138" spans="1:9" s="4" customFormat="1" ht="46.5" customHeight="1" x14ac:dyDescent="0.3">
      <c r="A138" s="5">
        <v>209038204</v>
      </c>
      <c r="B138" s="6" t="str">
        <f>VLOOKUP(A138,'[17]BASE OCT. MQ'!$B$3:$I$1538,3,0)</f>
        <v xml:space="preserve">HOJA DE BISTURÍ  DE ACERO INOXIDABLE (SE SOLICITA TANAÑO N° 23) </v>
      </c>
      <c r="C138" s="7" t="str">
        <f>VLOOKUP(A138,'[17]BASE OCT. MQ'!$B$3:$I$1538,4,0)</f>
        <v>TRAMITE USUAL</v>
      </c>
      <c r="D138" s="8">
        <f>VLOOKUP(A138,'[17]BASE OCT. MQ'!$B$3:$I$1538,8,0)</f>
        <v>1.06</v>
      </c>
      <c r="E138" s="9">
        <v>0</v>
      </c>
      <c r="F138" s="9">
        <v>0</v>
      </c>
      <c r="G138" s="9">
        <v>0</v>
      </c>
      <c r="H138" s="10">
        <f t="shared" si="4"/>
        <v>0</v>
      </c>
      <c r="I138" s="11">
        <f t="shared" si="5"/>
        <v>0</v>
      </c>
    </row>
    <row r="139" spans="1:9" s="4" customFormat="1" ht="46.5" customHeight="1" x14ac:dyDescent="0.3">
      <c r="A139" s="5">
        <v>209038206</v>
      </c>
      <c r="B139" s="6" t="str">
        <f>VLOOKUP(A139,'[17]BASE OCT. MQ'!$B$3:$I$1538,3,0)</f>
        <v xml:space="preserve">CUCHILLETE ESPATULADO ESTILO CRESCENT </v>
      </c>
      <c r="C139" s="7" t="str">
        <f>VLOOKUP(A139,'[17]BASE OCT. MQ'!$B$3:$I$1538,4,0)</f>
        <v>PRECIO ÚNICO</v>
      </c>
      <c r="D139" s="8">
        <f>VLOOKUP(A139,'[17]BASE OCT. MQ'!$B$3:$I$1538,8,0)</f>
        <v>8</v>
      </c>
      <c r="E139" s="9">
        <v>1584</v>
      </c>
      <c r="F139" s="9">
        <v>1392</v>
      </c>
      <c r="G139" s="9">
        <v>90</v>
      </c>
      <c r="H139" s="10">
        <f t="shared" si="4"/>
        <v>3066</v>
      </c>
      <c r="I139" s="11">
        <f t="shared" si="5"/>
        <v>24528</v>
      </c>
    </row>
    <row r="140" spans="1:9" s="4" customFormat="1" ht="46.5" customHeight="1" x14ac:dyDescent="0.3">
      <c r="A140" s="5">
        <v>209038207</v>
      </c>
      <c r="B140" s="6" t="str">
        <f>VLOOKUP(A140,'[17]BASE OCT. MQ'!$B$3:$I$1538,3,0)</f>
        <v>CUCHILLA PARA FACOEMULSIFICACIÓN (Se solicita de 2.65mm)</v>
      </c>
      <c r="C140" s="7" t="str">
        <f>VLOOKUP(A140,'[17]BASE OCT. MQ'!$B$3:$I$1538,4,0)</f>
        <v>PRECIO ÚNICO</v>
      </c>
      <c r="D140" s="8">
        <f>VLOOKUP(A140,'[17]BASE OCT. MQ'!$B$3:$I$1538,8,0)</f>
        <v>8</v>
      </c>
      <c r="E140" s="9">
        <v>5778</v>
      </c>
      <c r="F140" s="9">
        <v>1926</v>
      </c>
      <c r="G140" s="9">
        <v>0</v>
      </c>
      <c r="H140" s="10">
        <f t="shared" si="4"/>
        <v>7704</v>
      </c>
      <c r="I140" s="11">
        <f t="shared" si="5"/>
        <v>61632</v>
      </c>
    </row>
    <row r="141" spans="1:9" s="4" customFormat="1" ht="46.5" customHeight="1" x14ac:dyDescent="0.3">
      <c r="A141" s="5">
        <v>209038208</v>
      </c>
      <c r="B141" s="6" t="str">
        <f>VLOOKUP(A141,'[17]BASE OCT. MQ'!$B$3:$I$1538,3,0)</f>
        <v>CUCHILLA PARA FACOEMULSIFICACIÓN.                             (SE SOLICITA TAMAÑO  3.2MM)</v>
      </c>
      <c r="C141" s="7" t="str">
        <f>VLOOKUP(A141,'[17]BASE OCT. MQ'!$B$3:$I$1538,4,0)</f>
        <v>PRECIO ÚNICO</v>
      </c>
      <c r="D141" s="8">
        <f>VLOOKUP(A141,'[17]BASE OCT. MQ'!$B$3:$I$1538,8,0)</f>
        <v>8</v>
      </c>
      <c r="E141" s="9">
        <v>0</v>
      </c>
      <c r="F141" s="9">
        <v>0</v>
      </c>
      <c r="G141" s="9">
        <v>0</v>
      </c>
      <c r="H141" s="10">
        <f t="shared" si="4"/>
        <v>0</v>
      </c>
      <c r="I141" s="11">
        <f t="shared" si="5"/>
        <v>0</v>
      </c>
    </row>
    <row r="142" spans="1:9" s="4" customFormat="1" ht="46.5" customHeight="1" x14ac:dyDescent="0.3">
      <c r="A142" s="5">
        <v>209039500</v>
      </c>
      <c r="B142" s="6" t="str">
        <f>VLOOKUP(A142,'[17]BASE OCT. MQ'!$B$3:$I$1538,3,0)</f>
        <v>JERINGUILLA 2 ONZ. ( 60ML)</v>
      </c>
      <c r="C142" s="7" t="str">
        <f>VLOOKUP(A142,'[17]BASE OCT. MQ'!$B$3:$I$1538,4,0)</f>
        <v>PRECIO ÚNICO</v>
      </c>
      <c r="D142" s="8">
        <f>VLOOKUP(A142,'[17]BASE OCT. MQ'!$B$3:$I$1538,8,0)</f>
        <v>0.63</v>
      </c>
      <c r="E142" s="9">
        <v>16450</v>
      </c>
      <c r="F142" s="9">
        <v>5450</v>
      </c>
      <c r="G142" s="9">
        <v>0</v>
      </c>
      <c r="H142" s="10">
        <f t="shared" si="4"/>
        <v>21900</v>
      </c>
      <c r="I142" s="11">
        <f t="shared" si="5"/>
        <v>13797</v>
      </c>
    </row>
    <row r="143" spans="1:9" s="4" customFormat="1" ht="46.5" customHeight="1" x14ac:dyDescent="0.3">
      <c r="A143" s="5">
        <v>209039800</v>
      </c>
      <c r="B143" s="6" t="str">
        <f>VLOOKUP(A143,'[17]BASE OCT. MQ'!$B$3:$I$1538,3,0)</f>
        <v>JERINGUILLA DE 2-3 ML DE CAPACIDAD CON AGUJA DE 21 G X 1½ PULGADAS.</v>
      </c>
      <c r="C143" s="7" t="str">
        <f>VLOOKUP(A143,'[17]BASE OCT. MQ'!$B$3:$I$1538,4,0)</f>
        <v>TRAMITE USUAL</v>
      </c>
      <c r="D143" s="8">
        <f>VLOOKUP(A143,'[17]BASE OCT. MQ'!$B$3:$I$1538,8,0)</f>
        <v>2.1160000000000002E-2</v>
      </c>
      <c r="E143" s="9">
        <v>0</v>
      </c>
      <c r="F143" s="9">
        <v>0</v>
      </c>
      <c r="G143" s="9">
        <v>0</v>
      </c>
      <c r="H143" s="10">
        <f t="shared" si="4"/>
        <v>0</v>
      </c>
      <c r="I143" s="11">
        <f t="shared" si="5"/>
        <v>0</v>
      </c>
    </row>
    <row r="144" spans="1:9" s="4" customFormat="1" ht="46.5" customHeight="1" x14ac:dyDescent="0.3">
      <c r="A144" s="5">
        <v>209039900</v>
      </c>
      <c r="B144" s="6" t="str">
        <f>VLOOKUP(A144,'[17]BASE OCT. MQ'!$B$3:$I$1538,3,0)</f>
        <v>JERINGUILLA DE 5 -6 ML,     (SE SOLICITA CON AGUJA 21 G X 1½ PULGADAS)</v>
      </c>
      <c r="C144" s="7" t="str">
        <f>VLOOKUP(A144,'[17]BASE OCT. MQ'!$B$3:$I$1538,4,0)</f>
        <v>PRECIO ÚNICO</v>
      </c>
      <c r="D144" s="8">
        <f>VLOOKUP(A144,'[17]BASE OCT. MQ'!$B$3:$I$1538,8,0)</f>
        <v>2.179E-2</v>
      </c>
      <c r="E144" s="9">
        <v>0</v>
      </c>
      <c r="F144" s="9">
        <v>1016000</v>
      </c>
      <c r="G144" s="9">
        <v>0</v>
      </c>
      <c r="H144" s="10">
        <f t="shared" si="4"/>
        <v>1016000</v>
      </c>
      <c r="I144" s="11">
        <f t="shared" si="5"/>
        <v>22138.639999999999</v>
      </c>
    </row>
    <row r="145" spans="1:9" s="4" customFormat="1" ht="46.5" customHeight="1" x14ac:dyDescent="0.3">
      <c r="A145" s="5">
        <v>209040100</v>
      </c>
      <c r="B145" s="6" t="str">
        <f>VLOOKUP(A145,'[17]BASE OCT. MQ'!$B$3:$I$1538,3,0)</f>
        <v>AGUJA METALICA CON PISTOLA AUTOMATICA PARA TOMA DE BIOPSIA.  (SE SOLICITA EL TAMAÑO 18G  X 10 A 25CM.)</v>
      </c>
      <c r="C145" s="7" t="str">
        <f>VLOOKUP(A145,'[17]BASE OCT. MQ'!$B$3:$I$1538,4,0)</f>
        <v>TRAMITE USUAL</v>
      </c>
      <c r="D145" s="8">
        <f>VLOOKUP(A145,'[17]BASE OCT. MQ'!$B$3:$I$1538,8,0)</f>
        <v>31.9</v>
      </c>
      <c r="E145" s="9">
        <v>1560</v>
      </c>
      <c r="F145" s="9">
        <v>730</v>
      </c>
      <c r="G145" s="9">
        <v>0</v>
      </c>
      <c r="H145" s="10">
        <f t="shared" si="4"/>
        <v>2290</v>
      </c>
      <c r="I145" s="11">
        <f t="shared" si="5"/>
        <v>73051</v>
      </c>
    </row>
    <row r="146" spans="1:9" s="4" customFormat="1" ht="46.5" customHeight="1" x14ac:dyDescent="0.3">
      <c r="A146" s="5">
        <v>209040200</v>
      </c>
      <c r="B146" s="6" t="str">
        <f>VLOOKUP(A146,'[17]BASE OCT. MQ'!$B$3:$I$1538,3,0)</f>
        <v>JERINGUILLA DE 10 -12 ML, CON AGUJA DE 21 G X 1½ PULGADAS.</v>
      </c>
      <c r="C146" s="7" t="str">
        <f>VLOOKUP(A146,'[17]BASE OCT. MQ'!$B$3:$I$1538,4,0)</f>
        <v>PRECIO ÚNICO</v>
      </c>
      <c r="D146" s="8">
        <f>VLOOKUP(A146,'[17]BASE OCT. MQ'!$B$3:$I$1538,8,0)</f>
        <v>3.2259999999999997E-2</v>
      </c>
      <c r="E146" s="9">
        <v>1444800</v>
      </c>
      <c r="F146" s="9">
        <v>500000</v>
      </c>
      <c r="G146" s="9">
        <v>31300</v>
      </c>
      <c r="H146" s="10">
        <f t="shared" si="4"/>
        <v>1976100</v>
      </c>
      <c r="I146" s="11">
        <f t="shared" si="5"/>
        <v>63748.985999999997</v>
      </c>
    </row>
    <row r="147" spans="1:9" s="4" customFormat="1" ht="46.5" customHeight="1" x14ac:dyDescent="0.3">
      <c r="A147" s="5">
        <v>209040500</v>
      </c>
      <c r="B147" s="6" t="str">
        <f>VLOOKUP(A147,'[17]BASE OCT. MQ'!$B$3:$I$1538,3,0)</f>
        <v>CANULA PARA IRRIGACION, CAUTERIO Y SUCCION ENDOSCOPICA DE GANCHO DE 5MM.</v>
      </c>
      <c r="C147" s="7" t="str">
        <f>VLOOKUP(A147,'[17]BASE OCT. MQ'!$B$3:$I$1538,4,0)</f>
        <v>PRECIO ÚNICO</v>
      </c>
      <c r="D147" s="8">
        <f>VLOOKUP(A147,'[17]BASE OCT. MQ'!$B$3:$I$1538,8,0)</f>
        <v>54.975999999999999</v>
      </c>
      <c r="E147" s="9">
        <v>2630</v>
      </c>
      <c r="F147" s="9">
        <v>880</v>
      </c>
      <c r="G147" s="9">
        <v>105</v>
      </c>
      <c r="H147" s="10">
        <f t="shared" si="4"/>
        <v>3615</v>
      </c>
      <c r="I147" s="11">
        <f t="shared" si="5"/>
        <v>198738.24</v>
      </c>
    </row>
    <row r="148" spans="1:9" s="4" customFormat="1" ht="46.5" customHeight="1" x14ac:dyDescent="0.3">
      <c r="A148" s="5">
        <v>209040600</v>
      </c>
      <c r="B148" s="6" t="str">
        <f>VLOOKUP(A148,'[17]BASE OCT. MQ'!$B$3:$I$1538,3,0)</f>
        <v>SISTEMA CERRADO PARA DRENAJE DE FLUIDOS CONTINUOS REDONDO.  SE SOLICITA DE 10mm CON RESERVORIO DE 100CC</v>
      </c>
      <c r="C148" s="7" t="str">
        <f>VLOOKUP(A148,'[17]BASE OCT. MQ'!$B$3:$I$1538,4,0)</f>
        <v>PRECIO ÚNICO</v>
      </c>
      <c r="D148" s="8">
        <f>VLOOKUP(A148,'[17]BASE OCT. MQ'!$B$3:$I$1538,8,0)</f>
        <v>9.4350000000000005</v>
      </c>
      <c r="E148" s="9">
        <v>0</v>
      </c>
      <c r="F148" s="9">
        <v>0</v>
      </c>
      <c r="G148" s="9">
        <v>0</v>
      </c>
      <c r="H148" s="10">
        <f t="shared" si="4"/>
        <v>0</v>
      </c>
      <c r="I148" s="11">
        <f t="shared" si="5"/>
        <v>0</v>
      </c>
    </row>
    <row r="149" spans="1:9" s="4" customFormat="1" ht="46.5" customHeight="1" x14ac:dyDescent="0.3">
      <c r="A149" s="5">
        <v>209040601</v>
      </c>
      <c r="B149" s="6" t="str">
        <f>VLOOKUP(A149,'[17]BASE OCT. MQ'!$B$3:$I$1538,3,0)</f>
        <v>SISTEMA CERRADO PARA DRENAJE DE FLUIDOS CONTINUOS REDONDO.              (SE SOLICITARA DE 7mm CON RESERVORIO DE 100CC)</v>
      </c>
      <c r="C149" s="7" t="str">
        <f>VLOOKUP(A149,'[17]BASE OCT. MQ'!$B$3:$I$1538,4,0)</f>
        <v>PRECIO ÚNICO</v>
      </c>
      <c r="D149" s="8">
        <f>VLOOKUP(A149,'[17]BASE OCT. MQ'!$B$3:$I$1538,8,0)</f>
        <v>3.927</v>
      </c>
      <c r="E149" s="9">
        <v>0</v>
      </c>
      <c r="F149" s="9">
        <v>0</v>
      </c>
      <c r="G149" s="9">
        <v>0</v>
      </c>
      <c r="H149" s="10">
        <f t="shared" si="4"/>
        <v>0</v>
      </c>
      <c r="I149" s="11">
        <f t="shared" si="5"/>
        <v>0</v>
      </c>
    </row>
    <row r="150" spans="1:9" s="4" customFormat="1" ht="46.5" customHeight="1" x14ac:dyDescent="0.3">
      <c r="A150" s="5">
        <v>209040900</v>
      </c>
      <c r="B150" s="6" t="str">
        <f>VLOOKUP(A150,'[17]BASE OCT. MQ'!$B$3:$I$1538,3,0)</f>
        <v>JERINGUILLA 20-25 ML,       (SE SOLICITA PUNTA DE ROSCA SIN AGUJA)</v>
      </c>
      <c r="C150" s="7" t="str">
        <f>VLOOKUP(A150,'[17]BASE OCT. MQ'!$B$3:$I$1538,4,0)</f>
        <v>PRECIO ÚNICO</v>
      </c>
      <c r="D150" s="8">
        <f>VLOOKUP(A150,'[17]BASE OCT. MQ'!$B$3:$I$1538,8,0)</f>
        <v>4.428E-2</v>
      </c>
      <c r="E150" s="9">
        <v>1771200</v>
      </c>
      <c r="F150" s="9">
        <v>543000</v>
      </c>
      <c r="G150" s="9">
        <v>29600</v>
      </c>
      <c r="H150" s="10">
        <f t="shared" si="4"/>
        <v>2343800</v>
      </c>
      <c r="I150" s="11">
        <f t="shared" si="5"/>
        <v>103783.46399999999</v>
      </c>
    </row>
    <row r="151" spans="1:9" s="4" customFormat="1" ht="46.5" customHeight="1" x14ac:dyDescent="0.3">
      <c r="A151" s="5">
        <v>209041200</v>
      </c>
      <c r="B151" s="6" t="str">
        <f>VLOOKUP(A151,'[17]BASE OCT. MQ'!$B$3:$I$1538,3,0)</f>
        <v>JERINGUILLA 50-60ML. SE SOLICITA  50ml, PUNTA ROSCA S/AGUJA</v>
      </c>
      <c r="C151" s="7" t="str">
        <f>VLOOKUP(A151,'[17]BASE OCT. MQ'!$B$3:$I$1538,4,0)</f>
        <v>PRECIO ÚNICO</v>
      </c>
      <c r="D151" s="8">
        <f>VLOOKUP(A151,'[17]BASE OCT. MQ'!$B$3:$I$1538,8,0)</f>
        <v>0.11385000000000001</v>
      </c>
      <c r="E151" s="9">
        <v>410400</v>
      </c>
      <c r="F151" s="9">
        <v>162000</v>
      </c>
      <c r="G151" s="9">
        <v>0</v>
      </c>
      <c r="H151" s="10">
        <f t="shared" si="4"/>
        <v>572400</v>
      </c>
      <c r="I151" s="11">
        <f t="shared" si="5"/>
        <v>65167.740000000005</v>
      </c>
    </row>
    <row r="152" spans="1:9" s="4" customFormat="1" ht="46.5" customHeight="1" x14ac:dyDescent="0.3">
      <c r="A152" s="5">
        <v>209041900</v>
      </c>
      <c r="B152" s="6" t="str">
        <f>VLOOKUP(A152,'[17]BASE OCT. MQ'!$B$3:$I$1538,3,0)</f>
        <v>JERINGUILLA DE TUBERCULINA CON AGUJA 25 G X 5/8".</v>
      </c>
      <c r="C152" s="7" t="str">
        <f>VLOOKUP(A152,'[17]BASE OCT. MQ'!$B$3:$I$1538,4,0)</f>
        <v>TRAMITE USUAL</v>
      </c>
      <c r="D152" s="8">
        <f>VLOOKUP(A152,'[17]BASE OCT. MQ'!$B$3:$I$1538,8,0)</f>
        <v>2.112E-2</v>
      </c>
      <c r="E152" s="9">
        <v>950400</v>
      </c>
      <c r="F152" s="9">
        <v>247200</v>
      </c>
      <c r="G152" s="9">
        <v>0</v>
      </c>
      <c r="H152" s="10">
        <f t="shared" si="4"/>
        <v>1197600</v>
      </c>
      <c r="I152" s="11">
        <f t="shared" si="5"/>
        <v>25293.311999999998</v>
      </c>
    </row>
    <row r="153" spans="1:9" s="4" customFormat="1" ht="46.5" customHeight="1" x14ac:dyDescent="0.3">
      <c r="A153" s="5">
        <v>209041901</v>
      </c>
      <c r="B153" s="6" t="str">
        <f>VLOOKUP(A153,'[17]BASE OCT. MQ'!$B$3:$I$1538,3,0)</f>
        <v>JERINGUILLA DE TUBERCULINA     (SE SOLICITA CON AGUJA 26 G X 3/8")</v>
      </c>
      <c r="C153" s="7" t="str">
        <f>VLOOKUP(A153,'[17]BASE OCT. MQ'!$B$3:$I$1538,4,0)</f>
        <v>PRECIO ÚNICO</v>
      </c>
      <c r="D153" s="8">
        <f>VLOOKUP(A153,'[17]BASE OCT. MQ'!$B$3:$I$1538,8,0)</f>
        <v>2.112E-2</v>
      </c>
      <c r="E153" s="9">
        <v>0</v>
      </c>
      <c r="F153" s="9">
        <v>0</v>
      </c>
      <c r="G153" s="9">
        <v>0</v>
      </c>
      <c r="H153" s="10">
        <f t="shared" si="4"/>
        <v>0</v>
      </c>
      <c r="I153" s="11">
        <f t="shared" si="5"/>
        <v>0</v>
      </c>
    </row>
    <row r="154" spans="1:9" s="4" customFormat="1" ht="46.5" customHeight="1" x14ac:dyDescent="0.3">
      <c r="A154" s="5">
        <v>209042201</v>
      </c>
      <c r="B154" s="6" t="str">
        <f>VLOOKUP(A154,'[17]BASE OCT. MQ'!$B$3:$I$1538,3,0)</f>
        <v>MULTICAPA DE TRIPLEACCION A BASE DE OCTENIDINA Y ACIDO HIALURONICO TAMAÑO: 10CM X 10CM (3.9" X 3.9")</v>
      </c>
      <c r="C154" s="7" t="str">
        <f>VLOOKUP(A154,'[17]BASE OCT. MQ'!$B$3:$I$1538,4,0)</f>
        <v>TRAMITE USUAL</v>
      </c>
      <c r="D154" s="8">
        <f>VLOOKUP(A154,'[17]BASE OCT. MQ'!$B$3:$I$1538,8,0)</f>
        <v>50</v>
      </c>
      <c r="E154" s="9">
        <v>9300</v>
      </c>
      <c r="F154" s="9">
        <v>3200</v>
      </c>
      <c r="G154" s="9">
        <v>0</v>
      </c>
      <c r="H154" s="10">
        <f t="shared" si="4"/>
        <v>12500</v>
      </c>
      <c r="I154" s="11">
        <f t="shared" si="5"/>
        <v>625000</v>
      </c>
    </row>
    <row r="155" spans="1:9" s="4" customFormat="1" ht="46.5" customHeight="1" x14ac:dyDescent="0.3">
      <c r="A155" s="5">
        <v>209042805</v>
      </c>
      <c r="B155" s="6" t="str">
        <f>VLOOKUP(A155,'[17]BASE OCT. MQ'!$B$3:$I$1538,3,0)</f>
        <v>ROPA DESECHABLE PARA CIRUGIA ARTROSCOPICA</v>
      </c>
      <c r="C155" s="7" t="str">
        <f>VLOOKUP(A155,'[17]BASE OCT. MQ'!$B$3:$I$1538,4,0)</f>
        <v>TRAMITE USUAL</v>
      </c>
      <c r="D155" s="8">
        <f>VLOOKUP(A155,'[17]BASE OCT. MQ'!$B$3:$I$1538,8,0)</f>
        <v>25.33</v>
      </c>
      <c r="E155" s="9">
        <v>0</v>
      </c>
      <c r="F155" s="9">
        <v>0</v>
      </c>
      <c r="G155" s="9">
        <v>0</v>
      </c>
      <c r="H155" s="10">
        <f t="shared" si="4"/>
        <v>0</v>
      </c>
      <c r="I155" s="11">
        <f t="shared" si="5"/>
        <v>0</v>
      </c>
    </row>
    <row r="156" spans="1:9" s="4" customFormat="1" ht="46.5" customHeight="1" x14ac:dyDescent="0.3">
      <c r="A156" s="5">
        <v>209043101</v>
      </c>
      <c r="B156" s="6" t="str">
        <f>VLOOKUP(A156,'[17]BASE OCT. MQ'!$B$3:$I$1538,3,0)</f>
        <v>MASCARA DE TIENDA PARA OXIGENO DE ADULTO CON TUBO CORRUGADO</v>
      </c>
      <c r="C156" s="7" t="str">
        <f>VLOOKUP(A156,'[17]BASE OCT. MQ'!$B$3:$I$1538,4,0)</f>
        <v>PRECIO ÚNICO</v>
      </c>
      <c r="D156" s="8">
        <f>VLOOKUP(A156,'[17]BASE OCT. MQ'!$B$3:$I$1538,8,0)</f>
        <v>1.58</v>
      </c>
      <c r="E156" s="9">
        <v>0</v>
      </c>
      <c r="F156" s="9">
        <v>3200</v>
      </c>
      <c r="G156" s="9">
        <v>0</v>
      </c>
      <c r="H156" s="10">
        <f t="shared" si="4"/>
        <v>3200</v>
      </c>
      <c r="I156" s="11">
        <f t="shared" si="5"/>
        <v>5056</v>
      </c>
    </row>
    <row r="157" spans="1:9" s="4" customFormat="1" ht="46.5" customHeight="1" x14ac:dyDescent="0.3">
      <c r="A157" s="5">
        <v>209043200</v>
      </c>
      <c r="B157" s="6" t="str">
        <f>VLOOKUP(A157,'[17]BASE OCT. MQ'!$B$3:$I$1538,3,0)</f>
        <v>RESPIRADORES CONTRA PARTICULAS DE ALTA FILTRACION N95 CON O SIN VALVULA DE EXALACION.        (SE SOLICITA TAMAÑO GRANDE , SIN VALVULA DE EXALACION).</v>
      </c>
      <c r="C157" s="7" t="str">
        <f>VLOOKUP(A157,'[17]BASE OCT. MQ'!$B$3:$I$1538,4,0)</f>
        <v>PRECIO ÚNICO</v>
      </c>
      <c r="D157" s="8">
        <f>VLOOKUP(A157,'[17]BASE OCT. MQ'!$B$3:$I$1538,8,0)</f>
        <v>0.9234</v>
      </c>
      <c r="E157" s="9">
        <v>0</v>
      </c>
      <c r="F157" s="9">
        <v>0</v>
      </c>
      <c r="G157" s="9">
        <v>0</v>
      </c>
      <c r="H157" s="10">
        <f t="shared" si="4"/>
        <v>0</v>
      </c>
      <c r="I157" s="11">
        <f t="shared" si="5"/>
        <v>0</v>
      </c>
    </row>
    <row r="158" spans="1:9" s="4" customFormat="1" ht="46.5" customHeight="1" x14ac:dyDescent="0.3">
      <c r="A158" s="5">
        <v>209044100</v>
      </c>
      <c r="B158" s="6" t="str">
        <f>VLOOKUP(A158,'[17]BASE OCT. MQ'!$B$3:$I$1538,3,0)</f>
        <v>LLAVE DE TRES VIAS CON DOS (2) CONECTORES,ESTÉRIL.</v>
      </c>
      <c r="C158" s="7" t="str">
        <f>VLOOKUP(A158,'[17]BASE OCT. MQ'!$B$3:$I$1538,4,0)</f>
        <v>PRECIO ÚNICO</v>
      </c>
      <c r="D158" s="8">
        <f>VLOOKUP(A158,'[17]BASE OCT. MQ'!$B$3:$I$1538,8,0)</f>
        <v>0.247</v>
      </c>
      <c r="E158" s="9">
        <v>367500</v>
      </c>
      <c r="F158" s="9">
        <v>125400</v>
      </c>
      <c r="G158" s="9">
        <v>2400</v>
      </c>
      <c r="H158" s="10">
        <f t="shared" si="4"/>
        <v>495300</v>
      </c>
      <c r="I158" s="11">
        <f t="shared" si="5"/>
        <v>122339.1</v>
      </c>
    </row>
    <row r="159" spans="1:9" s="4" customFormat="1" ht="46.5" customHeight="1" x14ac:dyDescent="0.3">
      <c r="A159" s="5">
        <v>209044300</v>
      </c>
      <c r="B159" s="6" t="str">
        <f>VLOOKUP(A159,'[17]BASE OCT. MQ'!$B$3:$I$1538,3,0)</f>
        <v>MALLA PARA REFORZAR PLANOS ANATOMICOS  SE SOLICITA DE 7.5 CM X 12.5CM                                                                                                                                                                                                                                                                                                                                        Para reparación tisular convencional y laparoscópica.
Especificaciones: 
1. Estéril.
2. Polipropileno monofilamentoso no absorbible.
3. Flexible.
4. Bordes lisos redondeados.
5. Autoexpandible.
6. Tamaños:
• 7.5cm a 30.4cm (3” a 12”) x 7.5cm a 35.5cm (3” a 14”).</v>
      </c>
      <c r="C159" s="7" t="str">
        <f>VLOOKUP(A159,'[17]BASE OCT. MQ'!$B$3:$I$1538,4,0)</f>
        <v>TRAMITE USUAL</v>
      </c>
      <c r="D159" s="8">
        <f>VLOOKUP(A159,'[17]BASE OCT. MQ'!$B$3:$I$1538,8,0)</f>
        <v>14.11</v>
      </c>
      <c r="E159" s="9">
        <v>0</v>
      </c>
      <c r="F159" s="9">
        <v>0</v>
      </c>
      <c r="G159" s="9">
        <v>0</v>
      </c>
      <c r="H159" s="10">
        <f t="shared" si="4"/>
        <v>0</v>
      </c>
      <c r="I159" s="11">
        <f t="shared" si="5"/>
        <v>0</v>
      </c>
    </row>
    <row r="160" spans="1:9" s="4" customFormat="1" ht="46.5" customHeight="1" x14ac:dyDescent="0.3">
      <c r="A160" s="5">
        <v>209044400</v>
      </c>
      <c r="B160" s="6" t="str">
        <f>VLOOKUP(A160,'[17]BASE OCT. MQ'!$B$3:$I$1538,3,0)</f>
        <v>MALLA PARA REFORZAR PLANOS ANATOMICOS. SE SOLICITA TAMAÑO DE 15 CM X 15CM</v>
      </c>
      <c r="C160" s="7" t="str">
        <f>VLOOKUP(A160,'[17]BASE OCT. MQ'!$B$3:$I$1538,4,0)</f>
        <v>PRECIO ÚNICO</v>
      </c>
      <c r="D160" s="8">
        <f>VLOOKUP(A160,'[17]BASE OCT. MQ'!$B$3:$I$1538,8,0)</f>
        <v>19.600000000000001</v>
      </c>
      <c r="E160" s="9">
        <v>0</v>
      </c>
      <c r="F160" s="9">
        <v>0</v>
      </c>
      <c r="G160" s="9">
        <v>0</v>
      </c>
      <c r="H160" s="10">
        <f t="shared" si="4"/>
        <v>0</v>
      </c>
      <c r="I160" s="11">
        <f t="shared" si="5"/>
        <v>0</v>
      </c>
    </row>
    <row r="161" spans="1:9" s="4" customFormat="1" ht="46.5" customHeight="1" x14ac:dyDescent="0.3">
      <c r="A161" s="5">
        <v>209044401</v>
      </c>
      <c r="B161" s="6" t="str">
        <f>VLOOKUP(A161,'[17]BASE OCT. MQ'!$B$3:$I$1538,3,0)</f>
        <v>MALLA PARA REFORZAR PLANOS ANATOMICOS, 3" A 10" (7.5 A 25.4CM.) X 5" A 14" ( 12.5CM  A 35CM),  (SOLICITAMOS  22.9CM X 35CM.)</v>
      </c>
      <c r="C161" s="7" t="str">
        <f>VLOOKUP(A161,'[17]BASE OCT. MQ'!$B$3:$I$1538,4,0)</f>
        <v>TRAMITE USUAL</v>
      </c>
      <c r="D161" s="8">
        <f>VLOOKUP(A161,'[17]BASE OCT. MQ'!$B$3:$I$1538,8,0)</f>
        <v>65.67</v>
      </c>
      <c r="E161" s="9">
        <v>0</v>
      </c>
      <c r="F161" s="9">
        <v>0</v>
      </c>
      <c r="G161" s="9">
        <v>0</v>
      </c>
      <c r="H161" s="10">
        <f t="shared" si="4"/>
        <v>0</v>
      </c>
      <c r="I161" s="11">
        <f t="shared" si="5"/>
        <v>0</v>
      </c>
    </row>
    <row r="162" spans="1:9" s="4" customFormat="1" ht="46.5" customHeight="1" x14ac:dyDescent="0.3">
      <c r="A162" s="5">
        <v>209045000</v>
      </c>
      <c r="B162" s="6" t="str">
        <f>VLOOKUP(A162,'[17]BASE OCT. MQ'!$B$3:$I$1538,3,0)</f>
        <v>MASCARILLA RECTANGULAR CON VISOR  (SE SOLICITA CON VISOR PARA ADULTO)</v>
      </c>
      <c r="C162" s="7" t="str">
        <f>VLOOKUP(A162,'[17]BASE OCT. MQ'!$B$3:$I$1538,4,0)</f>
        <v>PRECIO ÚNICO</v>
      </c>
      <c r="D162" s="8">
        <f>VLOOKUP(A162,'[17]BASE OCT. MQ'!$B$3:$I$1538,8,0)</f>
        <v>0.15870000000000001</v>
      </c>
      <c r="E162" s="9">
        <v>1593374</v>
      </c>
      <c r="F162" s="9">
        <v>558458</v>
      </c>
      <c r="G162" s="9">
        <v>0</v>
      </c>
      <c r="H162" s="10">
        <f t="shared" si="4"/>
        <v>2151832</v>
      </c>
      <c r="I162" s="11">
        <f t="shared" si="5"/>
        <v>341495.73840000003</v>
      </c>
    </row>
    <row r="163" spans="1:9" s="4" customFormat="1" ht="46.5" customHeight="1" x14ac:dyDescent="0.3">
      <c r="A163" s="5">
        <v>209045100</v>
      </c>
      <c r="B163" s="6" t="str">
        <f>VLOOKUP(A163,'[17]BASE OCT. MQ'!$B$3:$I$1538,3,0)</f>
        <v xml:space="preserve">MASCARILLA PARA OXIGENO DE MEDIA CONCENTRACION  SE SOLICITA TAMAÑO ADULTO ALARGADA SIN RESVORIO                                                                                                                                                                                                                                                              </v>
      </c>
      <c r="C163" s="7" t="str">
        <f>VLOOKUP(A163,'[17]BASE OCT. MQ'!$B$3:$I$1538,4,0)</f>
        <v>TRAMITE USUAL</v>
      </c>
      <c r="D163" s="8">
        <f>VLOOKUP(A163,'[17]BASE OCT. MQ'!$B$3:$I$1538,8,0)</f>
        <v>1.66</v>
      </c>
      <c r="E163" s="9">
        <v>0</v>
      </c>
      <c r="F163" s="9">
        <v>1200</v>
      </c>
      <c r="G163" s="9">
        <v>0</v>
      </c>
      <c r="H163" s="10">
        <f t="shared" si="4"/>
        <v>1200</v>
      </c>
      <c r="I163" s="11">
        <f t="shared" si="5"/>
        <v>1992</v>
      </c>
    </row>
    <row r="164" spans="1:9" s="4" customFormat="1" ht="46.5" customHeight="1" x14ac:dyDescent="0.3">
      <c r="A164" s="5">
        <v>209045101</v>
      </c>
      <c r="B164" s="6" t="str">
        <f>VLOOKUP(A164,'[17]BASE OCT. MQ'!$B$3:$I$1538,3,0)</f>
        <v>MASCARILLA DESECHABLE TIPO CONCHA</v>
      </c>
      <c r="C164" s="7" t="str">
        <f>VLOOKUP(A164,'[17]BASE OCT. MQ'!$B$3:$I$1538,4,0)</f>
        <v>TRAMITE USUAL</v>
      </c>
      <c r="D164" s="8">
        <f>VLOOKUP(A164,'[17]BASE OCT. MQ'!$B$3:$I$1538,8,0)</f>
        <v>0.04</v>
      </c>
      <c r="E164" s="9">
        <v>0</v>
      </c>
      <c r="F164" s="9">
        <v>0</v>
      </c>
      <c r="G164" s="9">
        <v>0</v>
      </c>
      <c r="H164" s="10">
        <f t="shared" si="4"/>
        <v>0</v>
      </c>
      <c r="I164" s="11">
        <f t="shared" si="5"/>
        <v>0</v>
      </c>
    </row>
    <row r="165" spans="1:9" s="4" customFormat="1" ht="46.5" customHeight="1" x14ac:dyDescent="0.3">
      <c r="A165" s="5">
        <v>209045200</v>
      </c>
      <c r="B165" s="6" t="str">
        <f>VLOOKUP(A165,'[17]BASE OCT. MQ'!$B$3:$I$1538,3,0)</f>
        <v>MASCARILLA RECTANGULAR DESECHABLE CUATRO TIRAS , CON O SIN VISOR.                      (SE SOLICITA  SIN VISOR TAMAÑO ADULTO)</v>
      </c>
      <c r="C165" s="7" t="str">
        <f>VLOOKUP(A165,'[17]BASE OCT. MQ'!$B$3:$I$1538,4,0)</f>
        <v>TRAMITE USUAL</v>
      </c>
      <c r="D165" s="8">
        <f>VLOOKUP(A165,'[17]BASE OCT. MQ'!$B$3:$I$1538,8,0)</f>
        <v>0.5</v>
      </c>
      <c r="E165" s="9">
        <v>34900</v>
      </c>
      <c r="F165" s="9">
        <v>0</v>
      </c>
      <c r="G165" s="9">
        <v>0</v>
      </c>
      <c r="H165" s="10">
        <f t="shared" si="4"/>
        <v>34900</v>
      </c>
      <c r="I165" s="11">
        <f t="shared" si="5"/>
        <v>17450</v>
      </c>
    </row>
    <row r="166" spans="1:9" s="4" customFormat="1" ht="46.5" customHeight="1" x14ac:dyDescent="0.3">
      <c r="A166" s="5">
        <v>209045301</v>
      </c>
      <c r="B166" s="6" t="str">
        <f>VLOOKUP(A166,'[17]BASE OCT. MQ'!$B$3:$I$1538,3,0)</f>
        <v xml:space="preserve">CONECTOR PARA ADMINISTRACION DE SOLUCION INTRAVENOSA CON BURETA (MICROGOTERO) (SE SOLICITA SITIO DE INYECCION CON MENBRANA  Y SITIO EN"Y"  LIBRE DE AGUJA) (SOLICITAMOS LIBRE DE AGUJA.)
</v>
      </c>
      <c r="C166" s="7" t="str">
        <f>VLOOKUP(A166,'[17]BASE OCT. MQ'!$B$3:$I$1538,4,0)</f>
        <v>TRAMITE USUAL</v>
      </c>
      <c r="D166" s="8">
        <f>VLOOKUP(A166,'[17]BASE OCT. MQ'!$B$3:$I$1538,8,0)</f>
        <v>1.28</v>
      </c>
      <c r="E166" s="9">
        <v>0</v>
      </c>
      <c r="F166" s="9">
        <v>0</v>
      </c>
      <c r="G166" s="9">
        <v>0</v>
      </c>
      <c r="H166" s="10">
        <f t="shared" si="4"/>
        <v>0</v>
      </c>
      <c r="I166" s="11">
        <f t="shared" si="5"/>
        <v>0</v>
      </c>
    </row>
    <row r="167" spans="1:9" s="4" customFormat="1" ht="46.5" customHeight="1" x14ac:dyDescent="0.3">
      <c r="A167" s="5">
        <v>209045304</v>
      </c>
      <c r="B167" s="6" t="str">
        <f>VLOOKUP(A167,'[17]BASE OCT. MQ'!$B$3:$I$1538,3,0)</f>
        <v>MICRONEBULIZADOR CON MASCARA           (SE SOLICITA TAMAÑO PEDIÁTRICO)</v>
      </c>
      <c r="C167" s="7" t="str">
        <f>VLOOKUP(A167,'[17]BASE OCT. MQ'!$B$3:$I$1538,4,0)</f>
        <v>PRECIO ÚNICO</v>
      </c>
      <c r="D167" s="8">
        <f>VLOOKUP(A167,'[17]BASE OCT. MQ'!$B$3:$I$1538,8,0)</f>
        <v>0.40365000000000001</v>
      </c>
      <c r="E167" s="9">
        <v>81300</v>
      </c>
      <c r="F167" s="9">
        <v>36300</v>
      </c>
      <c r="G167" s="9">
        <v>23700</v>
      </c>
      <c r="H167" s="10">
        <f t="shared" si="4"/>
        <v>141300</v>
      </c>
      <c r="I167" s="11">
        <f t="shared" si="5"/>
        <v>57035.745000000003</v>
      </c>
    </row>
    <row r="168" spans="1:9" s="4" customFormat="1" ht="46.5" customHeight="1" x14ac:dyDescent="0.3">
      <c r="A168" s="5">
        <v>209045306</v>
      </c>
      <c r="B168" s="6" t="str">
        <f>VLOOKUP(A168,'[17]BASE OCT. MQ'!$B$3:$I$1538,3,0)</f>
        <v>MICRONEBULIZADOR CON MASCARA.          (SE SOLICITA TAMAÑO ADULTO)</v>
      </c>
      <c r="C168" s="7" t="str">
        <f>VLOOKUP(A168,'[17]BASE OCT. MQ'!$B$3:$I$1538,4,0)</f>
        <v>PRECIO ÚNICO</v>
      </c>
      <c r="D168" s="8">
        <f>VLOOKUP(A168,'[17]BASE OCT. MQ'!$B$3:$I$1538,8,0)</f>
        <v>0.41444999999999999</v>
      </c>
      <c r="E168" s="9">
        <v>87900</v>
      </c>
      <c r="F168" s="9">
        <v>38700</v>
      </c>
      <c r="G168" s="9">
        <v>13300</v>
      </c>
      <c r="H168" s="10">
        <f t="shared" si="4"/>
        <v>139900</v>
      </c>
      <c r="I168" s="11">
        <f t="shared" si="5"/>
        <v>57981.555</v>
      </c>
    </row>
    <row r="169" spans="1:9" s="4" customFormat="1" ht="46.5" customHeight="1" x14ac:dyDescent="0.3">
      <c r="A169" s="5">
        <v>209045502</v>
      </c>
      <c r="B169" s="6" t="str">
        <f>VLOOKUP(A169,'[17]BASE OCT. MQ'!$B$3:$I$1538,3,0)</f>
        <v xml:space="preserve">ALGODÓN EN MOTAS (Se solicita mota de 0.7gr) </v>
      </c>
      <c r="C169" s="7" t="str">
        <f>VLOOKUP(A169,'[17]BASE OCT. MQ'!$B$3:$I$1538,4,0)</f>
        <v>TRAMITE USUAL</v>
      </c>
      <c r="D169" s="8">
        <f>VLOOKUP(A169,'[17]BASE OCT. MQ'!$B$3:$I$1538,8,0)</f>
        <v>5.0000000000000001E-3</v>
      </c>
      <c r="E169" s="9">
        <v>7558000</v>
      </c>
      <c r="F169" s="9">
        <v>4106000</v>
      </c>
      <c r="G169" s="9">
        <v>13000</v>
      </c>
      <c r="H169" s="10">
        <f t="shared" si="4"/>
        <v>11677000</v>
      </c>
      <c r="I169" s="11">
        <f t="shared" si="5"/>
        <v>58385</v>
      </c>
    </row>
    <row r="170" spans="1:9" s="4" customFormat="1" ht="46.5" customHeight="1" x14ac:dyDescent="0.3">
      <c r="A170" s="5">
        <v>209046111</v>
      </c>
      <c r="B170" s="6" t="str">
        <f>VLOOKUP(A170,'[17]BASE OCT. MQ'!$B$3:$I$1538,3,0)</f>
        <v xml:space="preserve">PAÑAL DESECHABLE PARA RECIEN NACIDO HASTA 5 LIBRAS (2.27Kg)                                                                                                                                                                                                                                                         
</v>
      </c>
      <c r="C170" s="7" t="str">
        <f>VLOOKUP(A170,'[17]BASE OCT. MQ'!$B$3:$I$1538,4,0)</f>
        <v>TRAMITE USUAL</v>
      </c>
      <c r="D170" s="8">
        <f>VLOOKUP(A170,'[17]BASE OCT. MQ'!$B$3:$I$1538,8,0)</f>
        <v>0.33</v>
      </c>
      <c r="E170" s="9">
        <v>0</v>
      </c>
      <c r="F170" s="9">
        <v>0</v>
      </c>
      <c r="G170" s="9">
        <v>0</v>
      </c>
      <c r="H170" s="10">
        <f t="shared" si="4"/>
        <v>0</v>
      </c>
      <c r="I170" s="11">
        <f t="shared" si="5"/>
        <v>0</v>
      </c>
    </row>
    <row r="171" spans="1:9" s="4" customFormat="1" ht="46.5" customHeight="1" x14ac:dyDescent="0.3">
      <c r="A171" s="5">
        <v>209046112</v>
      </c>
      <c r="B171" s="6" t="str">
        <f>VLOOKUP(A171,'[17]BASE OCT. MQ'!$B$3:$I$1538,3,0)</f>
        <v>PAÑAL DESECHABLE PARA ADULTO                 (SE SOLICITA TAMAÑO DE CINTURA 45" A  58" ( 114.3 CM A 147.32 CM)DE TELA NO TEJIDA)</v>
      </c>
      <c r="C171" s="7" t="str">
        <f>VLOOKUP(A171,'[17]BASE OCT. MQ'!$B$3:$I$1538,4,0)</f>
        <v>PRECIO ÚNICO</v>
      </c>
      <c r="D171" s="8">
        <f>VLOOKUP(A171,'[17]BASE OCT. MQ'!$B$3:$I$1538,8,0)</f>
        <v>0.26629999999999998</v>
      </c>
      <c r="E171" s="9">
        <v>0</v>
      </c>
      <c r="F171" s="9">
        <v>0</v>
      </c>
      <c r="G171" s="9">
        <v>0</v>
      </c>
      <c r="H171" s="10">
        <f t="shared" si="4"/>
        <v>0</v>
      </c>
      <c r="I171" s="11">
        <f t="shared" si="5"/>
        <v>0</v>
      </c>
    </row>
    <row r="172" spans="1:9" s="4" customFormat="1" ht="46.5" customHeight="1" x14ac:dyDescent="0.3">
      <c r="A172" s="5">
        <v>209046113</v>
      </c>
      <c r="B172" s="6" t="str">
        <f>VLOOKUP(A172,'[17]BASE OCT. MQ'!$B$3:$I$1538,3,0)</f>
        <v>PAÑAL DESECHABLE PARA NIÑO.                                           (SE SOLICITA  PESO DE 6 LBS A 14 LBS)</v>
      </c>
      <c r="C172" s="7" t="str">
        <f>VLOOKUP(A172,'[17]BASE OCT. MQ'!$B$3:$I$1538,4,0)</f>
        <v>PRECIO ÚNICO</v>
      </c>
      <c r="D172" s="8">
        <f>VLOOKUP(A172,'[17]BASE OCT. MQ'!$B$3:$I$1538,8,0)</f>
        <v>0.25</v>
      </c>
      <c r="E172" s="9">
        <v>0</v>
      </c>
      <c r="F172" s="9">
        <v>9400</v>
      </c>
      <c r="G172" s="9">
        <v>10700</v>
      </c>
      <c r="H172" s="10">
        <f t="shared" si="4"/>
        <v>20100</v>
      </c>
      <c r="I172" s="11">
        <f t="shared" si="5"/>
        <v>5025</v>
      </c>
    </row>
    <row r="173" spans="1:9" s="4" customFormat="1" ht="46.5" customHeight="1" x14ac:dyDescent="0.3">
      <c r="A173" s="5">
        <v>209046114</v>
      </c>
      <c r="B173" s="6" t="str">
        <f>VLOOKUP(A173,'[17]BASE OCT. MQ'!$B$3:$I$1538,3,0)</f>
        <v xml:space="preserve">PAÑAL DESECHABLE PARA NIÑO  SE SOLICITA PESO DE 12 A 24 LBS.                                                                                                                                                                                                                                                      </v>
      </c>
      <c r="C173" s="7" t="str">
        <f>VLOOKUP(A173,'[17]BASE OCT. MQ'!$B$3:$I$1538,4,0)</f>
        <v>TRAMITE USUAL</v>
      </c>
      <c r="D173" s="8">
        <f>VLOOKUP(A173,'[17]BASE OCT. MQ'!$B$3:$I$1538,8,0)</f>
        <v>0.28178999999999998</v>
      </c>
      <c r="E173" s="9">
        <v>1584</v>
      </c>
      <c r="F173" s="9">
        <v>528</v>
      </c>
      <c r="G173" s="9">
        <v>0</v>
      </c>
      <c r="H173" s="10">
        <f t="shared" si="4"/>
        <v>2112</v>
      </c>
      <c r="I173" s="11">
        <f t="shared" si="5"/>
        <v>595.14048000000003</v>
      </c>
    </row>
    <row r="174" spans="1:9" s="4" customFormat="1" ht="46.5" customHeight="1" x14ac:dyDescent="0.3">
      <c r="A174" s="5">
        <v>209046700</v>
      </c>
      <c r="B174" s="6" t="str">
        <f>VLOOKUP(A174,'[17]BASE OCT. MQ'!$B$3:$I$1538,3,0)</f>
        <v>PAPEL PARA ESTERILIZAR GRADO MÉDICO (MINIMO DE 60 GRAMOS POR METRO CUADRADO),                  (SE SOLICITA DE 8" X 8" (20 CMS X 20 CMS).</v>
      </c>
      <c r="C174" s="7" t="str">
        <f>VLOOKUP(A174,'[17]BASE OCT. MQ'!$B$3:$I$1538,4,0)</f>
        <v>PRECIO ÚNICO</v>
      </c>
      <c r="D174" s="8">
        <f>VLOOKUP(A174,'[17]BASE OCT. MQ'!$B$3:$I$1538,8,0)</f>
        <v>2.9700000000000001E-2</v>
      </c>
      <c r="E174" s="9">
        <v>0</v>
      </c>
      <c r="F174" s="9">
        <v>0</v>
      </c>
      <c r="G174" s="9">
        <v>0</v>
      </c>
      <c r="H174" s="10">
        <f t="shared" si="4"/>
        <v>0</v>
      </c>
      <c r="I174" s="11">
        <f t="shared" si="5"/>
        <v>0</v>
      </c>
    </row>
    <row r="175" spans="1:9" s="4" customFormat="1" ht="46.5" customHeight="1" x14ac:dyDescent="0.3">
      <c r="A175" s="5">
        <v>209046701</v>
      </c>
      <c r="B175" s="6" t="str">
        <f>VLOOKUP(A175,'[17]BASE OCT. MQ'!$B$3:$I$1538,3,0)</f>
        <v>PAPEL PARA ESTERILIZAR GRADO MÉDICO (MINIMO DE 60 GRAMOS POR METRO CUADRADO) SE SOLICITA DE 12" X  12" (30 CMS X 30 CMS)</v>
      </c>
      <c r="C175" s="7" t="str">
        <f>VLOOKUP(A175,'[17]BASE OCT. MQ'!$B$3:$I$1538,4,0)</f>
        <v>PRECIO ÚNICO</v>
      </c>
      <c r="D175" s="8">
        <f>VLOOKUP(A175,'[17]BASE OCT. MQ'!$B$3:$I$1538,8,0)</f>
        <v>2.5899999999999999E-2</v>
      </c>
      <c r="E175" s="9">
        <v>977000</v>
      </c>
      <c r="F175" s="9">
        <v>380000</v>
      </c>
      <c r="G175" s="9">
        <v>10000</v>
      </c>
      <c r="H175" s="10">
        <f t="shared" si="4"/>
        <v>1367000</v>
      </c>
      <c r="I175" s="11">
        <f t="shared" si="5"/>
        <v>35405.299999999996</v>
      </c>
    </row>
    <row r="176" spans="1:9" s="4" customFormat="1" ht="46.5" customHeight="1" x14ac:dyDescent="0.3">
      <c r="A176" s="5">
        <v>209046704</v>
      </c>
      <c r="B176" s="6" t="str">
        <f>VLOOKUP(A176,'[17]BASE OCT. MQ'!$B$3:$I$1538,3,0)</f>
        <v>PAPEL PARA ESTERILIZAR GRADO MÉDICO (MINIMO 60 GRAMOS POR METRO CUADRADO), SE SOLICITA DE 16" X  16" (40 CMS X 40 CMS)</v>
      </c>
      <c r="C176" s="7" t="str">
        <f>VLOOKUP(A176,'[17]BASE OCT. MQ'!$B$3:$I$1538,4,0)</f>
        <v>PRECIO ÚNICO</v>
      </c>
      <c r="D176" s="8">
        <f>VLOOKUP(A176,'[17]BASE OCT. MQ'!$B$3:$I$1538,8,0)</f>
        <v>3.6799999999999999E-2</v>
      </c>
      <c r="E176" s="9">
        <v>58000</v>
      </c>
      <c r="F176" s="9">
        <v>42000</v>
      </c>
      <c r="G176" s="9">
        <v>43000</v>
      </c>
      <c r="H176" s="10">
        <f t="shared" si="4"/>
        <v>143000</v>
      </c>
      <c r="I176" s="11">
        <f t="shared" si="5"/>
        <v>5262.4</v>
      </c>
    </row>
    <row r="177" spans="1:9" s="4" customFormat="1" ht="46.5" customHeight="1" x14ac:dyDescent="0.3">
      <c r="A177" s="5">
        <v>209046705</v>
      </c>
      <c r="B177" s="6" t="str">
        <f>VLOOKUP(A177,'[17]BASE OCT. MQ'!$B$3:$I$1538,3,0)</f>
        <v>PAPEL PARA ESTERILIZAR GRADO MÉDICO (MINIMO 60 GRAMOS POR METRO CUADRADO),  SE SOLICITA 18" X 18" (46 CMS. X 46 CMS.)</v>
      </c>
      <c r="C177" s="7" t="str">
        <f>VLOOKUP(A177,'[17]BASE OCT. MQ'!$B$3:$I$1538,4,0)</f>
        <v>PRECIO ÚNICO</v>
      </c>
      <c r="D177" s="8">
        <f>VLOOKUP(A177,'[17]BASE OCT. MQ'!$B$3:$I$1538,8,0)</f>
        <v>4.8599999999999997E-2</v>
      </c>
      <c r="E177" s="9">
        <v>0</v>
      </c>
      <c r="F177" s="9">
        <v>0</v>
      </c>
      <c r="G177" s="9">
        <v>0</v>
      </c>
      <c r="H177" s="10">
        <f t="shared" si="4"/>
        <v>0</v>
      </c>
      <c r="I177" s="11">
        <f t="shared" si="5"/>
        <v>0</v>
      </c>
    </row>
    <row r="178" spans="1:9" s="4" customFormat="1" ht="46.5" customHeight="1" x14ac:dyDescent="0.3">
      <c r="A178" s="5">
        <v>209046707</v>
      </c>
      <c r="B178" s="6" t="str">
        <f>VLOOKUP(A178,'[17]BASE OCT. MQ'!$B$3:$I$1538,3,0)</f>
        <v>PAPEL PARA ESTERILIZAR GRADO MÉDICO (MINIMO DE 60 GRAMOS POR METRO CUADRADO),             (SE SOLICITA DE 24" X 24" 60 CMS. X 60 CMS.)</v>
      </c>
      <c r="C178" s="7" t="str">
        <f>VLOOKUP(A178,'[17]BASE OCT. MQ'!$B$3:$I$1538,4,0)</f>
        <v>PRECIO ÚNICO</v>
      </c>
      <c r="D178" s="8">
        <f>VLOOKUP(A178,'[17]BASE OCT. MQ'!$B$3:$I$1538,8,0)</f>
        <v>8.5199999999999998E-2</v>
      </c>
      <c r="E178" s="9">
        <v>0</v>
      </c>
      <c r="F178" s="9">
        <v>1000</v>
      </c>
      <c r="G178" s="9">
        <v>0</v>
      </c>
      <c r="H178" s="10">
        <f t="shared" si="4"/>
        <v>1000</v>
      </c>
      <c r="I178" s="11">
        <f t="shared" si="5"/>
        <v>85.2</v>
      </c>
    </row>
    <row r="179" spans="1:9" s="4" customFormat="1" ht="46.5" customHeight="1" x14ac:dyDescent="0.3">
      <c r="A179" s="5">
        <v>209046709</v>
      </c>
      <c r="B179" s="6" t="str">
        <f>VLOOKUP(A179,'[17]BASE OCT. MQ'!$B$3:$I$1538,3,0)</f>
        <v>PAPEL PARA ESTERILIZAR GRADO MÉDICO (MÍNIMO 60 GRAMOS POR METRO CUADRADO),  SOLICITAMOS 30" X 30" (75 CMS. 75 CMS).</v>
      </c>
      <c r="C179" s="7" t="str">
        <f>VLOOKUP(A179,'[17]BASE OCT. MQ'!$B$3:$I$1538,4,0)</f>
        <v>PRECIO ÚNICO</v>
      </c>
      <c r="D179" s="8">
        <f>VLOOKUP(A179,'[17]BASE OCT. MQ'!$B$3:$I$1538,8,0)</f>
        <v>0.1182</v>
      </c>
      <c r="E179" s="9">
        <v>0</v>
      </c>
      <c r="F179" s="9">
        <v>0</v>
      </c>
      <c r="G179" s="9">
        <v>0</v>
      </c>
      <c r="H179" s="10">
        <f t="shared" si="4"/>
        <v>0</v>
      </c>
      <c r="I179" s="11">
        <f t="shared" si="5"/>
        <v>0</v>
      </c>
    </row>
    <row r="180" spans="1:9" s="4" customFormat="1" ht="46.5" customHeight="1" x14ac:dyDescent="0.3">
      <c r="A180" s="5">
        <v>209047500</v>
      </c>
      <c r="B180" s="6" t="str">
        <f>VLOOKUP(A180,'[17]BASE OCT. MQ'!$B$3:$I$1538,3,0)</f>
        <v>PINZA DE AGARRE LAPAROSCOPICA CON DIENTE, 5MM DESECHABLE</v>
      </c>
      <c r="C180" s="7" t="str">
        <f>VLOOKUP(A180,'[17]BASE OCT. MQ'!$B$3:$I$1538,4,0)</f>
        <v>TRAMITE USUAL</v>
      </c>
      <c r="D180" s="8">
        <f>VLOOKUP(A180,'[17]BASE OCT. MQ'!$B$3:$I$1538,8,0)</f>
        <v>34.806690000000003</v>
      </c>
      <c r="E180" s="9">
        <v>1590</v>
      </c>
      <c r="F180" s="9">
        <v>308</v>
      </c>
      <c r="G180" s="9">
        <v>0</v>
      </c>
      <c r="H180" s="10">
        <f t="shared" si="4"/>
        <v>1898</v>
      </c>
      <c r="I180" s="11">
        <f t="shared" si="5"/>
        <v>66063.09762</v>
      </c>
    </row>
    <row r="181" spans="1:9" s="4" customFormat="1" ht="46.5" customHeight="1" x14ac:dyDescent="0.3">
      <c r="A181" s="5">
        <v>209047501</v>
      </c>
      <c r="B181" s="6" t="str">
        <f>VLOOKUP(A181,'[17]BASE OCT. MQ'!$B$3:$I$1538,3,0)</f>
        <v>INSTRUMENTO PARA LIGAR VASOS DE TITANIUM, DESECHABLE  (SE SOLICITA TAMAÑO GRANDE)</v>
      </c>
      <c r="C181" s="7" t="str">
        <f>VLOOKUP(A181,'[17]BASE OCT. MQ'!$B$3:$I$1538,4,0)</f>
        <v>TRAMITE USUAL</v>
      </c>
      <c r="D181" s="8">
        <f>VLOOKUP(A181,'[17]BASE OCT. MQ'!$B$3:$I$1538,8,0)</f>
        <v>82.14</v>
      </c>
      <c r="E181" s="9">
        <v>0</v>
      </c>
      <c r="F181" s="9">
        <v>108</v>
      </c>
      <c r="G181" s="9">
        <v>60</v>
      </c>
      <c r="H181" s="10">
        <f t="shared" si="4"/>
        <v>168</v>
      </c>
      <c r="I181" s="11">
        <f t="shared" si="5"/>
        <v>13799.52</v>
      </c>
    </row>
    <row r="182" spans="1:9" s="4" customFormat="1" ht="46.5" customHeight="1" x14ac:dyDescent="0.3">
      <c r="A182" s="5">
        <v>209047502</v>
      </c>
      <c r="B182" s="6" t="str">
        <f>VLOOKUP(A182,'[17]BASE OCT. MQ'!$B$3:$I$1538,3,0)</f>
        <v>INSTRUMENTO PARA LIGAR VASOS DE TITANIUM, DESECHABLE  (SE SOLICITA TAMAÑO MEDIANO)</v>
      </c>
      <c r="C182" s="7" t="str">
        <f>VLOOKUP(A182,'[17]BASE OCT. MQ'!$B$3:$I$1538,4,0)</f>
        <v>TRAMITE USUAL</v>
      </c>
      <c r="D182" s="8">
        <f>VLOOKUP(A182,'[17]BASE OCT. MQ'!$B$3:$I$1538,8,0)</f>
        <v>60.89</v>
      </c>
      <c r="E182" s="9">
        <v>0</v>
      </c>
      <c r="F182" s="9">
        <v>0</v>
      </c>
      <c r="G182" s="9">
        <v>0</v>
      </c>
      <c r="H182" s="10">
        <f t="shared" si="4"/>
        <v>0</v>
      </c>
      <c r="I182" s="11">
        <f t="shared" si="5"/>
        <v>0</v>
      </c>
    </row>
    <row r="183" spans="1:9" s="4" customFormat="1" ht="46.5" customHeight="1" x14ac:dyDescent="0.3">
      <c r="A183" s="5">
        <v>209047600</v>
      </c>
      <c r="B183" s="6" t="str">
        <f>VLOOKUP(A183,'[17]BASE OCT. MQ'!$B$3:$I$1538,3,0)</f>
        <v>PLACA PARA IMPRESIÓN PLANTAR</v>
      </c>
      <c r="C183" s="7" t="str">
        <f>VLOOKUP(A183,'[17]BASE OCT. MQ'!$B$3:$I$1538,4,0)</f>
        <v>TRAMITE USUAL</v>
      </c>
      <c r="D183" s="8">
        <f>VLOOKUP(A183,'[17]BASE OCT. MQ'!$B$3:$I$1538,8,0)</f>
        <v>0.66069</v>
      </c>
      <c r="E183" s="9">
        <v>0</v>
      </c>
      <c r="F183" s="9">
        <v>0</v>
      </c>
      <c r="G183" s="9">
        <v>0</v>
      </c>
      <c r="H183" s="10">
        <f t="shared" si="4"/>
        <v>0</v>
      </c>
      <c r="I183" s="11">
        <f t="shared" si="5"/>
        <v>0</v>
      </c>
    </row>
    <row r="184" spans="1:9" s="4" customFormat="1" ht="46.5" customHeight="1" x14ac:dyDescent="0.3">
      <c r="A184" s="5">
        <v>209048600</v>
      </c>
      <c r="B184" s="6" t="str">
        <f>VLOOKUP(A184,'[17]BASE OCT. MQ'!$B$3:$I$1538,3,0)</f>
        <v>SISTEMA CERRADO PARA DRENAJE DE FLUIDOS CONTINUOS.     SE SOLICITA DE 19FR.(7MM), 1/4 Y DE SILICONA RESERVORIO 400CC A 450CC</v>
      </c>
      <c r="C184" s="7" t="str">
        <f>VLOOKUP(A184,'[17]BASE OCT. MQ'!$B$3:$I$1538,4,0)</f>
        <v>PRECIO ÚNICO</v>
      </c>
      <c r="D184" s="8">
        <f>VLOOKUP(A184,'[17]BASE OCT. MQ'!$B$3:$I$1538,8,0)</f>
        <v>9.7650000000000006</v>
      </c>
      <c r="E184" s="9">
        <v>0</v>
      </c>
      <c r="F184" s="9">
        <v>0</v>
      </c>
      <c r="G184" s="9">
        <v>276</v>
      </c>
      <c r="H184" s="10">
        <f t="shared" si="4"/>
        <v>276</v>
      </c>
      <c r="I184" s="11">
        <f t="shared" si="5"/>
        <v>2695.1400000000003</v>
      </c>
    </row>
    <row r="185" spans="1:9" s="4" customFormat="1" ht="46.5" customHeight="1" x14ac:dyDescent="0.3">
      <c r="A185" s="5">
        <v>209048901</v>
      </c>
      <c r="B185" s="6" t="str">
        <f>VLOOKUP(A185,'[17]BASE OCT. MQ'!$B$3:$I$1538,3,0)</f>
        <v xml:space="preserve"> SISTEMA PARA ASPIRACION DE MUESTRA DE MUCOSIDADES (TRAMPA)</v>
      </c>
      <c r="C185" s="7" t="str">
        <f>VLOOKUP(A185,'[17]BASE OCT. MQ'!$B$3:$I$1538,4,0)</f>
        <v>PRECIO ÚNICO</v>
      </c>
      <c r="D185" s="8">
        <f>VLOOKUP(A185,'[17]BASE OCT. MQ'!$B$3:$I$1538,8,0)</f>
        <v>1.0516000000000001</v>
      </c>
      <c r="E185" s="9">
        <v>0</v>
      </c>
      <c r="F185" s="9">
        <v>0</v>
      </c>
      <c r="G185" s="9">
        <v>0</v>
      </c>
      <c r="H185" s="10">
        <f t="shared" si="4"/>
        <v>0</v>
      </c>
      <c r="I185" s="11">
        <f t="shared" si="5"/>
        <v>0</v>
      </c>
    </row>
    <row r="186" spans="1:9" s="4" customFormat="1" ht="46.5" customHeight="1" x14ac:dyDescent="0.3">
      <c r="A186" s="5">
        <v>209049500</v>
      </c>
      <c r="B186" s="6" t="str">
        <f>VLOOKUP(A186,'[17]BASE OCT. MQ'!$B$3:$I$1538,3,0)</f>
        <v>JUEGO DE BOLSA DESECHABLE PARA CADÁVER</v>
      </c>
      <c r="C186" s="7" t="str">
        <f>VLOOKUP(A186,'[17]BASE OCT. MQ'!$B$3:$I$1538,4,0)</f>
        <v>PRECIO ÚNICO</v>
      </c>
      <c r="D186" s="8">
        <f>VLOOKUP(A186,'[17]BASE OCT. MQ'!$B$3:$I$1538,8,0)</f>
        <v>6.93</v>
      </c>
      <c r="E186" s="9">
        <v>50500</v>
      </c>
      <c r="F186" s="9">
        <v>16800</v>
      </c>
      <c r="G186" s="9">
        <v>100</v>
      </c>
      <c r="H186" s="10">
        <f t="shared" si="4"/>
        <v>67400</v>
      </c>
      <c r="I186" s="11">
        <f t="shared" si="5"/>
        <v>467082</v>
      </c>
    </row>
    <row r="187" spans="1:9" s="4" customFormat="1" ht="46.5" customHeight="1" x14ac:dyDescent="0.3">
      <c r="A187" s="5">
        <v>209049600</v>
      </c>
      <c r="B187" s="6" t="str">
        <f>VLOOKUP(A187,'[17]BASE OCT. MQ'!$B$3:$I$1538,3,0)</f>
        <v>CONECTOR LIBRE DE AGUJAS PARA ACCESOS VASCULARES VENOSOS</v>
      </c>
      <c r="C187" s="7" t="str">
        <f>VLOOKUP(A187,'[17]BASE OCT. MQ'!$B$3:$I$1538,4,0)</f>
        <v>PRECIO ÚNICO</v>
      </c>
      <c r="D187" s="8">
        <f>VLOOKUP(A187,'[17]BASE OCT. MQ'!$B$3:$I$1538,8,0)</f>
        <v>0.46650000000000003</v>
      </c>
      <c r="E187" s="9">
        <v>0</v>
      </c>
      <c r="F187" s="9">
        <v>0</v>
      </c>
      <c r="G187" s="9">
        <v>0</v>
      </c>
      <c r="H187" s="10">
        <f t="shared" si="4"/>
        <v>0</v>
      </c>
      <c r="I187" s="11">
        <f t="shared" si="5"/>
        <v>0</v>
      </c>
    </row>
    <row r="188" spans="1:9" s="4" customFormat="1" ht="46.5" customHeight="1" x14ac:dyDescent="0.3">
      <c r="A188" s="5">
        <v>209049700</v>
      </c>
      <c r="B188" s="6" t="str">
        <f>VLOOKUP(A188,'[17]BASE OCT. MQ'!$B$3:$I$1538,3,0)</f>
        <v>SET DESECHABLE PARA REMOVER PUNTOS DE SUTURAS. SE SOLICITA PINZA DE METAL</v>
      </c>
      <c r="C188" s="7" t="str">
        <f>VLOOKUP(A188,'[17]BASE OCT. MQ'!$B$3:$I$1538,4,0)</f>
        <v>PRECIO ÚNICO</v>
      </c>
      <c r="D188" s="8">
        <f>VLOOKUP(A188,'[17]BASE OCT. MQ'!$B$3:$I$1538,8,0)</f>
        <v>0.52800000000000002</v>
      </c>
      <c r="E188" s="9">
        <v>0</v>
      </c>
      <c r="F188" s="9">
        <v>0</v>
      </c>
      <c r="G188" s="9">
        <v>0</v>
      </c>
      <c r="H188" s="10">
        <f t="shared" si="4"/>
        <v>0</v>
      </c>
      <c r="I188" s="11">
        <f t="shared" si="5"/>
        <v>0</v>
      </c>
    </row>
    <row r="189" spans="1:9" s="4" customFormat="1" ht="46.5" customHeight="1" x14ac:dyDescent="0.3">
      <c r="A189" s="5">
        <v>209049704</v>
      </c>
      <c r="B189" s="6" t="str">
        <f>VLOOKUP(A189,'[17]BASE OCT. MQ'!$B$3:$I$1538,3,0)</f>
        <v>SISTEMA DE CATÉTER URETERAL DOBLE J, PARA ADULTO.                    (SE SOLICITA DIAMETRO DE 6FR)</v>
      </c>
      <c r="C189" s="7" t="str">
        <f>VLOOKUP(A189,'[17]BASE OCT. MQ'!$B$3:$I$1538,4,0)</f>
        <v>PRECIO ÚNICO</v>
      </c>
      <c r="D189" s="8">
        <f>VLOOKUP(A189,'[17]BASE OCT. MQ'!$B$3:$I$1538,8,0)</f>
        <v>70.930000000000007</v>
      </c>
      <c r="E189" s="9">
        <v>90</v>
      </c>
      <c r="F189" s="9">
        <v>30</v>
      </c>
      <c r="G189" s="9">
        <v>0</v>
      </c>
      <c r="H189" s="10">
        <f t="shared" si="4"/>
        <v>120</v>
      </c>
      <c r="I189" s="11">
        <f t="shared" si="5"/>
        <v>8511.6</v>
      </c>
    </row>
    <row r="190" spans="1:9" s="4" customFormat="1" ht="46.5" customHeight="1" x14ac:dyDescent="0.3">
      <c r="A190" s="5">
        <v>209049800</v>
      </c>
      <c r="B190" s="6" t="str">
        <f>VLOOKUP(A190,'[17]BASE OCT. MQ'!$B$3:$I$1538,3,0)</f>
        <v>BANDEJA PARA PREPARACIÓN Y RASURADO DE LA PIEL
DESECHABLE PARA LA PREPARACION Y RASURADO DE LA PIEL, COMPUESTO POR:
1- BANDEJA PLÀSTICA CON COMPARTIMIENTOS.
2- UNA MAQUINA DE RASURAR CON SU HOJA.
3- GASA 4" X 4". 4- CON SOLUCION JABONOSA DE BETHADINE. 5- DOS (2) APLICADORES DE 3" CON PUNTA DE ALGODÒN. 6- DOS (2)TOALLAS PARA LA LIMPIEZA.BANDEJA PARA PREPARACION Y RASURADO DE LA PIEL.</v>
      </c>
      <c r="C190" s="7" t="str">
        <f>VLOOKUP(A190,'[17]BASE OCT. MQ'!$B$3:$I$1538,4,0)</f>
        <v>TRAMITE USUAL</v>
      </c>
      <c r="D190" s="8">
        <f>VLOOKUP(A190,'[17]BASE OCT. MQ'!$B$3:$I$1538,8,0)</f>
        <v>1.16662</v>
      </c>
      <c r="E190" s="9">
        <v>0</v>
      </c>
      <c r="F190" s="9">
        <v>0</v>
      </c>
      <c r="G190" s="9">
        <v>0</v>
      </c>
      <c r="H190" s="10">
        <f t="shared" si="4"/>
        <v>0</v>
      </c>
      <c r="I190" s="11">
        <f t="shared" si="5"/>
        <v>0</v>
      </c>
    </row>
    <row r="191" spans="1:9" s="4" customFormat="1" ht="46.5" customHeight="1" x14ac:dyDescent="0.3">
      <c r="A191" s="5">
        <v>209049802</v>
      </c>
      <c r="B191" s="6" t="str">
        <f>VLOOKUP(A191,'[17]BASE OCT. MQ'!$B$3:$I$1538,3,0)</f>
        <v>RECIPIENTE PARA SUCCION  SE SOLICITA Con válvulas de cierre</v>
      </c>
      <c r="C191" s="7" t="str">
        <f>VLOOKUP(A191,'[17]BASE OCT. MQ'!$B$3:$I$1538,4,0)</f>
        <v>PRECIO ÚNICO</v>
      </c>
      <c r="D191" s="8">
        <f>VLOOKUP(A191,'[17]BASE OCT. MQ'!$B$3:$I$1538,8,0)</f>
        <v>1.669</v>
      </c>
      <c r="E191" s="9">
        <v>31920</v>
      </c>
      <c r="F191" s="9">
        <v>10890</v>
      </c>
      <c r="G191" s="9">
        <v>600</v>
      </c>
      <c r="H191" s="10">
        <f t="shared" si="4"/>
        <v>43410</v>
      </c>
      <c r="I191" s="11">
        <f t="shared" si="5"/>
        <v>72451.290000000008</v>
      </c>
    </row>
    <row r="192" spans="1:9" s="4" customFormat="1" ht="46.5" customHeight="1" x14ac:dyDescent="0.3">
      <c r="A192" s="5">
        <v>209049803</v>
      </c>
      <c r="B192" s="6" t="str">
        <f>VLOOKUP(A192,'[17]BASE OCT. MQ'!$B$3:$I$1538,3,0)</f>
        <v>RECIPIENTE PARA SUCCION      SE SOLICITA Con válvulas de cierre -Capacidad De  2000 A 3000 cc DEBE ENTREGAR LOS EQUIPOS Y CONECTORES NECESARIOS PARA SU UTILIZACION, MINIMO 300 UNIDADES O SER COMPATIBLE CON EQUIPO EN LA INSTITUCION ADJUDICACION GLOBAL CON EL RENGLON 367</v>
      </c>
      <c r="C192" s="7" t="str">
        <f>VLOOKUP(A192,'[17]BASE OCT. MQ'!$B$3:$I$1538,4,0)</f>
        <v>PRECIO ÚNICO</v>
      </c>
      <c r="D192" s="8">
        <f>VLOOKUP(A192,'[17]BASE OCT. MQ'!$B$3:$I$1538,8,0)</f>
        <v>1.669</v>
      </c>
      <c r="E192" s="9">
        <v>21033</v>
      </c>
      <c r="F192" s="9">
        <v>7011</v>
      </c>
      <c r="G192" s="9">
        <v>0</v>
      </c>
      <c r="H192" s="10">
        <f t="shared" si="4"/>
        <v>28044</v>
      </c>
      <c r="I192" s="11">
        <f t="shared" si="5"/>
        <v>46805.436000000002</v>
      </c>
    </row>
    <row r="193" spans="1:9" s="4" customFormat="1" ht="46.5" customHeight="1" x14ac:dyDescent="0.3">
      <c r="A193" s="5">
        <v>209050104</v>
      </c>
      <c r="B193" s="6" t="str">
        <f>VLOOKUP(A193,'[17]BASE OCT. MQ'!$B$3:$I$1538,3,0)</f>
        <v>SISTEMA DE SUCCION E IRRIGACION LAPAROSCOPICA CON ESPATULA</v>
      </c>
      <c r="C193" s="7" t="str">
        <f>VLOOKUP(A193,'[17]BASE OCT. MQ'!$B$3:$I$1538,4,0)</f>
        <v>PRECIO ÚNICO</v>
      </c>
      <c r="D193" s="8">
        <f>VLOOKUP(A193,'[17]BASE OCT. MQ'!$B$3:$I$1538,8,0)</f>
        <v>54.966999999999999</v>
      </c>
      <c r="E193" s="9">
        <v>13803</v>
      </c>
      <c r="F193" s="9">
        <v>4581</v>
      </c>
      <c r="G193" s="9">
        <v>0</v>
      </c>
      <c r="H193" s="10">
        <f t="shared" si="4"/>
        <v>18384</v>
      </c>
      <c r="I193" s="11">
        <f t="shared" si="5"/>
        <v>1010513.328</v>
      </c>
    </row>
    <row r="194" spans="1:9" s="4" customFormat="1" ht="46.5" customHeight="1" x14ac:dyDescent="0.3">
      <c r="A194" s="5">
        <v>209051000</v>
      </c>
      <c r="B194" s="6" t="str">
        <f>VLOOKUP(A194,'[17]BASE OCT. MQ'!$B$3:$I$1538,3,0)</f>
        <v>SONDA LISA DE CAUCHO BLANDO ROJO PARA CATETERISMO URETRAL. SE SOLICITA TAMAÑO 8 FR</v>
      </c>
      <c r="C194" s="7" t="str">
        <f>VLOOKUP(A194,'[17]BASE OCT. MQ'!$B$3:$I$1538,4,0)</f>
        <v>PRECIO ÚNICO</v>
      </c>
      <c r="D194" s="8">
        <f>VLOOKUP(A194,'[17]BASE OCT. MQ'!$B$3:$I$1538,8,0)</f>
        <v>0.39679999999999999</v>
      </c>
      <c r="E194" s="9">
        <v>0</v>
      </c>
      <c r="F194" s="9">
        <v>240</v>
      </c>
      <c r="G194" s="9">
        <v>300</v>
      </c>
      <c r="H194" s="10">
        <f t="shared" si="4"/>
        <v>540</v>
      </c>
      <c r="I194" s="11">
        <f t="shared" si="5"/>
        <v>214.27199999999999</v>
      </c>
    </row>
    <row r="195" spans="1:9" s="4" customFormat="1" ht="46.5" customHeight="1" x14ac:dyDescent="0.3">
      <c r="A195" s="5">
        <v>209051001</v>
      </c>
      <c r="B195" s="6" t="str">
        <f>VLOOKUP(A195,'[17]BASE OCT. MQ'!$B$3:$I$1538,3,0)</f>
        <v>SONDA LISA DE CAUCHO BLANDO ROJO PARA CATETERISMO URETRAL. (SE SOLICITA TAMAÑO 10 FR)</v>
      </c>
      <c r="C195" s="7" t="str">
        <f>VLOOKUP(A195,'[17]BASE OCT. MQ'!$B$3:$I$1538,4,0)</f>
        <v>PRECIO ÚNICO</v>
      </c>
      <c r="D195" s="8">
        <f>VLOOKUP(A195,'[17]BASE OCT. MQ'!$B$3:$I$1538,8,0)</f>
        <v>0.39679999999999999</v>
      </c>
      <c r="E195" s="9">
        <v>0</v>
      </c>
      <c r="F195" s="9">
        <v>1100</v>
      </c>
      <c r="G195" s="9">
        <v>1760</v>
      </c>
      <c r="H195" s="10">
        <f t="shared" si="4"/>
        <v>2860</v>
      </c>
      <c r="I195" s="11">
        <f t="shared" si="5"/>
        <v>1134.848</v>
      </c>
    </row>
    <row r="196" spans="1:9" s="4" customFormat="1" ht="46.5" customHeight="1" x14ac:dyDescent="0.3">
      <c r="A196" s="5">
        <v>209051002</v>
      </c>
      <c r="B196" s="6" t="str">
        <f>VLOOKUP(A196,'[17]BASE OCT. MQ'!$B$3:$I$1538,3,0)</f>
        <v>SONDA LISA DE CAUCHO BLANDO ROJO PARA CATETERISMO URETRAL. (SE SOLICITA TAMAÑO 12 FR)</v>
      </c>
      <c r="C196" s="7" t="str">
        <f>VLOOKUP(A196,'[17]BASE OCT. MQ'!$B$3:$I$1538,4,0)</f>
        <v>PRECIO ÚNICO</v>
      </c>
      <c r="D196" s="8">
        <f>VLOOKUP(A196,'[17]BASE OCT. MQ'!$B$3:$I$1538,8,0)</f>
        <v>0.39679999999999999</v>
      </c>
      <c r="E196" s="9">
        <v>1200</v>
      </c>
      <c r="F196" s="9">
        <v>400</v>
      </c>
      <c r="G196" s="9">
        <v>200</v>
      </c>
      <c r="H196" s="10">
        <f t="shared" ref="H196:H259" si="6">SUM(E196:G196)</f>
        <v>1800</v>
      </c>
      <c r="I196" s="11">
        <f t="shared" ref="I196:I259" si="7">D196*H196</f>
        <v>714.24</v>
      </c>
    </row>
    <row r="197" spans="1:9" s="4" customFormat="1" ht="46.5" customHeight="1" x14ac:dyDescent="0.3">
      <c r="A197" s="5">
        <v>209051003</v>
      </c>
      <c r="B197" s="6" t="str">
        <f>VLOOKUP(A197,'[17]BASE OCT. MQ'!$B$3:$I$1538,3,0)</f>
        <v>SONDA LISA DE CAUCHO BLANDO ROJO PARA CATETERISMO URETRAL. (SE SOLICITA TAMAÑO 14 FR)</v>
      </c>
      <c r="C197" s="7" t="str">
        <f>VLOOKUP(A197,'[17]BASE OCT. MQ'!$B$3:$I$1538,4,0)</f>
        <v>PRECIO ÚNICO</v>
      </c>
      <c r="D197" s="8">
        <f>VLOOKUP(A197,'[17]BASE OCT. MQ'!$B$3:$I$1538,8,0)</f>
        <v>0.38719999999999999</v>
      </c>
      <c r="E197" s="9">
        <v>47400</v>
      </c>
      <c r="F197" s="9">
        <v>16700</v>
      </c>
      <c r="G197" s="9">
        <v>0</v>
      </c>
      <c r="H197" s="10">
        <f t="shared" si="6"/>
        <v>64100</v>
      </c>
      <c r="I197" s="11">
        <f t="shared" si="7"/>
        <v>24819.52</v>
      </c>
    </row>
    <row r="198" spans="1:9" s="4" customFormat="1" ht="46.5" customHeight="1" x14ac:dyDescent="0.3">
      <c r="A198" s="5">
        <v>209051004</v>
      </c>
      <c r="B198" s="6" t="str">
        <f>VLOOKUP(A198,'[17]BASE OCT. MQ'!$B$3:$I$1538,3,0)</f>
        <v>SONDA LISA DE CAUCHO BLANDO ROJO PARA CATETERISMO URETRAL. SE SOLICITA  TAMAÑO 16FR</v>
      </c>
      <c r="C198" s="7" t="str">
        <f>VLOOKUP(A198,'[17]BASE OCT. MQ'!$B$3:$I$1538,4,0)</f>
        <v>PRECIO ÚNICO</v>
      </c>
      <c r="D198" s="8">
        <f>VLOOKUP(A198,'[17]BASE OCT. MQ'!$B$3:$I$1538,8,0)</f>
        <v>0.38750000000000001</v>
      </c>
      <c r="E198" s="9">
        <v>900</v>
      </c>
      <c r="F198" s="9">
        <v>800</v>
      </c>
      <c r="G198" s="9">
        <v>0</v>
      </c>
      <c r="H198" s="10">
        <f t="shared" si="6"/>
        <v>1700</v>
      </c>
      <c r="I198" s="11">
        <f t="shared" si="7"/>
        <v>658.75</v>
      </c>
    </row>
    <row r="199" spans="1:9" s="4" customFormat="1" ht="46.5" customHeight="1" x14ac:dyDescent="0.3">
      <c r="A199" s="5">
        <v>209051005</v>
      </c>
      <c r="B199" s="6" t="str">
        <f>VLOOKUP(A199,'[17]BASE OCT. MQ'!$B$3:$I$1538,3,0)</f>
        <v>SONDA LISA DE CAUCHO BLANDO ROJO PARA CATETERISMO URETRAL. (SE SOLICITA TAMAÑO 18 FR)</v>
      </c>
      <c r="C199" s="7" t="str">
        <f>VLOOKUP(A199,'[17]BASE OCT. MQ'!$B$3:$I$1538,4,0)</f>
        <v>PRECIO ÚNICO</v>
      </c>
      <c r="D199" s="8">
        <f>VLOOKUP(A199,'[17]BASE OCT. MQ'!$B$3:$I$1538,8,0)</f>
        <v>0.38750000000000001</v>
      </c>
      <c r="E199" s="9">
        <v>5340</v>
      </c>
      <c r="F199" s="9">
        <v>2080</v>
      </c>
      <c r="G199" s="9">
        <v>0</v>
      </c>
      <c r="H199" s="10">
        <f t="shared" si="6"/>
        <v>7420</v>
      </c>
      <c r="I199" s="11">
        <f t="shared" si="7"/>
        <v>2875.25</v>
      </c>
    </row>
    <row r="200" spans="1:9" s="4" customFormat="1" ht="46.5" customHeight="1" x14ac:dyDescent="0.3">
      <c r="A200" s="5">
        <v>209051201</v>
      </c>
      <c r="B200" s="6" t="str">
        <f>VLOOKUP(A200,'[17]BASE OCT. MQ'!$B$3:$I$1538,3,0)</f>
        <v xml:space="preserve">CATETER DE SUCCION NASO-FARINGEA . SE SOLICITA, CALIBRE 8FR DE 35CM DE LONGITD, CON GRADUACION Y PRESENTACION LONGITUDINAL.
</v>
      </c>
      <c r="C200" s="7" t="str">
        <f>VLOOKUP(A200,'[17]BASE OCT. MQ'!$B$3:$I$1538,4,0)</f>
        <v>TRAMITE USUAL</v>
      </c>
      <c r="D200" s="8">
        <f>VLOOKUP(A200,'[17]BASE OCT. MQ'!$B$3:$I$1538,8,0)</f>
        <v>0.2</v>
      </c>
      <c r="E200" s="9">
        <v>0</v>
      </c>
      <c r="F200" s="9">
        <v>2700</v>
      </c>
      <c r="G200" s="9">
        <v>0</v>
      </c>
      <c r="H200" s="10">
        <f t="shared" si="6"/>
        <v>2700</v>
      </c>
      <c r="I200" s="11">
        <f t="shared" si="7"/>
        <v>540</v>
      </c>
    </row>
    <row r="201" spans="1:9" s="4" customFormat="1" ht="46.5" customHeight="1" x14ac:dyDescent="0.3">
      <c r="A201" s="5">
        <v>209051300</v>
      </c>
      <c r="B201" s="6" t="str">
        <f>VLOOKUP(A201,'[17]BASE OCT. MQ'!$B$3:$I$1538,3,0)</f>
        <v xml:space="preserve">CATETER DE SUCCION NASO-FARINGEA . SE SOLICITA, CALIBRE 10FR DE 45CM DE LONGITD, CON GRADUACION Y PRESENTACION LONGITUDINAL.
</v>
      </c>
      <c r="C201" s="7" t="str">
        <f>VLOOKUP(A201,'[17]BASE OCT. MQ'!$B$3:$I$1538,4,0)</f>
        <v>TRAMITE USUAL</v>
      </c>
      <c r="D201" s="8">
        <f>VLOOKUP(A201,'[17]BASE OCT. MQ'!$B$3:$I$1538,8,0)</f>
        <v>0.22</v>
      </c>
      <c r="E201" s="9">
        <v>0</v>
      </c>
      <c r="F201" s="9">
        <v>0</v>
      </c>
      <c r="G201" s="9">
        <v>100</v>
      </c>
      <c r="H201" s="10">
        <f t="shared" si="6"/>
        <v>100</v>
      </c>
      <c r="I201" s="11">
        <f t="shared" si="7"/>
        <v>22</v>
      </c>
    </row>
    <row r="202" spans="1:9" s="4" customFormat="1" ht="46.5" customHeight="1" x14ac:dyDescent="0.3">
      <c r="A202" s="5">
        <v>209051301</v>
      </c>
      <c r="B202" s="6" t="str">
        <f>VLOOKUP(A202,'[17]BASE OCT. MQ'!$B$3:$I$1538,3,0)</f>
        <v>CATETER DE SUCCION NASO-FARINGEA. (SE SOICITA, CALIIBRE 12FR DE 45CM DE LONGITD, CON GRADUACION Y PRESENTACION LONGITUDINAL.)</v>
      </c>
      <c r="C202" s="7" t="str">
        <f>VLOOKUP(A202,'[17]BASE OCT. MQ'!$B$3:$I$1538,4,0)</f>
        <v>TRAMITE USUAL</v>
      </c>
      <c r="D202" s="8">
        <f>VLOOKUP(A202,'[17]BASE OCT. MQ'!$B$3:$I$1538,8,0)</f>
        <v>0.23</v>
      </c>
      <c r="E202" s="9">
        <v>0</v>
      </c>
      <c r="F202" s="9">
        <v>0</v>
      </c>
      <c r="G202" s="9">
        <v>0</v>
      </c>
      <c r="H202" s="10">
        <f t="shared" si="6"/>
        <v>0</v>
      </c>
      <c r="I202" s="11">
        <f t="shared" si="7"/>
        <v>0</v>
      </c>
    </row>
    <row r="203" spans="1:9" s="4" customFormat="1" ht="46.5" customHeight="1" x14ac:dyDescent="0.3">
      <c r="A203" s="5">
        <v>209051302</v>
      </c>
      <c r="B203" s="6" t="str">
        <f>VLOOKUP(A203,'[17]BASE OCT. MQ'!$B$3:$I$1538,3,0)</f>
        <v xml:space="preserve">CATETER DE SUCCION NASO-FARINGEA . SE SOICITA, CALIIBRE 14FR DE 45CM DE LONGITD, CON GRADUACION Y PRESENTACION LONGITUDINAL.
</v>
      </c>
      <c r="C203" s="7" t="str">
        <f>VLOOKUP(A203,'[17]BASE OCT. MQ'!$B$3:$I$1538,4,0)</f>
        <v>TRAMITE USUAL</v>
      </c>
      <c r="D203" s="8">
        <f>VLOOKUP(A203,'[17]BASE OCT. MQ'!$B$3:$I$1538,8,0)</f>
        <v>0.15</v>
      </c>
      <c r="E203" s="9">
        <v>0</v>
      </c>
      <c r="F203" s="9">
        <v>0</v>
      </c>
      <c r="G203" s="9">
        <v>0</v>
      </c>
      <c r="H203" s="10">
        <f t="shared" si="6"/>
        <v>0</v>
      </c>
      <c r="I203" s="11">
        <f t="shared" si="7"/>
        <v>0</v>
      </c>
    </row>
    <row r="204" spans="1:9" s="4" customFormat="1" ht="46.5" customHeight="1" x14ac:dyDescent="0.3">
      <c r="A204" s="5">
        <v>209051303</v>
      </c>
      <c r="B204" s="6" t="str">
        <f>VLOOKUP(A204,'[17]BASE OCT. MQ'!$B$3:$I$1538,3,0)</f>
        <v>CATETER DE SUCCION NASO-FARINGEA. (SE SOLICITA, CALIBRE 16FR DE 45CM DE LONGITD, CON GRADUACION Y PRESENTACION LONGITUDINAL.)</v>
      </c>
      <c r="C204" s="7" t="str">
        <f>VLOOKUP(A204,'[17]BASE OCT. MQ'!$B$3:$I$1538,4,0)</f>
        <v>TRAMITE USUAL</v>
      </c>
      <c r="D204" s="8">
        <f>VLOOKUP(A204,'[17]BASE OCT. MQ'!$B$3:$I$1538,8,0)</f>
        <v>0.28000000000000003</v>
      </c>
      <c r="E204" s="9">
        <v>0</v>
      </c>
      <c r="F204" s="9">
        <v>0</v>
      </c>
      <c r="G204" s="9">
        <v>0</v>
      </c>
      <c r="H204" s="10">
        <f t="shared" si="6"/>
        <v>0</v>
      </c>
      <c r="I204" s="11">
        <f t="shared" si="7"/>
        <v>0</v>
      </c>
    </row>
    <row r="205" spans="1:9" s="4" customFormat="1" ht="46.5" customHeight="1" x14ac:dyDescent="0.3">
      <c r="A205" s="5">
        <v>209051304</v>
      </c>
      <c r="B205" s="6" t="str">
        <f>VLOOKUP(A205,'[17]BASE OCT. MQ'!$B$3:$I$1538,3,0)</f>
        <v xml:space="preserve">CATETER DE SUCCION NASO-FARINGEA SE SOLICITA CALIBRE 18Fr,45cm DE LONGITUD CON GRADUACION Y PRESENTACION LONGITUDINAL
</v>
      </c>
      <c r="C205" s="7" t="str">
        <f>VLOOKUP(A205,'[17]BASE OCT. MQ'!$B$3:$I$1538,4,0)</f>
        <v>TRAMITE USUAL</v>
      </c>
      <c r="D205" s="8">
        <f>VLOOKUP(A205,'[17]BASE OCT. MQ'!$B$3:$I$1538,8,0)</f>
        <v>0.22</v>
      </c>
      <c r="E205" s="9">
        <v>13126</v>
      </c>
      <c r="F205" s="9">
        <v>1700</v>
      </c>
      <c r="G205" s="9">
        <v>736</v>
      </c>
      <c r="H205" s="10">
        <f t="shared" si="6"/>
        <v>15562</v>
      </c>
      <c r="I205" s="11">
        <f t="shared" si="7"/>
        <v>3423.64</v>
      </c>
    </row>
    <row r="206" spans="1:9" s="4" customFormat="1" ht="46.5" customHeight="1" x14ac:dyDescent="0.3">
      <c r="A206" s="5">
        <v>209051901</v>
      </c>
      <c r="B206" s="6" t="str">
        <f>VLOOKUP(A206,'[17]BASE OCT. MQ'!$B$3:$I$1538,3,0)</f>
        <v xml:space="preserve">MALLA HEMOSTATICA  (SE SOLICITA TIPO MALLA 2" X 14", 5CM X 35CM)                                                                                                                                                                                                                                                                                                                            </v>
      </c>
      <c r="C206" s="7" t="str">
        <f>VLOOKUP(A206,'[17]BASE OCT. MQ'!$B$3:$I$1538,4,0)</f>
        <v>TRAMITE USUAL</v>
      </c>
      <c r="D206" s="8">
        <f>VLOOKUP(A206,'[17]BASE OCT. MQ'!$B$3:$I$1538,8,0)</f>
        <v>21.5</v>
      </c>
      <c r="E206" s="9">
        <v>666</v>
      </c>
      <c r="F206" s="9">
        <v>216</v>
      </c>
      <c r="G206" s="9">
        <v>12</v>
      </c>
      <c r="H206" s="10">
        <f t="shared" si="6"/>
        <v>894</v>
      </c>
      <c r="I206" s="11">
        <f t="shared" si="7"/>
        <v>19221</v>
      </c>
    </row>
    <row r="207" spans="1:9" s="4" customFormat="1" ht="46.5" customHeight="1" x14ac:dyDescent="0.3">
      <c r="A207" s="5">
        <v>209051902</v>
      </c>
      <c r="B207" s="6" t="str">
        <f>VLOOKUP(A207,'[17]BASE OCT. MQ'!$B$3:$I$1538,3,0)</f>
        <v>MALLA HEMOSTATICA       SE SOLICITA  TIPO MALLA 4" X 8", 10CM X 20CM</v>
      </c>
      <c r="C207" s="7" t="str">
        <f>VLOOKUP(A207,'[17]BASE OCT. MQ'!$B$3:$I$1538,4,0)</f>
        <v>PRECIO ÚNICO</v>
      </c>
      <c r="D207" s="8">
        <f>VLOOKUP(A207,'[17]BASE OCT. MQ'!$B$3:$I$1538,8,0)</f>
        <v>28.88</v>
      </c>
      <c r="E207" s="9">
        <v>0</v>
      </c>
      <c r="F207" s="9">
        <v>96</v>
      </c>
      <c r="G207" s="9">
        <v>0</v>
      </c>
      <c r="H207" s="10">
        <f t="shared" si="6"/>
        <v>96</v>
      </c>
      <c r="I207" s="11">
        <f t="shared" si="7"/>
        <v>2772.48</v>
      </c>
    </row>
    <row r="208" spans="1:9" s="4" customFormat="1" ht="46.5" customHeight="1" x14ac:dyDescent="0.3">
      <c r="A208" s="5">
        <v>209051903</v>
      </c>
      <c r="B208" s="6" t="str">
        <f>VLOOKUP(A208,'[17]BASE OCT. MQ'!$B$3:$I$1538,3,0)</f>
        <v>MALLA HEMOSTATICA.                (SE SOLICITA TIPO TELA DE 7.6 CM X 10.2CM DE LARGO)</v>
      </c>
      <c r="C208" s="7" t="str">
        <f>VLOOKUP(A208,'[17]BASE OCT. MQ'!$B$3:$I$1538,4,0)</f>
        <v>PRECIO ÚNICO</v>
      </c>
      <c r="D208" s="8">
        <f>VLOOKUP(A208,'[17]BASE OCT. MQ'!$B$3:$I$1538,8,0)</f>
        <v>61.88</v>
      </c>
      <c r="E208" s="9">
        <v>0</v>
      </c>
      <c r="F208" s="9">
        <v>0</v>
      </c>
      <c r="G208" s="9">
        <v>0</v>
      </c>
      <c r="H208" s="10">
        <f t="shared" si="6"/>
        <v>0</v>
      </c>
      <c r="I208" s="11">
        <f t="shared" si="7"/>
        <v>0</v>
      </c>
    </row>
    <row r="209" spans="1:9" s="4" customFormat="1" ht="46.5" customHeight="1" x14ac:dyDescent="0.3">
      <c r="A209" s="5">
        <v>209051906</v>
      </c>
      <c r="B209" s="6" t="str">
        <f>VLOOKUP(A209,'[17]BASE OCT. MQ'!$B$3:$I$1538,3,0)</f>
        <v xml:space="preserve">MALLA QUIRURGICA TRIDIMENSIONAL PARA REFORZAR PLANOS ANATOMICOS  SE SOLICITA  4.5CM X 7.5CM                                                                                                                                                                                                                      </v>
      </c>
      <c r="C209" s="7" t="str">
        <f>VLOOKUP(A209,'[17]BASE OCT. MQ'!$B$3:$I$1538,4,0)</f>
        <v>TRAMITE USUAL</v>
      </c>
      <c r="D209" s="8">
        <f>VLOOKUP(A209,'[17]BASE OCT. MQ'!$B$3:$I$1538,8,0)</f>
        <v>194.12101000000001</v>
      </c>
      <c r="E209" s="9">
        <v>222</v>
      </c>
      <c r="F209" s="9">
        <v>70</v>
      </c>
      <c r="G209" s="9">
        <v>0</v>
      </c>
      <c r="H209" s="10">
        <f t="shared" si="6"/>
        <v>292</v>
      </c>
      <c r="I209" s="11">
        <f t="shared" si="7"/>
        <v>56683.334920000001</v>
      </c>
    </row>
    <row r="210" spans="1:9" s="4" customFormat="1" ht="46.5" customHeight="1" x14ac:dyDescent="0.3">
      <c r="A210" s="5">
        <v>209051907</v>
      </c>
      <c r="B210" s="6" t="str">
        <f>VLOOKUP(A210,'[17]BASE OCT. MQ'!$B$3:$I$1538,3,0)</f>
        <v xml:space="preserve">MALLA QUIRURGICA TRIDIMENSIONAL PARA REFORZAR PLANOS ANATOMICOS  (SE SOLICITA 4.5CMS X 10CM  (BASE DE 10CMS TAMAÑO GRANDE)                                                                                                                                                                                                                      </v>
      </c>
      <c r="C210" s="7" t="str">
        <f>VLOOKUP(A210,'[17]BASE OCT. MQ'!$B$3:$I$1538,4,0)</f>
        <v>TRAMITE USUAL</v>
      </c>
      <c r="D210" s="8">
        <f>VLOOKUP(A210,'[17]BASE OCT. MQ'!$B$3:$I$1538,8,0)</f>
        <v>206.11</v>
      </c>
      <c r="E210" s="9">
        <v>0</v>
      </c>
      <c r="F210" s="9">
        <v>0</v>
      </c>
      <c r="G210" s="9">
        <v>0</v>
      </c>
      <c r="H210" s="10">
        <f t="shared" si="6"/>
        <v>0</v>
      </c>
      <c r="I210" s="11">
        <f t="shared" si="7"/>
        <v>0</v>
      </c>
    </row>
    <row r="211" spans="1:9" s="4" customFormat="1" ht="46.5" customHeight="1" x14ac:dyDescent="0.3">
      <c r="A211" s="5">
        <v>209052001</v>
      </c>
      <c r="B211" s="6" t="str">
        <f>VLOOKUP(A211,'[17]BASE OCT. MQ'!$B$3:$I$1538,3,0)</f>
        <v>MALLA EXPANDIBLE TUBULAR            (SE SOLICITA TAMAÑO 1)</v>
      </c>
      <c r="C211" s="7" t="str">
        <f>VLOOKUP(A211,'[17]BASE OCT. MQ'!$B$3:$I$1538,4,0)</f>
        <v>PRECIO ÚNICO</v>
      </c>
      <c r="D211" s="8">
        <f>VLOOKUP(A211,'[17]BASE OCT. MQ'!$B$3:$I$1538,8,0)</f>
        <v>3.6225299999999998</v>
      </c>
      <c r="E211" s="9">
        <v>117</v>
      </c>
      <c r="F211" s="9">
        <v>217</v>
      </c>
      <c r="G211" s="9">
        <v>190</v>
      </c>
      <c r="H211" s="10">
        <f t="shared" si="6"/>
        <v>524</v>
      </c>
      <c r="I211" s="11">
        <f t="shared" si="7"/>
        <v>1898.2057199999999</v>
      </c>
    </row>
    <row r="212" spans="1:9" s="4" customFormat="1" ht="46.5" customHeight="1" x14ac:dyDescent="0.3">
      <c r="A212" s="5">
        <v>209052002</v>
      </c>
      <c r="B212" s="6" t="str">
        <f>VLOOKUP(A212,'[17]BASE OCT. MQ'!$B$3:$I$1538,3,0)</f>
        <v xml:space="preserve"> MALLA EXPANDIBLE TUBULAR. SE SOLICITA  TAMAÑO 2</v>
      </c>
      <c r="C212" s="7" t="str">
        <f>VLOOKUP(A212,'[17]BASE OCT. MQ'!$B$3:$I$1538,4,0)</f>
        <v>PRECIO ÚNICO</v>
      </c>
      <c r="D212" s="8">
        <f>VLOOKUP(A212,'[17]BASE OCT. MQ'!$B$3:$I$1538,8,0)</f>
        <v>3.2618</v>
      </c>
      <c r="E212" s="9">
        <v>540</v>
      </c>
      <c r="F212" s="9">
        <v>377</v>
      </c>
      <c r="G212" s="9">
        <v>233</v>
      </c>
      <c r="H212" s="10">
        <f t="shared" si="6"/>
        <v>1150</v>
      </c>
      <c r="I212" s="11">
        <f t="shared" si="7"/>
        <v>3751.07</v>
      </c>
    </row>
    <row r="213" spans="1:9" s="4" customFormat="1" ht="46.5" customHeight="1" x14ac:dyDescent="0.3">
      <c r="A213" s="5">
        <v>209052004</v>
      </c>
      <c r="B213" s="6" t="str">
        <f>VLOOKUP(A213,'[17]BASE OCT. MQ'!$B$3:$I$1538,3,0)</f>
        <v xml:space="preserve"> MALLA EXPANDIBLE TUBULAR.  SE SOLICITA TAMAÑO 4</v>
      </c>
      <c r="C213" s="7" t="str">
        <f>VLOOKUP(A213,'[17]BASE OCT. MQ'!$B$3:$I$1538,4,0)</f>
        <v>PRECIO ÚNICO</v>
      </c>
      <c r="D213" s="8">
        <f>VLOOKUP(A213,'[17]BASE OCT. MQ'!$B$3:$I$1538,8,0)</f>
        <v>4.2817999999999996</v>
      </c>
      <c r="E213" s="9">
        <v>2974</v>
      </c>
      <c r="F213" s="9">
        <v>1036</v>
      </c>
      <c r="G213" s="9">
        <v>24</v>
      </c>
      <c r="H213" s="10">
        <f t="shared" si="6"/>
        <v>4034</v>
      </c>
      <c r="I213" s="11">
        <f t="shared" si="7"/>
        <v>17272.781199999998</v>
      </c>
    </row>
    <row r="214" spans="1:9" s="4" customFormat="1" ht="46.5" customHeight="1" x14ac:dyDescent="0.3">
      <c r="A214" s="5">
        <v>209052005</v>
      </c>
      <c r="B214" s="6" t="str">
        <f>VLOOKUP(A214,'[17]BASE OCT. MQ'!$B$3:$I$1538,3,0)</f>
        <v>MALLA EXPANDIBLE TUBULAR.           (SE SOLICITA TAMAÑO 5)</v>
      </c>
      <c r="C214" s="7" t="str">
        <f>VLOOKUP(A214,'[17]BASE OCT. MQ'!$B$3:$I$1538,4,0)</f>
        <v>PRECIO ÚNICO</v>
      </c>
      <c r="D214" s="8">
        <f>VLOOKUP(A214,'[17]BASE OCT. MQ'!$B$3:$I$1538,8,0)</f>
        <v>4.2817999999999996</v>
      </c>
      <c r="E214" s="9">
        <v>0</v>
      </c>
      <c r="F214" s="9">
        <v>0</v>
      </c>
      <c r="G214" s="9">
        <v>0</v>
      </c>
      <c r="H214" s="10">
        <f t="shared" si="6"/>
        <v>0</v>
      </c>
      <c r="I214" s="11">
        <f t="shared" si="7"/>
        <v>0</v>
      </c>
    </row>
    <row r="215" spans="1:9" s="4" customFormat="1" ht="46.5" customHeight="1" x14ac:dyDescent="0.3">
      <c r="A215" s="5">
        <v>209052006</v>
      </c>
      <c r="B215" s="6" t="str">
        <f>VLOOKUP(A215,'[17]BASE OCT. MQ'!$B$3:$I$1538,3,0)</f>
        <v xml:space="preserve"> MALLA EXPANDIBLE TUBULAR.  SE SOLICITA TAMAÑO 6</v>
      </c>
      <c r="C215" s="7" t="str">
        <f>VLOOKUP(A215,'[17]BASE OCT. MQ'!$B$3:$I$1538,4,0)</f>
        <v>PRECIO ÚNICO</v>
      </c>
      <c r="D215" s="8">
        <f>VLOOKUP(A215,'[17]BASE OCT. MQ'!$B$3:$I$1538,8,0)</f>
        <v>6.9728500000000002</v>
      </c>
      <c r="E215" s="9">
        <v>0</v>
      </c>
      <c r="F215" s="9">
        <v>0</v>
      </c>
      <c r="G215" s="9">
        <v>0</v>
      </c>
      <c r="H215" s="10">
        <f t="shared" si="6"/>
        <v>0</v>
      </c>
      <c r="I215" s="11">
        <f t="shared" si="7"/>
        <v>0</v>
      </c>
    </row>
    <row r="216" spans="1:9" s="4" customFormat="1" ht="46.5" customHeight="1" x14ac:dyDescent="0.3">
      <c r="A216" s="5">
        <v>209052007</v>
      </c>
      <c r="B216" s="6" t="str">
        <f>VLOOKUP(A216,'[17]BASE OCT. MQ'!$B$3:$I$1538,3,0)</f>
        <v>MALLA EXPANDIBLE TUBULAR.  SE SOLICITA TAMAÑO 7</v>
      </c>
      <c r="C216" s="7" t="str">
        <f>VLOOKUP(A216,'[17]BASE OCT. MQ'!$B$3:$I$1538,4,0)</f>
        <v>PRECIO ÚNICO</v>
      </c>
      <c r="D216" s="8">
        <f>VLOOKUP(A216,'[17]BASE OCT. MQ'!$B$3:$I$1538,8,0)</f>
        <v>8.6844099999999997</v>
      </c>
      <c r="E216" s="9">
        <v>1401</v>
      </c>
      <c r="F216" s="9">
        <v>467</v>
      </c>
      <c r="G216" s="9">
        <v>131</v>
      </c>
      <c r="H216" s="10">
        <f t="shared" si="6"/>
        <v>1999</v>
      </c>
      <c r="I216" s="11">
        <f t="shared" si="7"/>
        <v>17360.135589999998</v>
      </c>
    </row>
    <row r="217" spans="1:9" s="4" customFormat="1" ht="46.5" customHeight="1" x14ac:dyDescent="0.3">
      <c r="A217" s="5">
        <v>209052008</v>
      </c>
      <c r="B217" s="6" t="str">
        <f>VLOOKUP(A217,'[17]BASE OCT. MQ'!$B$3:$I$1538,3,0)</f>
        <v>MALLA EXPANDIBLE TUBULAR.   (SE SOLICITA TAMAÑO 8 SIN CODIFICADOR DE COLORES)</v>
      </c>
      <c r="C217" s="7" t="str">
        <f>VLOOKUP(A217,'[17]BASE OCT. MQ'!$B$3:$I$1538,4,0)</f>
        <v>PRECIO ÚNICO</v>
      </c>
      <c r="D217" s="8">
        <f>VLOOKUP(A217,'[17]BASE OCT. MQ'!$B$3:$I$1538,8,0)</f>
        <v>9.2801200000000001</v>
      </c>
      <c r="E217" s="9">
        <v>9</v>
      </c>
      <c r="F217" s="9">
        <v>897</v>
      </c>
      <c r="G217" s="9">
        <v>0</v>
      </c>
      <c r="H217" s="10">
        <f t="shared" si="6"/>
        <v>906</v>
      </c>
      <c r="I217" s="11">
        <f t="shared" si="7"/>
        <v>8407.7887200000005</v>
      </c>
    </row>
    <row r="218" spans="1:9" s="4" customFormat="1" ht="46.5" customHeight="1" x14ac:dyDescent="0.3">
      <c r="A218" s="5">
        <v>209052009</v>
      </c>
      <c r="B218" s="6" t="str">
        <f>VLOOKUP(A218,'[17]BASE OCT. MQ'!$B$3:$I$1538,3,0)</f>
        <v>MALLA EXPANDIBLE TUBULAR. SE SOLICITA TAMAÑO 9 SIN CODIFICADOR DE COLORES.</v>
      </c>
      <c r="C218" s="7" t="str">
        <f>VLOOKUP(A218,'[17]BASE OCT. MQ'!$B$3:$I$1538,4,0)</f>
        <v>PRECIO ÚNICO</v>
      </c>
      <c r="D218" s="8">
        <f>VLOOKUP(A218,'[17]BASE OCT. MQ'!$B$3:$I$1538,8,0)</f>
        <v>12.45307</v>
      </c>
      <c r="E218" s="9">
        <v>231</v>
      </c>
      <c r="F218" s="9">
        <v>817</v>
      </c>
      <c r="G218" s="9">
        <v>0</v>
      </c>
      <c r="H218" s="10">
        <f t="shared" si="6"/>
        <v>1048</v>
      </c>
      <c r="I218" s="11">
        <f t="shared" si="7"/>
        <v>13050.817360000001</v>
      </c>
    </row>
    <row r="219" spans="1:9" s="4" customFormat="1" ht="46.5" customHeight="1" x14ac:dyDescent="0.3">
      <c r="A219" s="5">
        <v>209052102</v>
      </c>
      <c r="B219" s="6" t="str">
        <f>VLOOKUP(A219,'[17]BASE OCT. MQ'!$B$3:$I$1538,3,0)</f>
        <v>FÉRULA CERVICAL PARA CUELLO DE DOS PIEZAS, TIPO PHILADELPHIA CIRCUNFERENCIA: PEQUEÑO DE 10" A 13". ALTURA: DE 2¼ A 3¼</v>
      </c>
      <c r="C219" s="7" t="str">
        <f>VLOOKUP(A219,'[17]BASE OCT. MQ'!$B$3:$I$1538,4,0)</f>
        <v>TRAMITE USUAL</v>
      </c>
      <c r="D219" s="8">
        <f>VLOOKUP(A219,'[17]BASE OCT. MQ'!$B$3:$I$1538,8,0)</f>
        <v>10.824170000000001</v>
      </c>
      <c r="E219" s="9">
        <v>306</v>
      </c>
      <c r="F219" s="9">
        <v>102</v>
      </c>
      <c r="G219" s="9">
        <v>0</v>
      </c>
      <c r="H219" s="10">
        <f t="shared" si="6"/>
        <v>408</v>
      </c>
      <c r="I219" s="11">
        <f t="shared" si="7"/>
        <v>4416.2613600000004</v>
      </c>
    </row>
    <row r="220" spans="1:9" s="4" customFormat="1" ht="46.5" customHeight="1" x14ac:dyDescent="0.3">
      <c r="A220" s="5">
        <v>209052103</v>
      </c>
      <c r="B220" s="6" t="str">
        <f>VLOOKUP(A220,'[17]BASE OCT. MQ'!$B$3:$I$1538,3,0)</f>
        <v>FÉRULA CERVICAL PARA CUELLO DE DOS PIEZAS, TIPO PHILADELPHIA, CIRCUNFERENCIA: MEDIANO DE 13" A 16". ALTURA: DE 2¼ A 4¼</v>
      </c>
      <c r="C220" s="7" t="str">
        <f>VLOOKUP(A220,'[17]BASE OCT. MQ'!$B$3:$I$1538,4,0)</f>
        <v>TRAMITE USUAL</v>
      </c>
      <c r="D220" s="8">
        <f>VLOOKUP(A220,'[17]BASE OCT. MQ'!$B$3:$I$1538,8,0)</f>
        <v>11.3</v>
      </c>
      <c r="E220" s="9">
        <v>0</v>
      </c>
      <c r="F220" s="9">
        <v>346</v>
      </c>
      <c r="G220" s="9">
        <v>0</v>
      </c>
      <c r="H220" s="10">
        <f t="shared" si="6"/>
        <v>346</v>
      </c>
      <c r="I220" s="11">
        <f t="shared" si="7"/>
        <v>3909.8</v>
      </c>
    </row>
    <row r="221" spans="1:9" s="4" customFormat="1" ht="46.5" customHeight="1" x14ac:dyDescent="0.3">
      <c r="A221" s="5">
        <v>209052104</v>
      </c>
      <c r="B221" s="6" t="str">
        <f>VLOOKUP(A221,'[17]BASE OCT. MQ'!$B$3:$I$1538,3,0)</f>
        <v xml:space="preserve">FÉRULA CERVICAL PARA CUELLO DE DOS PIEZAS, TIPO PHILADELPHIA (Se solicita circunferencia grande de  16" a 19", altura de 1½" a 5¼")                                                                                                   </v>
      </c>
      <c r="C221" s="7" t="str">
        <f>VLOOKUP(A221,'[17]BASE OCT. MQ'!$B$3:$I$1538,4,0)</f>
        <v>TRAMITE USUAL</v>
      </c>
      <c r="D221" s="8">
        <f>VLOOKUP(A221,'[17]BASE OCT. MQ'!$B$3:$I$1538,8,0)</f>
        <v>14.11</v>
      </c>
      <c r="E221" s="9">
        <v>0</v>
      </c>
      <c r="F221" s="9">
        <v>0</v>
      </c>
      <c r="G221" s="9">
        <v>0</v>
      </c>
      <c r="H221" s="10">
        <f t="shared" si="6"/>
        <v>0</v>
      </c>
      <c r="I221" s="11">
        <f t="shared" si="7"/>
        <v>0</v>
      </c>
    </row>
    <row r="222" spans="1:9" s="4" customFormat="1" ht="46.5" customHeight="1" x14ac:dyDescent="0.3">
      <c r="A222" s="5">
        <v>209052502</v>
      </c>
      <c r="B222" s="6" t="str">
        <f>VLOOKUP(A222,'[17]BASE OCT. MQ'!$B$3:$I$1538,3,0)</f>
        <v xml:space="preserve">TAPÓN ESTÉRIL HEPARINIZADO  PARA CIERRE TEMPORAL DE CÁNULA  INTRAVENOSA Y ADMINISTRACIÓN DE MEDICAMENTOS A INTERVALOS REGULARES, CON MEMBRANA RESISTENTE A MÚLTIPLES PUNCIONES. CON CONEXIÓN DE ROSCA (LUER LOCK).   </v>
      </c>
      <c r="C222" s="7" t="str">
        <f>VLOOKUP(A222,'[17]BASE OCT. MQ'!$B$3:$I$1538,4,0)</f>
        <v>TRAMITE USUAL</v>
      </c>
      <c r="D222" s="8">
        <f>VLOOKUP(A222,'[17]BASE OCT. MQ'!$B$3:$I$1538,8,0)</f>
        <v>0.16</v>
      </c>
      <c r="E222" s="9">
        <v>0</v>
      </c>
      <c r="F222" s="9">
        <v>0</v>
      </c>
      <c r="G222" s="9">
        <v>0</v>
      </c>
      <c r="H222" s="10">
        <f t="shared" si="6"/>
        <v>0</v>
      </c>
      <c r="I222" s="11">
        <f t="shared" si="7"/>
        <v>0</v>
      </c>
    </row>
    <row r="223" spans="1:9" s="4" customFormat="1" ht="46.5" customHeight="1" x14ac:dyDescent="0.3">
      <c r="A223" s="5">
        <v>209052801</v>
      </c>
      <c r="B223" s="6" t="str">
        <f>VLOOKUP(A223,'[17]BASE OCT. MQ'!$B$3:$I$1538,3,0)</f>
        <v>TIJERA CURVA PARA CIRUGIA LAPAROSCÓPICA.   Utilizada para la ralización de procedimientos laparóscopicas
Especificaciones:
1. De 5 mm de diámetro. 
2. Vástago de 29 a 44cm de largo y debe rotar 360°.
3. Recubierto con plástico aislante contra quemaduras.
4. Con conexión de electrocauterio unipolar.
5. Eje de 31 mm. de largo.
6. Hoja cortante de 16mm. de largo cobertura máxima de 8 mm.
7. Estéril.
8. Desechable.</v>
      </c>
      <c r="C223" s="7" t="str">
        <f>VLOOKUP(A223,'[17]BASE OCT. MQ'!$B$3:$I$1538,4,0)</f>
        <v>TRAMITE USUAL</v>
      </c>
      <c r="D223" s="8">
        <f>VLOOKUP(A223,'[17]BASE OCT. MQ'!$B$3:$I$1538,8,0)</f>
        <v>34.22</v>
      </c>
      <c r="E223" s="9">
        <v>0</v>
      </c>
      <c r="F223" s="9">
        <v>0</v>
      </c>
      <c r="G223" s="9">
        <v>0</v>
      </c>
      <c r="H223" s="10">
        <f t="shared" si="6"/>
        <v>0</v>
      </c>
      <c r="I223" s="11">
        <f t="shared" si="7"/>
        <v>0</v>
      </c>
    </row>
    <row r="224" spans="1:9" s="4" customFormat="1" ht="46.5" customHeight="1" x14ac:dyDescent="0.3">
      <c r="A224" s="5">
        <v>209053500</v>
      </c>
      <c r="B224" s="6" t="str">
        <f>VLOOKUP(A224,'[17]BASE OCT. MQ'!$B$3:$I$1538,3,0)</f>
        <v>TUBO UNIVERSAL DE PLASTICO.  SE SOLICITA DE 6 MM. (1/4 DE PULGADA) DE LONGITUD DE 30 MT. (100PIES)</v>
      </c>
      <c r="C224" s="7" t="str">
        <f>VLOOKUP(A224,'[17]BASE OCT. MQ'!$B$3:$I$1538,4,0)</f>
        <v>PRECIO ÚNICO</v>
      </c>
      <c r="D224" s="8">
        <f>VLOOKUP(A224,'[17]BASE OCT. MQ'!$B$3:$I$1538,8,0)</f>
        <v>7.97</v>
      </c>
      <c r="E224" s="9">
        <v>7458</v>
      </c>
      <c r="F224" s="9">
        <v>2522</v>
      </c>
      <c r="G224" s="9">
        <v>37</v>
      </c>
      <c r="H224" s="10">
        <f t="shared" si="6"/>
        <v>10017</v>
      </c>
      <c r="I224" s="11">
        <f t="shared" si="7"/>
        <v>79835.489999999991</v>
      </c>
    </row>
    <row r="225" spans="1:9" s="4" customFormat="1" ht="46.5" customHeight="1" x14ac:dyDescent="0.3">
      <c r="A225" s="5">
        <v>209054600</v>
      </c>
      <c r="B225" s="6" t="str">
        <f>VLOOKUP(A225,'[17]BASE OCT. MQ'!$B$3:$I$1538,3,0)</f>
        <v xml:space="preserve">TUBO NASOGASTRICA TIPO LEVIN .SOLICITAMOS TAMAÑO 8 FR, LONG 120CM.
</v>
      </c>
      <c r="C225" s="7" t="str">
        <f>VLOOKUP(A225,'[17]BASE OCT. MQ'!$B$3:$I$1538,4,0)</f>
        <v>TRAMITE USUAL</v>
      </c>
      <c r="D225" s="8">
        <f>VLOOKUP(A225,'[17]BASE OCT. MQ'!$B$3:$I$1538,8,0)</f>
        <v>0.54</v>
      </c>
      <c r="E225" s="9">
        <v>0</v>
      </c>
      <c r="F225" s="9">
        <v>0</v>
      </c>
      <c r="G225" s="9">
        <v>0</v>
      </c>
      <c r="H225" s="10">
        <f t="shared" si="6"/>
        <v>0</v>
      </c>
      <c r="I225" s="11">
        <f t="shared" si="7"/>
        <v>0</v>
      </c>
    </row>
    <row r="226" spans="1:9" s="4" customFormat="1" ht="46.5" customHeight="1" x14ac:dyDescent="0.3">
      <c r="A226" s="5">
        <v>209054601</v>
      </c>
      <c r="B226" s="6" t="str">
        <f>VLOOKUP(A226,'[17]BASE OCT. MQ'!$B$3:$I$1538,3,0)</f>
        <v xml:space="preserve">TUBO NASOGASTRICA TIPO LEVIN. SOLICITAMOS TAMAÑO 10FR, LONG 120CM
</v>
      </c>
      <c r="C226" s="7" t="str">
        <f>VLOOKUP(A226,'[17]BASE OCT. MQ'!$B$3:$I$1538,4,0)</f>
        <v>TRAMITE USUAL</v>
      </c>
      <c r="D226" s="8">
        <f>VLOOKUP(A226,'[17]BASE OCT. MQ'!$B$3:$I$1538,8,0)</f>
        <v>0.62</v>
      </c>
      <c r="E226" s="9">
        <v>408</v>
      </c>
      <c r="F226" s="9">
        <v>136</v>
      </c>
      <c r="G226" s="9">
        <v>300</v>
      </c>
      <c r="H226" s="10">
        <f t="shared" si="6"/>
        <v>844</v>
      </c>
      <c r="I226" s="11">
        <f t="shared" si="7"/>
        <v>523.28</v>
      </c>
    </row>
    <row r="227" spans="1:9" s="4" customFormat="1" ht="46.5" customHeight="1" x14ac:dyDescent="0.3">
      <c r="A227" s="5">
        <v>209054602</v>
      </c>
      <c r="B227" s="6" t="str">
        <f>VLOOKUP(A227,'[17]BASE OCT. MQ'!$B$3:$I$1538,3,0)</f>
        <v xml:space="preserve">TUBO NASOGASTRICA TIPO LEVIN. SOLICITAMOS TAMAÑO 12 FR, LONG 120CM
</v>
      </c>
      <c r="C227" s="7" t="str">
        <f>VLOOKUP(A227,'[17]BASE OCT. MQ'!$B$3:$I$1538,4,0)</f>
        <v>TRAMITE USUAL</v>
      </c>
      <c r="D227" s="8">
        <f>VLOOKUP(A227,'[17]BASE OCT. MQ'!$B$3:$I$1538,8,0)</f>
        <v>0.96</v>
      </c>
      <c r="E227" s="9">
        <v>0</v>
      </c>
      <c r="F227" s="9">
        <v>300</v>
      </c>
      <c r="G227" s="9">
        <v>150</v>
      </c>
      <c r="H227" s="10">
        <f t="shared" si="6"/>
        <v>450</v>
      </c>
      <c r="I227" s="11">
        <f t="shared" si="7"/>
        <v>432</v>
      </c>
    </row>
    <row r="228" spans="1:9" s="4" customFormat="1" ht="46.5" customHeight="1" x14ac:dyDescent="0.3">
      <c r="A228" s="5">
        <v>209054603</v>
      </c>
      <c r="B228" s="6" t="str">
        <f>VLOOKUP(A228,'[17]BASE OCT. MQ'!$B$3:$I$1538,3,0)</f>
        <v>TUBO NASOGASTRICA TIPO LEVIN (SOLICITAMOS TAMAÑO 14FR, LONG 120CM)</v>
      </c>
      <c r="C228" s="7" t="str">
        <f>VLOOKUP(A228,'[17]BASE OCT. MQ'!$B$3:$I$1538,4,0)</f>
        <v>TRAMITE USUAL</v>
      </c>
      <c r="D228" s="8">
        <f>VLOOKUP(A228,'[17]BASE OCT. MQ'!$B$3:$I$1538,8,0)</f>
        <v>0.92</v>
      </c>
      <c r="E228" s="9">
        <v>0</v>
      </c>
      <c r="F228" s="9">
        <v>0</v>
      </c>
      <c r="G228" s="9">
        <v>0</v>
      </c>
      <c r="H228" s="10">
        <f t="shared" si="6"/>
        <v>0</v>
      </c>
      <c r="I228" s="11">
        <f t="shared" si="7"/>
        <v>0</v>
      </c>
    </row>
    <row r="229" spans="1:9" s="4" customFormat="1" ht="46.5" customHeight="1" x14ac:dyDescent="0.3">
      <c r="A229" s="5">
        <v>209054700</v>
      </c>
      <c r="B229" s="6" t="str">
        <f>VLOOKUP(A229,'[17]BASE OCT. MQ'!$B$3:$I$1538,3,0)</f>
        <v>TUBO NASOGASTRICA TIPO LEVIN. SOLICITAMOS TAMAÑO 18 FR, LONG 120CM</v>
      </c>
      <c r="C229" s="7" t="str">
        <f>VLOOKUP(A229,'[17]BASE OCT. MQ'!$B$3:$I$1538,4,0)</f>
        <v>TRAMITE USUAL</v>
      </c>
      <c r="D229" s="8">
        <f>VLOOKUP(A229,'[17]BASE OCT. MQ'!$B$3:$I$1538,8,0)</f>
        <v>1.07</v>
      </c>
      <c r="E229" s="9">
        <v>4800</v>
      </c>
      <c r="F229" s="9">
        <v>1908</v>
      </c>
      <c r="G229" s="9">
        <v>1110</v>
      </c>
      <c r="H229" s="10">
        <f t="shared" si="6"/>
        <v>7818</v>
      </c>
      <c r="I229" s="11">
        <f t="shared" si="7"/>
        <v>8365.26</v>
      </c>
    </row>
    <row r="230" spans="1:9" s="4" customFormat="1" ht="46.5" customHeight="1" x14ac:dyDescent="0.3">
      <c r="A230" s="5">
        <v>209054800</v>
      </c>
      <c r="B230" s="6" t="str">
        <f>VLOOKUP(A230,'[17]BASE OCT. MQ'!$B$3:$I$1538,3,0)</f>
        <v xml:space="preserve">TUBO NASOGÁSTRICO TIPO LEVIN (Se solicita de 16 FR, longitud 120cm)  
</v>
      </c>
      <c r="C230" s="7" t="str">
        <f>VLOOKUP(A230,'[17]BASE OCT. MQ'!$B$3:$I$1538,4,0)</f>
        <v>TRAMITE USUAL</v>
      </c>
      <c r="D230" s="8">
        <f>VLOOKUP(A230,'[17]BASE OCT. MQ'!$B$3:$I$1538,8,0)</f>
        <v>0.93</v>
      </c>
      <c r="E230" s="9">
        <v>0</v>
      </c>
      <c r="F230" s="9">
        <v>160</v>
      </c>
      <c r="G230" s="9">
        <v>300</v>
      </c>
      <c r="H230" s="10">
        <f t="shared" si="6"/>
        <v>460</v>
      </c>
      <c r="I230" s="11">
        <f t="shared" si="7"/>
        <v>427.8</v>
      </c>
    </row>
    <row r="231" spans="1:9" s="4" customFormat="1" ht="46.5" customHeight="1" x14ac:dyDescent="0.3">
      <c r="A231" s="5">
        <v>209055601</v>
      </c>
      <c r="B231" s="6" t="str">
        <f>VLOOKUP(A231,'[17]BASE OCT. MQ'!$B$3:$I$1538,3,0)</f>
        <v>TUBO ENDOTRAQUEAL CON BALON            (SE SOLICITA TAMAÑO DE 7MM)</v>
      </c>
      <c r="C231" s="7" t="str">
        <f>VLOOKUP(A231,'[17]BASE OCT. MQ'!$B$3:$I$1538,4,0)</f>
        <v>PRECIO ÚNICO</v>
      </c>
      <c r="D231" s="8">
        <f>VLOOKUP(A231,'[17]BASE OCT. MQ'!$B$3:$I$1538,8,0)</f>
        <v>0.51300000000000001</v>
      </c>
      <c r="E231" s="9">
        <v>90600</v>
      </c>
      <c r="F231" s="9">
        <v>30600</v>
      </c>
      <c r="G231" s="9">
        <v>250</v>
      </c>
      <c r="H231" s="10">
        <f t="shared" si="6"/>
        <v>121450</v>
      </c>
      <c r="I231" s="11">
        <f t="shared" si="7"/>
        <v>62303.85</v>
      </c>
    </row>
    <row r="232" spans="1:9" s="4" customFormat="1" ht="46.5" customHeight="1" x14ac:dyDescent="0.3">
      <c r="A232" s="5">
        <v>209055602</v>
      </c>
      <c r="B232" s="6" t="str">
        <f>VLOOKUP(A232,'[17]BASE OCT. MQ'!$B$3:$I$1538,3,0)</f>
        <v>TUBO ENDOTRAQUEAL CON BALON.      SE SOLICITA TAMAÑO DE 7.5MM</v>
      </c>
      <c r="C232" s="7" t="str">
        <f>VLOOKUP(A232,'[17]BASE OCT. MQ'!$B$3:$I$1538,4,0)</f>
        <v>PRECIO ÚNICO</v>
      </c>
      <c r="D232" s="8">
        <f>VLOOKUP(A232,'[17]BASE OCT. MQ'!$B$3:$I$1538,8,0)</f>
        <v>0.51300000000000001</v>
      </c>
      <c r="E232" s="9">
        <v>120840</v>
      </c>
      <c r="F232" s="9">
        <v>40280</v>
      </c>
      <c r="G232" s="9">
        <v>100</v>
      </c>
      <c r="H232" s="10">
        <f t="shared" si="6"/>
        <v>161220</v>
      </c>
      <c r="I232" s="11">
        <f t="shared" si="7"/>
        <v>82705.86</v>
      </c>
    </row>
    <row r="233" spans="1:9" s="4" customFormat="1" ht="46.5" customHeight="1" x14ac:dyDescent="0.3">
      <c r="A233" s="5">
        <v>209055603</v>
      </c>
      <c r="B233" s="6" t="str">
        <f>VLOOKUP(A233,'[17]BASE OCT. MQ'!$B$3:$I$1538,3,0)</f>
        <v>TUBO ENDOTRAQUEAL CON BALON             (SE SOLICITA TAMAÑO DE 8MM)</v>
      </c>
      <c r="C233" s="7" t="str">
        <f>VLOOKUP(A233,'[17]BASE OCT. MQ'!$B$3:$I$1538,4,0)</f>
        <v>PRECIO ÚNICO</v>
      </c>
      <c r="D233" s="8">
        <f>VLOOKUP(A233,'[17]BASE OCT. MQ'!$B$3:$I$1538,8,0)</f>
        <v>0.51300000000000001</v>
      </c>
      <c r="E233" s="9">
        <v>95100</v>
      </c>
      <c r="F233" s="9">
        <v>31900</v>
      </c>
      <c r="G233" s="9">
        <v>100</v>
      </c>
      <c r="H233" s="10">
        <f t="shared" si="6"/>
        <v>127100</v>
      </c>
      <c r="I233" s="11">
        <f t="shared" si="7"/>
        <v>65202.3</v>
      </c>
    </row>
    <row r="234" spans="1:9" s="4" customFormat="1" ht="46.5" customHeight="1" x14ac:dyDescent="0.3">
      <c r="A234" s="5">
        <v>209055604</v>
      </c>
      <c r="B234" s="6" t="str">
        <f>VLOOKUP(A234,'[17]BASE OCT. MQ'!$B$3:$I$1538,3,0)</f>
        <v>TUBO ENDOTRAQUEAL CON BALON.                                      (SE SOLICITA TAMAÑO DE 8.5MM)</v>
      </c>
      <c r="C234" s="7" t="str">
        <f>VLOOKUP(A234,'[17]BASE OCT. MQ'!$B$3:$I$1538,4,0)</f>
        <v>PRECIO ÚNICO</v>
      </c>
      <c r="D234" s="8">
        <f>VLOOKUP(A234,'[17]BASE OCT. MQ'!$B$3:$I$1538,8,0)</f>
        <v>0.51300000000000001</v>
      </c>
      <c r="E234" s="9">
        <v>0</v>
      </c>
      <c r="F234" s="9">
        <v>420</v>
      </c>
      <c r="G234" s="9">
        <v>0</v>
      </c>
      <c r="H234" s="10">
        <f t="shared" si="6"/>
        <v>420</v>
      </c>
      <c r="I234" s="11">
        <f t="shared" si="7"/>
        <v>215.46</v>
      </c>
    </row>
    <row r="235" spans="1:9" s="4" customFormat="1" ht="46.5" customHeight="1" x14ac:dyDescent="0.3">
      <c r="A235" s="5">
        <v>209055901</v>
      </c>
      <c r="B235" s="6" t="str">
        <f>VLOOKUP(A235,'[17]BASE OCT. MQ'!$B$3:$I$1538,3,0)</f>
        <v>CANÚLA DE TRAQUEOSTOMÍA. SE SOLICITA TAMAÑO N° 8</v>
      </c>
      <c r="C235" s="7" t="str">
        <f>VLOOKUP(A235,'[17]BASE OCT. MQ'!$B$3:$I$1538,4,0)</f>
        <v>PRECIO ÚNICO</v>
      </c>
      <c r="D235" s="8">
        <f>VLOOKUP(A235,'[17]BASE OCT. MQ'!$B$3:$I$1538,8,0)</f>
        <v>39.99</v>
      </c>
      <c r="E235" s="9">
        <v>0</v>
      </c>
      <c r="F235" s="9">
        <v>0</v>
      </c>
      <c r="G235" s="9">
        <v>27</v>
      </c>
      <c r="H235" s="10">
        <f t="shared" si="6"/>
        <v>27</v>
      </c>
      <c r="I235" s="11">
        <f t="shared" si="7"/>
        <v>1079.73</v>
      </c>
    </row>
    <row r="236" spans="1:9" s="4" customFormat="1" ht="46.5" customHeight="1" x14ac:dyDescent="0.3">
      <c r="A236" s="5">
        <v>209055904</v>
      </c>
      <c r="B236" s="6" t="str">
        <f>VLOOKUP(A236,'[17]BASE OCT. MQ'!$B$3:$I$1538,3,0)</f>
        <v>CANÚLA DE TRAQUEOSTOMÍA.                      (SE SOLICITA TAMAÑO N° 6)</v>
      </c>
      <c r="C236" s="7" t="str">
        <f>VLOOKUP(A236,'[17]BASE OCT. MQ'!$B$3:$I$1538,4,0)</f>
        <v>PRECIO ÚNICO</v>
      </c>
      <c r="D236" s="8">
        <f>VLOOKUP(A236,'[17]BASE OCT. MQ'!$B$3:$I$1538,8,0)</f>
        <v>39.99</v>
      </c>
      <c r="E236" s="9">
        <v>102</v>
      </c>
      <c r="F236" s="9">
        <v>220</v>
      </c>
      <c r="G236" s="9">
        <v>60</v>
      </c>
      <c r="H236" s="10">
        <f t="shared" si="6"/>
        <v>382</v>
      </c>
      <c r="I236" s="11">
        <f t="shared" si="7"/>
        <v>15276.18</v>
      </c>
    </row>
    <row r="237" spans="1:9" s="4" customFormat="1" ht="46.5" customHeight="1" x14ac:dyDescent="0.3">
      <c r="A237" s="5">
        <v>209056301</v>
      </c>
      <c r="B237" s="6" t="str">
        <f>VLOOKUP(A237,'[17]BASE OCT. MQ'!$B$3:$I$1538,3,0)</f>
        <v>CÁNULA OROFARINGEA TIPO BERMAN (SE SOLICITA DE 90MM ADULTO).</v>
      </c>
      <c r="C237" s="7" t="str">
        <f>VLOOKUP(A237,'[17]BASE OCT. MQ'!$B$3:$I$1538,4,0)</f>
        <v>PRECIO ÚNICO</v>
      </c>
      <c r="D237" s="8">
        <f>VLOOKUP(A237,'[17]BASE OCT. MQ'!$B$3:$I$1538,8,0)</f>
        <v>232</v>
      </c>
      <c r="E237" s="9">
        <v>37900</v>
      </c>
      <c r="F237" s="9">
        <v>12800</v>
      </c>
      <c r="G237" s="9">
        <v>0</v>
      </c>
      <c r="H237" s="10">
        <f t="shared" si="6"/>
        <v>50700</v>
      </c>
      <c r="I237" s="11">
        <f t="shared" si="7"/>
        <v>11762400</v>
      </c>
    </row>
    <row r="238" spans="1:9" s="4" customFormat="1" ht="46.5" customHeight="1" x14ac:dyDescent="0.3">
      <c r="A238" s="5">
        <v>209056302</v>
      </c>
      <c r="B238" s="6" t="str">
        <f>VLOOKUP(A238,'[17]BASE OCT. MQ'!$B$3:$I$1538,3,0)</f>
        <v>CANULA OROFARINGEA TIPO BERMAN.  SE SOLICITA DE 100MM ADULTO</v>
      </c>
      <c r="C238" s="7" t="str">
        <f>VLOOKUP(A238,'[17]BASE OCT. MQ'!$B$3:$I$1538,4,0)</f>
        <v>PRECIO ÚNICO</v>
      </c>
      <c r="D238" s="8">
        <f>VLOOKUP(A238,'[17]BASE OCT. MQ'!$B$3:$I$1538,8,0)</f>
        <v>0.25</v>
      </c>
      <c r="E238" s="9">
        <v>0</v>
      </c>
      <c r="F238" s="9">
        <v>0</v>
      </c>
      <c r="G238" s="9">
        <v>0</v>
      </c>
      <c r="H238" s="10">
        <f t="shared" si="6"/>
        <v>0</v>
      </c>
      <c r="I238" s="11">
        <f t="shared" si="7"/>
        <v>0</v>
      </c>
    </row>
    <row r="239" spans="1:9" s="4" customFormat="1" ht="46.5" customHeight="1" x14ac:dyDescent="0.3">
      <c r="A239" s="5">
        <v>209056400</v>
      </c>
      <c r="B239" s="6" t="str">
        <f>VLOOKUP(A239,'[17]BASE OCT. MQ'!$B$3:$I$1538,3,0)</f>
        <v xml:space="preserve">SONDA O TUBO PARA ALIMENTACIÓN ENTERAL DE 5 FR A 20FR (Se solicita calibre 5FR y 38cm de longitud) 
</v>
      </c>
      <c r="C239" s="7" t="str">
        <f>VLOOKUP(A239,'[17]BASE OCT. MQ'!$B$3:$I$1538,4,0)</f>
        <v>TRAMITE USUAL</v>
      </c>
      <c r="D239" s="8">
        <f>VLOOKUP(A239,'[17]BASE OCT. MQ'!$B$3:$I$1538,8,0)</f>
        <v>0.51876999999999995</v>
      </c>
      <c r="E239" s="9">
        <v>0</v>
      </c>
      <c r="F239" s="9">
        <v>0</v>
      </c>
      <c r="G239" s="9">
        <v>0</v>
      </c>
      <c r="H239" s="10">
        <f t="shared" si="6"/>
        <v>0</v>
      </c>
      <c r="I239" s="11">
        <f t="shared" si="7"/>
        <v>0</v>
      </c>
    </row>
    <row r="240" spans="1:9" s="4" customFormat="1" ht="46.5" customHeight="1" x14ac:dyDescent="0.3">
      <c r="A240" s="5">
        <v>209056500</v>
      </c>
      <c r="B240" s="6" t="str">
        <f>VLOOKUP(A240,'[17]BASE OCT. MQ'!$B$3:$I$1538,3,0)</f>
        <v>SONDA O TUBO PARA ALIMENTACION ENTERAL DE 5 FR A 20FR.        (SE SOLICITA CALIBRE 8 FR Y 38CM DE LONGITUD)</v>
      </c>
      <c r="C240" s="7" t="str">
        <f>VLOOKUP(A240,'[17]BASE OCT. MQ'!$B$3:$I$1538,4,0)</f>
        <v>PRECIO ÚNICO</v>
      </c>
      <c r="D240" s="8">
        <f>VLOOKUP(A240,'[17]BASE OCT. MQ'!$B$3:$I$1538,8,0)</f>
        <v>0.55000000000000004</v>
      </c>
      <c r="E240" s="9">
        <v>0</v>
      </c>
      <c r="F240" s="9">
        <v>950</v>
      </c>
      <c r="G240" s="9">
        <v>0</v>
      </c>
      <c r="H240" s="10">
        <f t="shared" si="6"/>
        <v>950</v>
      </c>
      <c r="I240" s="11">
        <f t="shared" si="7"/>
        <v>522.5</v>
      </c>
    </row>
    <row r="241" spans="1:9" s="4" customFormat="1" ht="46.5" customHeight="1" x14ac:dyDescent="0.3">
      <c r="A241" s="5">
        <v>209056700</v>
      </c>
      <c r="B241" s="6" t="str">
        <f>VLOOKUP(A241,'[17]BASE OCT. MQ'!$B$3:$I$1538,3,0)</f>
        <v>TUBOS DE DRENAJE TIPO PENROSE.    SE SOLICITA 1/4" 6.35MM x 45.7 CM</v>
      </c>
      <c r="C241" s="7" t="str">
        <f>VLOOKUP(A241,'[17]BASE OCT. MQ'!$B$3:$I$1538,4,0)</f>
        <v>PRECIO ÚNICO</v>
      </c>
      <c r="D241" s="8">
        <f>VLOOKUP(A241,'[17]BASE OCT. MQ'!$B$3:$I$1538,8,0)</f>
        <v>0.96799999999999997</v>
      </c>
      <c r="E241" s="9">
        <v>3570</v>
      </c>
      <c r="F241" s="9">
        <v>1200</v>
      </c>
      <c r="G241" s="9">
        <v>60</v>
      </c>
      <c r="H241" s="10">
        <f t="shared" si="6"/>
        <v>4830</v>
      </c>
      <c r="I241" s="11">
        <f t="shared" si="7"/>
        <v>4675.4399999999996</v>
      </c>
    </row>
    <row r="242" spans="1:9" s="4" customFormat="1" ht="46.5" customHeight="1" x14ac:dyDescent="0.3">
      <c r="A242" s="5">
        <v>209056702</v>
      </c>
      <c r="B242" s="6" t="str">
        <f>VLOOKUP(A242,'[17]BASE OCT. MQ'!$B$3:$I$1538,3,0)</f>
        <v>TUBO DE DRENAJE TIPO PEMROSE. SE SOLICITA DE:  1/2" (12.70MM)  X 12" (30.5CM)  DE LONGITUD</v>
      </c>
      <c r="C242" s="7" t="str">
        <f>VLOOKUP(A242,'[17]BASE OCT. MQ'!$B$3:$I$1538,4,0)</f>
        <v>PRECIO ÚNICO</v>
      </c>
      <c r="D242" s="8">
        <f>VLOOKUP(A242,'[17]BASE OCT. MQ'!$B$3:$I$1538,8,0)</f>
        <v>0.96799999999999997</v>
      </c>
      <c r="E242" s="9">
        <v>1440</v>
      </c>
      <c r="F242" s="9">
        <v>520</v>
      </c>
      <c r="G242" s="9">
        <v>0</v>
      </c>
      <c r="H242" s="10">
        <f t="shared" si="6"/>
        <v>1960</v>
      </c>
      <c r="I242" s="11">
        <f t="shared" si="7"/>
        <v>1897.28</v>
      </c>
    </row>
    <row r="243" spans="1:9" s="4" customFormat="1" ht="46.5" customHeight="1" x14ac:dyDescent="0.3">
      <c r="A243" s="5">
        <v>209056800</v>
      </c>
      <c r="B243" s="6" t="str">
        <f>VLOOKUP(A243,'[17]BASE OCT. MQ'!$B$3:$I$1538,3,0)</f>
        <v>CANULA NASAL PARA ADMINISTRAR OXIGENO (SE SOLICITA TAMAÑO ADULTO)</v>
      </c>
      <c r="C243" s="7" t="str">
        <f>VLOOKUP(A243,'[17]BASE OCT. MQ'!$B$3:$I$1538,4,0)</f>
        <v>TRAMITE USUAL</v>
      </c>
      <c r="D243" s="8">
        <f>VLOOKUP(A243,'[17]BASE OCT. MQ'!$B$3:$I$1538,8,0)</f>
        <v>0.37</v>
      </c>
      <c r="E243" s="9">
        <v>0</v>
      </c>
      <c r="F243" s="9">
        <v>0</v>
      </c>
      <c r="G243" s="9">
        <v>0</v>
      </c>
      <c r="H243" s="10">
        <f t="shared" si="6"/>
        <v>0</v>
      </c>
      <c r="I243" s="11">
        <f t="shared" si="7"/>
        <v>0</v>
      </c>
    </row>
    <row r="244" spans="1:9" s="4" customFormat="1" ht="46.5" customHeight="1" x14ac:dyDescent="0.3">
      <c r="A244" s="5">
        <v>209056801</v>
      </c>
      <c r="B244" s="6" t="str">
        <f>VLOOKUP(A244,'[17]BASE OCT. MQ'!$B$3:$I$1538,3,0)</f>
        <v>CANULA NASAL PARA ADMINISTRAR OXIGENO. SE SOLICITA: TAMAÑO PEDIATRICO</v>
      </c>
      <c r="C244" s="7" t="str">
        <f>VLOOKUP(A244,'[17]BASE OCT. MQ'!$B$3:$I$1538,4,0)</f>
        <v>PRECIO ÚNICO</v>
      </c>
      <c r="D244" s="8">
        <f>VLOOKUP(A244,'[17]BASE OCT. MQ'!$B$3:$I$1538,8,0)</f>
        <v>0.17685000000000001</v>
      </c>
      <c r="E244" s="9">
        <v>17436</v>
      </c>
      <c r="F244" s="9">
        <v>6832</v>
      </c>
      <c r="G244" s="9">
        <v>0</v>
      </c>
      <c r="H244" s="10">
        <f t="shared" si="6"/>
        <v>24268</v>
      </c>
      <c r="I244" s="11">
        <f t="shared" si="7"/>
        <v>4291.7957999999999</v>
      </c>
    </row>
    <row r="245" spans="1:9" s="4" customFormat="1" ht="46.5" customHeight="1" x14ac:dyDescent="0.3">
      <c r="A245" s="5">
        <v>209057600</v>
      </c>
      <c r="B245" s="6" t="str">
        <f>VLOOKUP(A245,'[17]BASE OCT. MQ'!$B$3:$I$1538,3,0)</f>
        <v>VASO PLÁSTICO DESECHABLE  PARA MEDICAMENTO          (SE SOLICITA SIN TAPA)</v>
      </c>
      <c r="C245" s="7" t="str">
        <f>VLOOKUP(A245,'[17]BASE OCT. MQ'!$B$3:$I$1538,4,0)</f>
        <v>TRAMITE USUAL</v>
      </c>
      <c r="D245" s="8">
        <f>VLOOKUP(A245,'[17]BASE OCT. MQ'!$B$3:$I$1538,8,0)</f>
        <v>1.0619999999999999E-2</v>
      </c>
      <c r="E245" s="9">
        <v>0</v>
      </c>
      <c r="F245" s="9">
        <v>0</v>
      </c>
      <c r="G245" s="9">
        <v>103100</v>
      </c>
      <c r="H245" s="10">
        <f t="shared" si="6"/>
        <v>103100</v>
      </c>
      <c r="I245" s="11">
        <f t="shared" si="7"/>
        <v>1094.922</v>
      </c>
    </row>
    <row r="246" spans="1:9" s="4" customFormat="1" ht="46.5" customHeight="1" x14ac:dyDescent="0.3">
      <c r="A246" s="5">
        <v>209057702</v>
      </c>
      <c r="B246" s="6" t="str">
        <f>VLOOKUP(A246,'[17]BASE OCT. MQ'!$B$3:$I$1538,3,0)</f>
        <v>VENDA ABDOMINAL QUIRÚRGICA . SE SOLICITA  TAMAÑO 18 X 18" PULGADAS.                                                                                                                                                                                                                          
Venda abdominal de gasa prelavada, Estéril De 8¨ a 18" x 18"a 36¨ Malla de 20 a 24 x 28 hilos, Cuatro a seis(4-6) dobleces. Con elemento radio-opaco. LA INSTITUCION SOLICITARA EL TAMAÑO REQUERIDO.</v>
      </c>
      <c r="C246" s="7" t="str">
        <f>VLOOKUP(A246,'[17]BASE OCT. MQ'!$B$3:$I$1538,4,0)</f>
        <v>TRAMITE USUAL</v>
      </c>
      <c r="D246" s="8">
        <f>VLOOKUP(A246,'[17]BASE OCT. MQ'!$B$3:$I$1538,8,0)</f>
        <v>0.28000000000000003</v>
      </c>
      <c r="E246" s="9">
        <v>36600</v>
      </c>
      <c r="F246" s="9">
        <v>25600</v>
      </c>
      <c r="G246" s="9">
        <v>8000</v>
      </c>
      <c r="H246" s="10">
        <f t="shared" si="6"/>
        <v>70200</v>
      </c>
      <c r="I246" s="11">
        <f t="shared" si="7"/>
        <v>19656.000000000004</v>
      </c>
    </row>
    <row r="247" spans="1:9" s="4" customFormat="1" ht="46.5" customHeight="1" x14ac:dyDescent="0.3">
      <c r="A247" s="5">
        <v>209057800</v>
      </c>
      <c r="B247" s="6" t="str">
        <f>VLOOKUP(A247,'[17]BASE OCT. MQ'!$B$3:$I$1538,3,0)</f>
        <v xml:space="preserve">VENDA AJUSTABLE DE GASA ABSORBENTE DE 1 A 2 DOBLECES (Se solicita de 1") </v>
      </c>
      <c r="C247" s="7" t="str">
        <f>VLOOKUP(A247,'[17]BASE OCT. MQ'!$B$3:$I$1538,4,0)</f>
        <v>TRAMITE USUAL</v>
      </c>
      <c r="D247" s="8">
        <f>VLOOKUP(A247,'[17]BASE OCT. MQ'!$B$3:$I$1538,8,0)</f>
        <v>0.16</v>
      </c>
      <c r="E247" s="9">
        <v>0</v>
      </c>
      <c r="F247" s="9">
        <v>0</v>
      </c>
      <c r="G247" s="9">
        <v>0</v>
      </c>
      <c r="H247" s="10">
        <f t="shared" si="6"/>
        <v>0</v>
      </c>
      <c r="I247" s="11">
        <f t="shared" si="7"/>
        <v>0</v>
      </c>
    </row>
    <row r="248" spans="1:9" s="4" customFormat="1" ht="46.5" customHeight="1" x14ac:dyDescent="0.3">
      <c r="A248" s="5">
        <v>209057801</v>
      </c>
      <c r="B248" s="6" t="str">
        <f>VLOOKUP(A248,'[17]BASE OCT. MQ'!$B$3:$I$1538,3,0)</f>
        <v>VENDA AJUSTABLE DE GASA ABSORBENTE DE 1 A 2 DOBLECES. SE SOLICITA TAMAÑO DE  2"</v>
      </c>
      <c r="C248" s="7" t="str">
        <f>VLOOKUP(A248,'[17]BASE OCT. MQ'!$B$3:$I$1538,4,0)</f>
        <v>PRECIO ÚNICO</v>
      </c>
      <c r="D248" s="8">
        <f>VLOOKUP(A248,'[17]BASE OCT. MQ'!$B$3:$I$1538,8,0)</f>
        <v>7.9399999999999998E-2</v>
      </c>
      <c r="E248" s="9">
        <v>0</v>
      </c>
      <c r="F248" s="9">
        <v>96</v>
      </c>
      <c r="G248" s="9">
        <v>0</v>
      </c>
      <c r="H248" s="10">
        <f t="shared" si="6"/>
        <v>96</v>
      </c>
      <c r="I248" s="11">
        <f t="shared" si="7"/>
        <v>7.6223999999999998</v>
      </c>
    </row>
    <row r="249" spans="1:9" s="4" customFormat="1" ht="46.5" customHeight="1" x14ac:dyDescent="0.3">
      <c r="A249" s="5">
        <v>209057802</v>
      </c>
      <c r="B249" s="6" t="str">
        <f>VLOOKUP(A249,'[17]BASE OCT. MQ'!$B$3:$I$1538,3,0)</f>
        <v>VENDA AJUSTABLE DE GASA ABSORBENTE DE 1 A 2 DOBLECES. SE  SOLICITA  TAMAÑO DE  3"</v>
      </c>
      <c r="C249" s="7" t="str">
        <f>VLOOKUP(A249,'[17]BASE OCT. MQ'!$B$3:$I$1538,4,0)</f>
        <v>TRAMITE USUAL</v>
      </c>
      <c r="D249" s="8">
        <f>VLOOKUP(A249,'[17]BASE OCT. MQ'!$B$3:$I$1538,8,0)</f>
        <v>0.12325</v>
      </c>
      <c r="E249" s="9">
        <v>0</v>
      </c>
      <c r="F249" s="9">
        <v>0</v>
      </c>
      <c r="G249" s="9">
        <v>0</v>
      </c>
      <c r="H249" s="10">
        <f t="shared" si="6"/>
        <v>0</v>
      </c>
      <c r="I249" s="11">
        <f t="shared" si="7"/>
        <v>0</v>
      </c>
    </row>
    <row r="250" spans="1:9" s="4" customFormat="1" ht="46.5" customHeight="1" x14ac:dyDescent="0.3">
      <c r="A250" s="5">
        <v>209057803</v>
      </c>
      <c r="B250" s="6" t="str">
        <f>VLOOKUP(A250,'[17]BASE OCT. MQ'!$B$3:$I$1538,3,0)</f>
        <v>VENDA AJUSTABLE DE GASA ABSORBENTE DE 1 A 2 DOBLECES. SE  SOLICITA TAMAÑO DE  4"</v>
      </c>
      <c r="C250" s="7" t="str">
        <f>VLOOKUP(A250,'[17]BASE OCT. MQ'!$B$3:$I$1538,4,0)</f>
        <v>PRECIO ÚNICO</v>
      </c>
      <c r="D250" s="8">
        <f>VLOOKUP(A250,'[17]BASE OCT. MQ'!$B$3:$I$1538,8,0)</f>
        <v>0.1368</v>
      </c>
      <c r="E250" s="9">
        <v>0</v>
      </c>
      <c r="F250" s="9">
        <v>0</v>
      </c>
      <c r="G250" s="9">
        <v>0</v>
      </c>
      <c r="H250" s="10">
        <f t="shared" si="6"/>
        <v>0</v>
      </c>
      <c r="I250" s="11">
        <f t="shared" si="7"/>
        <v>0</v>
      </c>
    </row>
    <row r="251" spans="1:9" s="4" customFormat="1" ht="46.5" customHeight="1" x14ac:dyDescent="0.3">
      <c r="A251" s="5">
        <v>209058002</v>
      </c>
      <c r="B251" s="6" t="str">
        <f>VLOOKUP(A251,'[17]BASE OCT. MQ'!$B$3:$I$1538,3,0)</f>
        <v xml:space="preserve">VENDA DE GASA SIMPLE 1 A 4" DE ANCHO                                                                                                                                                                                                              </v>
      </c>
      <c r="C251" s="7" t="str">
        <f>VLOOKUP(A251,'[17]BASE OCT. MQ'!$B$3:$I$1538,4,0)</f>
        <v>TRAMITE USUAL</v>
      </c>
      <c r="D251" s="8">
        <f>VLOOKUP(A251,'[17]BASE OCT. MQ'!$B$3:$I$1538,8,0)</f>
        <v>0.24099999999999999</v>
      </c>
      <c r="E251" s="9">
        <v>0</v>
      </c>
      <c r="F251" s="9">
        <v>0</v>
      </c>
      <c r="G251" s="9">
        <v>0</v>
      </c>
      <c r="H251" s="10">
        <f t="shared" si="6"/>
        <v>0</v>
      </c>
      <c r="I251" s="11">
        <f t="shared" si="7"/>
        <v>0</v>
      </c>
    </row>
    <row r="252" spans="1:9" s="4" customFormat="1" ht="46.5" customHeight="1" x14ac:dyDescent="0.3">
      <c r="A252" s="5">
        <v>209058003</v>
      </c>
      <c r="B252" s="6" t="str">
        <f>VLOOKUP(A252,'[17]BASE OCT. MQ'!$B$3:$I$1538,3,0)</f>
        <v xml:space="preserve">VENDA DE GASA SIMPLE  (Se solicita de 4" de ancho y 10yds de longitud). </v>
      </c>
      <c r="C252" s="7" t="str">
        <f>VLOOKUP(A252,'[17]BASE OCT. MQ'!$B$3:$I$1538,4,0)</f>
        <v>TRAMITE USUAL</v>
      </c>
      <c r="D252" s="8">
        <f>VLOOKUP(A252,'[17]BASE OCT. MQ'!$B$3:$I$1538,8,0)</f>
        <v>0.52</v>
      </c>
      <c r="E252" s="9">
        <v>0</v>
      </c>
      <c r="F252" s="9">
        <v>0</v>
      </c>
      <c r="G252" s="9">
        <v>0</v>
      </c>
      <c r="H252" s="10">
        <f t="shared" si="6"/>
        <v>0</v>
      </c>
      <c r="I252" s="11">
        <f t="shared" si="7"/>
        <v>0</v>
      </c>
    </row>
    <row r="253" spans="1:9" s="4" customFormat="1" ht="46.5" customHeight="1" x14ac:dyDescent="0.3">
      <c r="A253" s="5">
        <v>209058100</v>
      </c>
      <c r="B253" s="6" t="str">
        <f>VLOOKUP(A253,'[17]BASE OCT. MQ'!$B$3:$I$1538,3,0)</f>
        <v xml:space="preserve">VENDA ELASTICA  SE SOLICITA 2" DE ANCHO X 5" YARDAS DE LONGITUD                                                                                                                                                                                                                                                                            </v>
      </c>
      <c r="C253" s="7" t="str">
        <f>VLOOKUP(A253,'[17]BASE OCT. MQ'!$B$3:$I$1538,4,0)</f>
        <v>TRAMITE USUAL</v>
      </c>
      <c r="D253" s="8">
        <f>VLOOKUP(A253,'[17]BASE OCT. MQ'!$B$3:$I$1538,8,0)</f>
        <v>0.17696999999999999</v>
      </c>
      <c r="E253" s="9">
        <v>0</v>
      </c>
      <c r="F253" s="9">
        <v>0</v>
      </c>
      <c r="G253" s="9">
        <v>0</v>
      </c>
      <c r="H253" s="10">
        <f t="shared" si="6"/>
        <v>0</v>
      </c>
      <c r="I253" s="11">
        <f t="shared" si="7"/>
        <v>0</v>
      </c>
    </row>
    <row r="254" spans="1:9" s="4" customFormat="1" ht="46.5" customHeight="1" x14ac:dyDescent="0.3">
      <c r="A254" s="5">
        <v>209058101</v>
      </c>
      <c r="B254" s="6" t="str">
        <f>VLOOKUP(A254,'[17]BASE OCT. MQ'!$B$3:$I$1538,3,0)</f>
        <v xml:space="preserve">VENDA ELASTICA  SE SOLICITA 3" DE ANCHO X 5" YARDAS DE LONGITUD                                                                                                                                                                                                                                                                               </v>
      </c>
      <c r="C254" s="7" t="str">
        <f>VLOOKUP(A254,'[17]BASE OCT. MQ'!$B$3:$I$1538,4,0)</f>
        <v>TRAMITE USUAL</v>
      </c>
      <c r="D254" s="8">
        <f>VLOOKUP(A254,'[17]BASE OCT. MQ'!$B$3:$I$1538,8,0)</f>
        <v>0.26194000000000001</v>
      </c>
      <c r="E254" s="9">
        <v>0</v>
      </c>
      <c r="F254" s="9">
        <v>0</v>
      </c>
      <c r="G254" s="9">
        <v>0</v>
      </c>
      <c r="H254" s="10">
        <f t="shared" si="6"/>
        <v>0</v>
      </c>
      <c r="I254" s="11">
        <f t="shared" si="7"/>
        <v>0</v>
      </c>
    </row>
    <row r="255" spans="1:9" s="4" customFormat="1" ht="46.5" customHeight="1" x14ac:dyDescent="0.3">
      <c r="A255" s="5">
        <v>209058102</v>
      </c>
      <c r="B255" s="6" t="str">
        <f>VLOOKUP(A255,'[17]BASE OCT. MQ'!$B$3:$I$1538,3,0)</f>
        <v xml:space="preserve">VENDA ELASTICA  SE SOLICITA 4" DE ANCHO X 5" YARDAS DE LONGITUD                                                                                                                                                                                                                                                                               </v>
      </c>
      <c r="C255" s="7" t="str">
        <f>VLOOKUP(A255,'[17]BASE OCT. MQ'!$B$3:$I$1538,4,0)</f>
        <v>TRAMITE USUAL</v>
      </c>
      <c r="D255" s="8">
        <f>VLOOKUP(A255,'[17]BASE OCT. MQ'!$B$3:$I$1538,8,0)</f>
        <v>0.40262999999999999</v>
      </c>
      <c r="E255" s="9">
        <v>0</v>
      </c>
      <c r="F255" s="9">
        <v>0</v>
      </c>
      <c r="G255" s="9">
        <v>0</v>
      </c>
      <c r="H255" s="10">
        <f t="shared" si="6"/>
        <v>0</v>
      </c>
      <c r="I255" s="11">
        <f t="shared" si="7"/>
        <v>0</v>
      </c>
    </row>
    <row r="256" spans="1:9" s="4" customFormat="1" ht="46.5" customHeight="1" x14ac:dyDescent="0.3">
      <c r="A256" s="5">
        <v>209058103</v>
      </c>
      <c r="B256" s="6" t="str">
        <f>VLOOKUP(A256,'[17]BASE OCT. MQ'!$B$3:$I$1538,3,0)</f>
        <v xml:space="preserve">VENDA ELASTICA  SE SOLICITA 6" DE ANCHO X 5" YARDAS DE LONGITUD                                                                                                                                                                                                                                                                               </v>
      </c>
      <c r="C256" s="7" t="str">
        <f>VLOOKUP(A256,'[17]BASE OCT. MQ'!$B$3:$I$1538,4,0)</f>
        <v>TRAMITE USUAL</v>
      </c>
      <c r="D256" s="8">
        <f>VLOOKUP(A256,'[17]BASE OCT. MQ'!$B$3:$I$1538,8,0)</f>
        <v>0.69</v>
      </c>
      <c r="E256" s="9">
        <v>0</v>
      </c>
      <c r="F256" s="9">
        <v>0</v>
      </c>
      <c r="G256" s="9">
        <v>0</v>
      </c>
      <c r="H256" s="10">
        <f t="shared" si="6"/>
        <v>0</v>
      </c>
      <c r="I256" s="11">
        <f t="shared" si="7"/>
        <v>0</v>
      </c>
    </row>
    <row r="257" spans="1:9" s="4" customFormat="1" ht="46.5" customHeight="1" x14ac:dyDescent="0.3">
      <c r="A257" s="5">
        <v>209058300</v>
      </c>
      <c r="B257" s="6" t="str">
        <f>VLOOKUP(A257,'[17]BASE OCT. MQ'!$B$3:$I$1538,3,0)</f>
        <v>VENDA DE YESO     (SE SOLICITA DE FRAGUADO RÁPIDO DE 3" X 3 YARDAS, DE MAXIMO DE 5 MINUTOS)</v>
      </c>
      <c r="C257" s="7" t="str">
        <f>VLOOKUP(A257,'[17]BASE OCT. MQ'!$B$3:$I$1538,4,0)</f>
        <v>PRECIO ÚNICO</v>
      </c>
      <c r="D257" s="8">
        <f>VLOOKUP(A257,'[17]BASE OCT. MQ'!$B$3:$I$1538,8,0)</f>
        <v>1.1100000000000001</v>
      </c>
      <c r="E257" s="9">
        <v>4212</v>
      </c>
      <c r="F257" s="9">
        <v>2104</v>
      </c>
      <c r="G257" s="9">
        <v>180</v>
      </c>
      <c r="H257" s="10">
        <f t="shared" si="6"/>
        <v>6496</v>
      </c>
      <c r="I257" s="11">
        <f t="shared" si="7"/>
        <v>7210.56</v>
      </c>
    </row>
    <row r="258" spans="1:9" s="4" customFormat="1" ht="46.5" customHeight="1" x14ac:dyDescent="0.3">
      <c r="A258" s="5">
        <v>209058301</v>
      </c>
      <c r="B258" s="6" t="str">
        <f>VLOOKUP(A258,'[17]BASE OCT. MQ'!$B$3:$I$1538,3,0)</f>
        <v>VENDA DE YESO . SE SOLICITA DE FRAGUADO RÁPIDO MAXIMO DE 5 MINUTOS DE 4" X 3 YARDAS</v>
      </c>
      <c r="C258" s="7" t="str">
        <f>VLOOKUP(A258,'[17]BASE OCT. MQ'!$B$3:$I$1538,4,0)</f>
        <v>PRECIO ÚNICO</v>
      </c>
      <c r="D258" s="8">
        <f>VLOOKUP(A258,'[17]BASE OCT. MQ'!$B$3:$I$1538,8,0)</f>
        <v>1.53</v>
      </c>
      <c r="E258" s="9">
        <v>8820</v>
      </c>
      <c r="F258" s="9">
        <v>3228</v>
      </c>
      <c r="G258" s="9">
        <v>1296</v>
      </c>
      <c r="H258" s="10">
        <f t="shared" si="6"/>
        <v>13344</v>
      </c>
      <c r="I258" s="11">
        <f t="shared" si="7"/>
        <v>20416.32</v>
      </c>
    </row>
    <row r="259" spans="1:9" s="4" customFormat="1" ht="46.5" customHeight="1" x14ac:dyDescent="0.3">
      <c r="A259" s="5">
        <v>209058302</v>
      </c>
      <c r="B259" s="6" t="str">
        <f>VLOOKUP(A259,'[17]BASE OCT. MQ'!$B$3:$I$1538,3,0)</f>
        <v>VENDA DE YESO         SE SOLICITA DE FRAGUADO RÁPIDO MAXIMO DE 5 MINUTOS DE  4" X 5 YARDAS</v>
      </c>
      <c r="C259" s="7" t="str">
        <f>VLOOKUP(A259,'[17]BASE OCT. MQ'!$B$3:$I$1538,4,0)</f>
        <v>PRECIO ÚNICO</v>
      </c>
      <c r="D259" s="8">
        <f>VLOOKUP(A259,'[17]BASE OCT. MQ'!$B$3:$I$1538,8,0)</f>
        <v>2.42</v>
      </c>
      <c r="E259" s="9">
        <v>0</v>
      </c>
      <c r="F259" s="9">
        <v>1252</v>
      </c>
      <c r="G259" s="9">
        <v>0</v>
      </c>
      <c r="H259" s="10">
        <f t="shared" si="6"/>
        <v>1252</v>
      </c>
      <c r="I259" s="11">
        <f t="shared" si="7"/>
        <v>3029.8399999999997</v>
      </c>
    </row>
    <row r="260" spans="1:9" s="4" customFormat="1" ht="46.5" customHeight="1" x14ac:dyDescent="0.3">
      <c r="A260" s="5">
        <v>209058303</v>
      </c>
      <c r="B260" s="6" t="str">
        <f>VLOOKUP(A260,'[17]BASE OCT. MQ'!$B$3:$I$1538,3,0)</f>
        <v>VENDA DE YESO  SE SOLICITA DE FRAGUADO RÁPIDO MAXIMO DE 5 MINUTOS DE 5" X 5 YARDAS</v>
      </c>
      <c r="C260" s="7" t="str">
        <f>VLOOKUP(A260,'[17]BASE OCT. MQ'!$B$3:$I$1538,4,0)</f>
        <v>PRECIO ÚNICO</v>
      </c>
      <c r="D260" s="8">
        <f>VLOOKUP(A260,'[17]BASE OCT. MQ'!$B$3:$I$1538,8,0)</f>
        <v>2.4500000000000002</v>
      </c>
      <c r="E260" s="9">
        <v>0</v>
      </c>
      <c r="F260" s="9">
        <v>1344</v>
      </c>
      <c r="G260" s="9">
        <v>864</v>
      </c>
      <c r="H260" s="10">
        <f t="shared" ref="H260:H323" si="8">SUM(E260:G260)</f>
        <v>2208</v>
      </c>
      <c r="I260" s="11">
        <f t="shared" ref="I260:I323" si="9">D260*H260</f>
        <v>5409.6</v>
      </c>
    </row>
    <row r="261" spans="1:9" s="4" customFormat="1" ht="46.5" customHeight="1" x14ac:dyDescent="0.3">
      <c r="A261" s="5">
        <v>209058304</v>
      </c>
      <c r="B261" s="6" t="str">
        <f>VLOOKUP(A261,'[17]BASE OCT. MQ'!$B$3:$I$1538,3,0)</f>
        <v>VENDA DE YESO    SE SOLICITA DE FRAGUADO RÁPIDO MAXIMO DE 5 MINUTOS DE 6" X 5 YARDAS</v>
      </c>
      <c r="C261" s="7" t="str">
        <f>VLOOKUP(A261,'[17]BASE OCT. MQ'!$B$3:$I$1538,4,0)</f>
        <v>PRECIO ÚNICO</v>
      </c>
      <c r="D261" s="8">
        <f>VLOOKUP(A261,'[17]BASE OCT. MQ'!$B$3:$I$1538,8,0)</f>
        <v>2.85</v>
      </c>
      <c r="E261" s="9">
        <v>2232</v>
      </c>
      <c r="F261" s="9">
        <v>0</v>
      </c>
      <c r="G261" s="9">
        <v>1956</v>
      </c>
      <c r="H261" s="10">
        <f t="shared" si="8"/>
        <v>4188</v>
      </c>
      <c r="I261" s="11">
        <f t="shared" si="9"/>
        <v>11935.800000000001</v>
      </c>
    </row>
    <row r="262" spans="1:9" s="4" customFormat="1" ht="46.5" customHeight="1" x14ac:dyDescent="0.3">
      <c r="A262" s="5">
        <v>209058306</v>
      </c>
      <c r="B262" s="6" t="str">
        <f>VLOOKUP(A262,'[17]BASE OCT. MQ'!$B$3:$I$1538,3,0)</f>
        <v>VENDA DE YESO   SE SOLICITA DE FRAGUADO RÁPIDO MAXIMO DE  5 MINUTOS DE  8" X 5 YARDAS</v>
      </c>
      <c r="C262" s="7" t="str">
        <f>VLOOKUP(A262,'[17]BASE OCT. MQ'!$B$3:$I$1538,4,0)</f>
        <v>PRECIO ÚNICO</v>
      </c>
      <c r="D262" s="8">
        <f>VLOOKUP(A262,'[17]BASE OCT. MQ'!$B$3:$I$1538,8,0)</f>
        <v>3.71</v>
      </c>
      <c r="E262" s="9">
        <v>6552</v>
      </c>
      <c r="F262" s="9">
        <v>3680</v>
      </c>
      <c r="G262" s="9">
        <v>864</v>
      </c>
      <c r="H262" s="10">
        <f t="shared" si="8"/>
        <v>11096</v>
      </c>
      <c r="I262" s="11">
        <f t="shared" si="9"/>
        <v>41166.159999999996</v>
      </c>
    </row>
    <row r="263" spans="1:9" s="4" customFormat="1" ht="46.5" customHeight="1" x14ac:dyDescent="0.3">
      <c r="A263" s="5">
        <v>209058400</v>
      </c>
      <c r="B263" s="6" t="str">
        <f>VLOOKUP(A263,'[17]BASE OCT. MQ'!$B$3:$I$1538,3,0)</f>
        <v>VENDA DE GASA ABSORBENTE AJUSTABLE,  6 DOBLECES</v>
      </c>
      <c r="C263" s="7" t="str">
        <f>VLOOKUP(A263,'[17]BASE OCT. MQ'!$B$3:$I$1538,4,0)</f>
        <v>TRAMITE USUAL</v>
      </c>
      <c r="D263" s="8">
        <f>VLOOKUP(A263,'[17]BASE OCT. MQ'!$B$3:$I$1538,8,0)</f>
        <v>0.38900000000000001</v>
      </c>
      <c r="E263" s="9">
        <v>0</v>
      </c>
      <c r="F263" s="9">
        <v>0</v>
      </c>
      <c r="G263" s="9">
        <v>0</v>
      </c>
      <c r="H263" s="10">
        <f t="shared" si="8"/>
        <v>0</v>
      </c>
      <c r="I263" s="11">
        <f t="shared" si="9"/>
        <v>0</v>
      </c>
    </row>
    <row r="264" spans="1:9" s="4" customFormat="1" ht="46.5" customHeight="1" x14ac:dyDescent="0.3">
      <c r="A264" s="5">
        <v>209058900</v>
      </c>
      <c r="B264" s="6" t="str">
        <f>VLOOKUP(A264,'[17]BASE OCT. MQ'!$B$3:$I$1538,3,0)</f>
        <v xml:space="preserve">SUTURA CATGUT CRÓMICO, CALIBRE 0, LONGITUD 67 A 75 CM.  AGUJA DE 35 A 37MM, DELGADA, ½ ÍIRCULO, PUNTA REDONDA. </v>
      </c>
      <c r="C264" s="7" t="str">
        <f>VLOOKUP(A264,'[17]BASE OCT. MQ'!$B$3:$I$1538,4,0)</f>
        <v>TRAMITE USUAL</v>
      </c>
      <c r="D264" s="8">
        <f>VLOOKUP(A264,'[17]BASE OCT. MQ'!$B$3:$I$1538,8,0)</f>
        <v>0.69</v>
      </c>
      <c r="E264" s="9">
        <v>72144</v>
      </c>
      <c r="F264" s="9">
        <v>24480</v>
      </c>
      <c r="G264" s="9">
        <v>744</v>
      </c>
      <c r="H264" s="10">
        <f t="shared" si="8"/>
        <v>97368</v>
      </c>
      <c r="I264" s="11">
        <f t="shared" si="9"/>
        <v>67183.92</v>
      </c>
    </row>
    <row r="265" spans="1:9" s="4" customFormat="1" ht="46.5" customHeight="1" x14ac:dyDescent="0.3">
      <c r="A265" s="5">
        <v>209059200</v>
      </c>
      <c r="B265" s="6" t="str">
        <f>VLOOKUP(A265,'[17]BASE OCT. MQ'!$B$3:$I$1538,3,0)</f>
        <v>SUTURA: CATGUT CRÓMICO, CALIBRE 1</v>
      </c>
      <c r="C265" s="7" t="str">
        <f>VLOOKUP(A265,'[17]BASE OCT. MQ'!$B$3:$I$1538,4,0)</f>
        <v>PRECIO ÚNICO</v>
      </c>
      <c r="D265" s="8">
        <f>VLOOKUP(A265,'[17]BASE OCT. MQ'!$B$3:$I$1538,8,0)</f>
        <v>0.74773999999999996</v>
      </c>
      <c r="E265" s="9">
        <v>0</v>
      </c>
      <c r="F265" s="9">
        <v>1080</v>
      </c>
      <c r="G265" s="9">
        <v>0</v>
      </c>
      <c r="H265" s="10">
        <f t="shared" si="8"/>
        <v>1080</v>
      </c>
      <c r="I265" s="11">
        <f t="shared" si="9"/>
        <v>807.55919999999992</v>
      </c>
    </row>
    <row r="266" spans="1:9" s="4" customFormat="1" ht="46.5" customHeight="1" x14ac:dyDescent="0.3">
      <c r="A266" s="5">
        <v>209059300</v>
      </c>
      <c r="B266" s="6" t="str">
        <f>VLOOKUP(A266,'[17]BASE OCT. MQ'!$B$3:$I$1538,3,0)</f>
        <v>SUTURA: CATGUT CRÓMICO, (SE SOLICITA CALIBRE 1)</v>
      </c>
      <c r="C266" s="7" t="str">
        <f>VLOOKUP(A266,'[17]BASE OCT. MQ'!$B$3:$I$1538,4,0)</f>
        <v>PRECIO ÚNICO</v>
      </c>
      <c r="D266" s="8">
        <f>VLOOKUP(A266,'[17]BASE OCT. MQ'!$B$3:$I$1538,8,0)</f>
        <v>0.81650999999999996</v>
      </c>
      <c r="E266" s="9">
        <v>0</v>
      </c>
      <c r="F266" s="9">
        <v>936</v>
      </c>
      <c r="G266" s="9">
        <v>0</v>
      </c>
      <c r="H266" s="10">
        <f t="shared" si="8"/>
        <v>936</v>
      </c>
      <c r="I266" s="11">
        <f t="shared" si="9"/>
        <v>764.25335999999993</v>
      </c>
    </row>
    <row r="267" spans="1:9" s="4" customFormat="1" ht="46.5" customHeight="1" x14ac:dyDescent="0.3">
      <c r="A267" s="5">
        <v>209059400</v>
      </c>
      <c r="B267" s="6" t="str">
        <f>VLOOKUP(A267,'[17]BASE OCT. MQ'!$B$3:$I$1538,3,0)</f>
        <v xml:space="preserve">SUTURA: CATGUT CRÓMICO, CALIBRE 1, LONGITUD 75 CM,  AGUJA DE  37 MM, GRUESA, ½ CÍRCULO, PUNTA REDONDA GRUESA. </v>
      </c>
      <c r="C267" s="7" t="str">
        <f>VLOOKUP(A267,'[17]BASE OCT. MQ'!$B$3:$I$1538,4,0)</f>
        <v>TRAMITE USUAL</v>
      </c>
      <c r="D267" s="8">
        <f>VLOOKUP(A267,'[17]BASE OCT. MQ'!$B$3:$I$1538,8,0)</f>
        <v>0.76388999999999996</v>
      </c>
      <c r="E267" s="9">
        <v>0</v>
      </c>
      <c r="F267" s="9">
        <v>0</v>
      </c>
      <c r="G267" s="9">
        <v>0</v>
      </c>
      <c r="H267" s="10">
        <f t="shared" si="8"/>
        <v>0</v>
      </c>
      <c r="I267" s="11">
        <f t="shared" si="9"/>
        <v>0</v>
      </c>
    </row>
    <row r="268" spans="1:9" s="4" customFormat="1" ht="46.5" customHeight="1" x14ac:dyDescent="0.3">
      <c r="A268" s="5">
        <v>209059700</v>
      </c>
      <c r="B268" s="6" t="str">
        <f>VLOOKUP(A268,'[17]BASE OCT. MQ'!$B$3:$I$1538,3,0)</f>
        <v>SUTURA: CATGUT CRÓMICO, CALIBRE 2-0</v>
      </c>
      <c r="C268" s="7" t="str">
        <f>VLOOKUP(A268,'[17]BASE OCT. MQ'!$B$3:$I$1538,4,0)</f>
        <v>PRECIO ÚNICO</v>
      </c>
      <c r="D268" s="8">
        <f>VLOOKUP(A268,'[17]BASE OCT. MQ'!$B$3:$I$1538,8,0)</f>
        <v>0.77051999999999998</v>
      </c>
      <c r="E268" s="9">
        <v>7200</v>
      </c>
      <c r="F268" s="9">
        <v>2400</v>
      </c>
      <c r="G268" s="9">
        <v>144</v>
      </c>
      <c r="H268" s="10">
        <f t="shared" si="8"/>
        <v>9744</v>
      </c>
      <c r="I268" s="11">
        <f t="shared" si="9"/>
        <v>7507.9468799999995</v>
      </c>
    </row>
    <row r="269" spans="1:9" s="4" customFormat="1" ht="46.5" customHeight="1" x14ac:dyDescent="0.3">
      <c r="A269" s="5">
        <v>209059800</v>
      </c>
      <c r="B269" s="6" t="str">
        <f>VLOOKUP(A269,'[17]BASE OCT. MQ'!$B$3:$I$1538,3,0)</f>
        <v>SUTURA: CATGUT CRÓMICO CALIBRE  2-0,  SE SOLICITA DE LONGITUD DE 75 CM CON AGUJA DE 37 MM PUNTA REDONDA DELGADA</v>
      </c>
      <c r="C269" s="7" t="str">
        <f>VLOOKUP(A269,'[17]BASE OCT. MQ'!$B$3:$I$1538,4,0)</f>
        <v>TRAMITE USUAL</v>
      </c>
      <c r="D269" s="8">
        <f>VLOOKUP(A269,'[17]BASE OCT. MQ'!$B$3:$I$1538,8,0)</f>
        <v>0.74</v>
      </c>
      <c r="E269" s="9">
        <v>0</v>
      </c>
      <c r="F269" s="9">
        <v>0</v>
      </c>
      <c r="G269" s="9">
        <v>0</v>
      </c>
      <c r="H269" s="10">
        <f t="shared" si="8"/>
        <v>0</v>
      </c>
      <c r="I269" s="11">
        <f t="shared" si="9"/>
        <v>0</v>
      </c>
    </row>
    <row r="270" spans="1:9" s="4" customFormat="1" ht="46.5" customHeight="1" x14ac:dyDescent="0.3">
      <c r="A270" s="5">
        <v>209059901</v>
      </c>
      <c r="B270" s="6" t="str">
        <f>VLOOKUP(A270,'[17]BASE OCT. MQ'!$B$3:$I$1538,3,0)</f>
        <v xml:space="preserve">SUTURA: CATGUT SIMPLE, CALIBRE 2-0, LONGITUD 67 A 75cm, AGUJA DE 20 A 22mm, ½ CÍRCULO, PUNTA REDONDA ESTÉRIL </v>
      </c>
      <c r="C270" s="7" t="str">
        <f>VLOOKUP(A270,'[17]BASE OCT. MQ'!$B$3:$I$1538,4,0)</f>
        <v>TRAMITE USUAL</v>
      </c>
      <c r="D270" s="8">
        <f>VLOOKUP(A270,'[17]BASE OCT. MQ'!$B$3:$I$1538,8,0)</f>
        <v>0.91</v>
      </c>
      <c r="E270" s="9">
        <v>72</v>
      </c>
      <c r="F270" s="9">
        <v>888</v>
      </c>
      <c r="G270" s="9">
        <v>0</v>
      </c>
      <c r="H270" s="10">
        <f t="shared" si="8"/>
        <v>960</v>
      </c>
      <c r="I270" s="11">
        <f t="shared" si="9"/>
        <v>873.6</v>
      </c>
    </row>
    <row r="271" spans="1:9" s="4" customFormat="1" ht="46.5" customHeight="1" x14ac:dyDescent="0.3">
      <c r="A271" s="5">
        <v>209060000</v>
      </c>
      <c r="B271" s="6" t="str">
        <f>VLOOKUP(A271,'[17]BASE OCT. MQ'!$B$3:$I$1538,3,0)</f>
        <v>SUTURA: CATGUT CRÓMICO, CALIBRE 3-0</v>
      </c>
      <c r="C271" s="7" t="str">
        <f>VLOOKUP(A271,'[17]BASE OCT. MQ'!$B$3:$I$1538,4,0)</f>
        <v>PRECIO ÚNICO</v>
      </c>
      <c r="D271" s="8">
        <f>VLOOKUP(A271,'[17]BASE OCT. MQ'!$B$3:$I$1538,8,0)</f>
        <v>0.81774999999999998</v>
      </c>
      <c r="E271" s="9">
        <v>0</v>
      </c>
      <c r="F271" s="9">
        <v>0</v>
      </c>
      <c r="G271" s="9">
        <v>0</v>
      </c>
      <c r="H271" s="10">
        <f t="shared" si="8"/>
        <v>0</v>
      </c>
      <c r="I271" s="11">
        <f t="shared" si="9"/>
        <v>0</v>
      </c>
    </row>
    <row r="272" spans="1:9" s="4" customFormat="1" ht="46.5" customHeight="1" x14ac:dyDescent="0.3">
      <c r="A272" s="5">
        <v>209060300</v>
      </c>
      <c r="B272" s="6" t="str">
        <f>VLOOKUP(A272,'[17]BASE OCT. MQ'!$B$3:$I$1538,3,0)</f>
        <v>SUTURA: CATGUT CROMICO, CALIBRE 4-0</v>
      </c>
      <c r="C272" s="7" t="str">
        <f>VLOOKUP(A272,'[17]BASE OCT. MQ'!$B$3:$I$1538,4,0)</f>
        <v>PRECIO ÚNICO</v>
      </c>
      <c r="D272" s="8">
        <f>VLOOKUP(A272,'[17]BASE OCT. MQ'!$B$3:$I$1538,8,0)</f>
        <v>0.73158000000000001</v>
      </c>
      <c r="E272" s="9">
        <v>0</v>
      </c>
      <c r="F272" s="9">
        <v>0</v>
      </c>
      <c r="G272" s="9">
        <v>0</v>
      </c>
      <c r="H272" s="10">
        <f t="shared" si="8"/>
        <v>0</v>
      </c>
      <c r="I272" s="11">
        <f t="shared" si="9"/>
        <v>0</v>
      </c>
    </row>
    <row r="273" spans="1:9" s="4" customFormat="1" ht="46.5" customHeight="1" x14ac:dyDescent="0.3">
      <c r="A273" s="5">
        <v>209060500</v>
      </c>
      <c r="B273" s="6" t="str">
        <f>VLOOKUP(A273,'[17]BASE OCT. MQ'!$B$3:$I$1538,3,0)</f>
        <v xml:space="preserve">SUTURA: CATGUT CRÓMICO, CALIBRE  5-0, LONGITUD 45 CM. AGUJA DE 12 o 13 MM., ⅜ CÍRCULO, PUNTA CORTANTE ESTÉRIL. </v>
      </c>
      <c r="C273" s="7" t="str">
        <f>VLOOKUP(A273,'[17]BASE OCT. MQ'!$B$3:$I$1538,4,0)</f>
        <v>TRAMITE USUAL</v>
      </c>
      <c r="D273" s="8">
        <f>VLOOKUP(A273,'[17]BASE OCT. MQ'!$B$3:$I$1538,8,0)</f>
        <v>0.78</v>
      </c>
      <c r="E273" s="9">
        <v>14268</v>
      </c>
      <c r="F273" s="9">
        <v>4980</v>
      </c>
      <c r="G273" s="9">
        <v>108</v>
      </c>
      <c r="H273" s="10">
        <f t="shared" si="8"/>
        <v>19356</v>
      </c>
      <c r="I273" s="11">
        <f t="shared" si="9"/>
        <v>15097.68</v>
      </c>
    </row>
    <row r="274" spans="1:9" s="4" customFormat="1" ht="46.5" customHeight="1" x14ac:dyDescent="0.3">
      <c r="A274" s="5">
        <v>209062502</v>
      </c>
      <c r="B274" s="6" t="str">
        <f>VLOOKUP(A274,'[17]BASE OCT. MQ'!$B$3:$I$1538,3,0)</f>
        <v>SUTURA: POLIPROPILENO MONOFILAMENTO AZUL, CALIBRE 0</v>
      </c>
      <c r="C274" s="7" t="str">
        <f>VLOOKUP(A274,'[17]BASE OCT. MQ'!$B$3:$I$1538,4,0)</f>
        <v>PRECIO ÚNICO</v>
      </c>
      <c r="D274" s="8">
        <f>VLOOKUP(A274,'[17]BASE OCT. MQ'!$B$3:$I$1538,8,0)</f>
        <v>0.87421000000000004</v>
      </c>
      <c r="E274" s="9">
        <v>0</v>
      </c>
      <c r="F274" s="9">
        <v>0</v>
      </c>
      <c r="G274" s="9">
        <v>0</v>
      </c>
      <c r="H274" s="10">
        <f t="shared" si="8"/>
        <v>0</v>
      </c>
      <c r="I274" s="11">
        <f t="shared" si="9"/>
        <v>0</v>
      </c>
    </row>
    <row r="275" spans="1:9" s="4" customFormat="1" ht="46.5" customHeight="1" x14ac:dyDescent="0.3">
      <c r="A275" s="5">
        <v>209062504</v>
      </c>
      <c r="B275" s="6" t="str">
        <f>VLOOKUP(A275,'[17]BASE OCT. MQ'!$B$3:$I$1538,3,0)</f>
        <v xml:space="preserve">SUTURA: POLIPROPILENO MONOFILAMENTO AZUL, CALIBRE 2-0, AGUJA REDONDA LONGITUD 75 A 90 CM. AGUJA DOBLE DE 25 A 26 MM., ½ CÍRCULO, PUNTA REDONDA ESTÉRIL. </v>
      </c>
      <c r="C275" s="7" t="str">
        <f>VLOOKUP(A275,'[17]BASE OCT. MQ'!$B$3:$I$1538,4,0)</f>
        <v>TRAMITE USUAL</v>
      </c>
      <c r="D275" s="8">
        <f>VLOOKUP(A275,'[17]BASE OCT. MQ'!$B$3:$I$1538,8,0)</f>
        <v>1.18</v>
      </c>
      <c r="E275" s="9">
        <v>1692</v>
      </c>
      <c r="F275" s="9">
        <v>780</v>
      </c>
      <c r="G275" s="9">
        <v>360</v>
      </c>
      <c r="H275" s="10">
        <f t="shared" si="8"/>
        <v>2832</v>
      </c>
      <c r="I275" s="11">
        <f t="shared" si="9"/>
        <v>3341.7599999999998</v>
      </c>
    </row>
    <row r="276" spans="1:9" s="4" customFormat="1" ht="46.5" customHeight="1" x14ac:dyDescent="0.3">
      <c r="A276" s="5">
        <v>209062506</v>
      </c>
      <c r="B276" s="6" t="str">
        <f>VLOOKUP(A276,'[17]BASE OCT. MQ'!$B$3:$I$1538,3,0)</f>
        <v>SUTURA DE POLIPROPILENO MONOFILAMENTO AZUL,CALIBRE1</v>
      </c>
      <c r="C276" s="7" t="str">
        <f>VLOOKUP(A276,'[17]BASE OCT. MQ'!$B$3:$I$1538,4,0)</f>
        <v>PRECIO ÚNICO</v>
      </c>
      <c r="D276" s="8">
        <f>VLOOKUP(A276,'[17]BASE OCT. MQ'!$B$3:$I$1538,8,0)</f>
        <v>0.93152000000000001</v>
      </c>
      <c r="E276" s="9">
        <v>0</v>
      </c>
      <c r="F276" s="9">
        <v>96</v>
      </c>
      <c r="G276" s="9">
        <v>0</v>
      </c>
      <c r="H276" s="10">
        <f t="shared" si="8"/>
        <v>96</v>
      </c>
      <c r="I276" s="11">
        <f t="shared" si="9"/>
        <v>89.425920000000005</v>
      </c>
    </row>
    <row r="277" spans="1:9" s="4" customFormat="1" ht="46.5" customHeight="1" x14ac:dyDescent="0.3">
      <c r="A277" s="5">
        <v>209062602</v>
      </c>
      <c r="B277" s="6" t="str">
        <f>VLOOKUP(A277,'[17]BASE OCT. MQ'!$B$3:$I$1538,3,0)</f>
        <v>SUTURA: NYLON MONOFILAMENTO, CALIBRE 3-0</v>
      </c>
      <c r="C277" s="7" t="str">
        <f>VLOOKUP(A277,'[17]BASE OCT. MQ'!$B$3:$I$1538,4,0)</f>
        <v>PRECIO ÚNICO</v>
      </c>
      <c r="D277" s="8">
        <f>VLOOKUP(A277,'[17]BASE OCT. MQ'!$B$3:$I$1538,8,0)</f>
        <v>0.51121000000000005</v>
      </c>
      <c r="E277" s="9">
        <v>0</v>
      </c>
      <c r="F277" s="9">
        <v>0</v>
      </c>
      <c r="G277" s="9">
        <v>0</v>
      </c>
      <c r="H277" s="10">
        <f t="shared" si="8"/>
        <v>0</v>
      </c>
      <c r="I277" s="11">
        <f t="shared" si="9"/>
        <v>0</v>
      </c>
    </row>
    <row r="278" spans="1:9" s="4" customFormat="1" ht="46.5" customHeight="1" x14ac:dyDescent="0.3">
      <c r="A278" s="5">
        <v>209062701</v>
      </c>
      <c r="B278" s="6" t="str">
        <f>VLOOKUP(A278,'[17]BASE OCT. MQ'!$B$3:$I$1538,3,0)</f>
        <v>SUTURA NYLON MONOFILAMENTO, CALIBRE 3-0
Con longitud 75 cm. con aguja de 24 mm., 3/8 circulo, punta cortantes reverso estéril.</v>
      </c>
      <c r="C278" s="7" t="str">
        <f>VLOOKUP(A278,'[17]BASE OCT. MQ'!$B$3:$I$1538,4,0)</f>
        <v>TRAMITE USUAL</v>
      </c>
      <c r="D278" s="8">
        <f>VLOOKUP(A278,'[17]BASE OCT. MQ'!$B$3:$I$1538,8,0)</f>
        <v>0.47</v>
      </c>
      <c r="E278" s="9">
        <v>0</v>
      </c>
      <c r="F278" s="9">
        <v>0</v>
      </c>
      <c r="G278" s="9">
        <v>0</v>
      </c>
      <c r="H278" s="10">
        <f t="shared" si="8"/>
        <v>0</v>
      </c>
      <c r="I278" s="11">
        <f t="shared" si="9"/>
        <v>0</v>
      </c>
    </row>
    <row r="279" spans="1:9" s="4" customFormat="1" ht="46.5" customHeight="1" x14ac:dyDescent="0.3">
      <c r="A279" s="5">
        <v>209062704</v>
      </c>
      <c r="B279" s="6" t="str">
        <f>VLOOKUP(A279,'[17]BASE OCT. MQ'!$B$3:$I$1538,3,0)</f>
        <v>SUTURA: NYLON MONOFILAMENTO, CALIBRE 4-0</v>
      </c>
      <c r="C279" s="7" t="str">
        <f>VLOOKUP(A279,'[17]BASE OCT. MQ'!$B$3:$I$1538,4,0)</f>
        <v>PRECIO ÚNICO</v>
      </c>
      <c r="D279" s="8">
        <f>VLOOKUP(A279,'[17]BASE OCT. MQ'!$B$3:$I$1538,8,0)</f>
        <v>0.49748999999999999</v>
      </c>
      <c r="E279" s="9">
        <v>0</v>
      </c>
      <c r="F279" s="9">
        <v>0</v>
      </c>
      <c r="G279" s="9">
        <v>0</v>
      </c>
      <c r="H279" s="10">
        <f t="shared" si="8"/>
        <v>0</v>
      </c>
      <c r="I279" s="11">
        <f t="shared" si="9"/>
        <v>0</v>
      </c>
    </row>
    <row r="280" spans="1:9" s="4" customFormat="1" ht="46.5" customHeight="1" x14ac:dyDescent="0.3">
      <c r="A280" s="5">
        <v>209062902</v>
      </c>
      <c r="B280" s="6" t="str">
        <f>VLOOKUP(A280,'[17]BASE OCT. MQ'!$B$3:$I$1538,3,0)</f>
        <v xml:space="preserve">SUTURA: NYLON MONOFILAMENTO, CALIBRE 10-0, LONGITUD 30CM, DOBLE AGUJA DE </v>
      </c>
      <c r="C280" s="7" t="str">
        <f>VLOOKUP(A280,'[17]BASE OCT. MQ'!$B$3:$I$1538,4,0)</f>
        <v>TRAMITE USUAL</v>
      </c>
      <c r="D280" s="8">
        <f>VLOOKUP(A280,'[17]BASE OCT. MQ'!$B$3:$I$1538,8,0)</f>
        <v>3.6</v>
      </c>
      <c r="E280" s="9">
        <v>0</v>
      </c>
      <c r="F280" s="9">
        <v>0</v>
      </c>
      <c r="G280" s="9">
        <v>0</v>
      </c>
      <c r="H280" s="10">
        <f t="shared" si="8"/>
        <v>0</v>
      </c>
      <c r="I280" s="11">
        <f t="shared" si="9"/>
        <v>0</v>
      </c>
    </row>
    <row r="281" spans="1:9" s="4" customFormat="1" ht="46.5" customHeight="1" x14ac:dyDescent="0.3">
      <c r="A281" s="5">
        <v>209063300</v>
      </c>
      <c r="B281" s="6" t="str">
        <f>VLOOKUP(A281,'[17]BASE OCT. MQ'!$B$3:$I$1538,3,0)</f>
        <v>SUTURA: NYLON MONOFILAMENTO,          (SE SOLICITA CALIBRE 6-0)</v>
      </c>
      <c r="C281" s="7" t="str">
        <f>VLOOKUP(A281,'[17]BASE OCT. MQ'!$B$3:$I$1538,4,0)</f>
        <v>PRECIO ÚNICO</v>
      </c>
      <c r="D281" s="8">
        <f>VLOOKUP(A281,'[17]BASE OCT. MQ'!$B$3:$I$1538,8,0)</f>
        <v>0.59860999999999998</v>
      </c>
      <c r="E281" s="9">
        <v>2772</v>
      </c>
      <c r="F281" s="9">
        <v>1320</v>
      </c>
      <c r="G281" s="9">
        <v>828</v>
      </c>
      <c r="H281" s="10">
        <f t="shared" si="8"/>
        <v>4920</v>
      </c>
      <c r="I281" s="11">
        <f t="shared" si="9"/>
        <v>2945.1612</v>
      </c>
    </row>
    <row r="282" spans="1:9" s="4" customFormat="1" ht="46.5" customHeight="1" x14ac:dyDescent="0.3">
      <c r="A282" s="5">
        <v>209063306</v>
      </c>
      <c r="B282" s="6" t="str">
        <f>VLOOKUP(A282,'[17]BASE OCT. MQ'!$B$3:$I$1538,3,0)</f>
        <v xml:space="preserve">SUTURA: NYLON MONOFILAMENTO, CALIBRE 5-0, LONGITUD 45 CM., AGUJA DE 19 MA 20 MM., ⅜ CÍRCULO, PUNTA CORTANTE. </v>
      </c>
      <c r="C282" s="7" t="str">
        <f>VLOOKUP(A282,'[17]BASE OCT. MQ'!$B$3:$I$1538,4,0)</f>
        <v>TRAMITE USUAL</v>
      </c>
      <c r="D282" s="8">
        <f>VLOOKUP(A282,'[17]BASE OCT. MQ'!$B$3:$I$1538,8,0)</f>
        <v>0.57811999999999997</v>
      </c>
      <c r="E282" s="9">
        <v>7824</v>
      </c>
      <c r="F282" s="9">
        <v>1632</v>
      </c>
      <c r="G282" s="9">
        <v>0</v>
      </c>
      <c r="H282" s="10">
        <f t="shared" si="8"/>
        <v>9456</v>
      </c>
      <c r="I282" s="11">
        <f t="shared" si="9"/>
        <v>5466.7027199999993</v>
      </c>
    </row>
    <row r="283" spans="1:9" s="4" customFormat="1" ht="46.5" customHeight="1" x14ac:dyDescent="0.3">
      <c r="A283" s="5">
        <v>209063308</v>
      </c>
      <c r="B283" s="6" t="str">
        <f>VLOOKUP(A283,'[17]BASE OCT. MQ'!$B$3:$I$1538,3,0)</f>
        <v>SUTURA: POLIPROPILENO MONOFILAMENTO, CALIBRE 7-0</v>
      </c>
      <c r="C283" s="7" t="str">
        <f>VLOOKUP(A283,'[17]BASE OCT. MQ'!$B$3:$I$1538,4,0)</f>
        <v>PRECIO ÚNICO</v>
      </c>
      <c r="D283" s="8">
        <f>VLOOKUP(A283,'[17]BASE OCT. MQ'!$B$3:$I$1538,8,0)</f>
        <v>2.64575</v>
      </c>
      <c r="E283" s="9">
        <v>0</v>
      </c>
      <c r="F283" s="9">
        <v>672</v>
      </c>
      <c r="G283" s="9">
        <v>0</v>
      </c>
      <c r="H283" s="10">
        <f t="shared" si="8"/>
        <v>672</v>
      </c>
      <c r="I283" s="11">
        <f t="shared" si="9"/>
        <v>1777.944</v>
      </c>
    </row>
    <row r="284" spans="1:9" s="4" customFormat="1" ht="46.5" customHeight="1" x14ac:dyDescent="0.3">
      <c r="A284" s="5">
        <v>209063313</v>
      </c>
      <c r="B284" s="6" t="str">
        <f>VLOOKUP(A284,'[17]BASE OCT. MQ'!$B$3:$I$1538,3,0)</f>
        <v>SUTURA MONOFILAMENTO POLIDIOXANONA CALIBRE 4-0 Descripción del producto: Sutura Monofilamento de Polidioxanona recubierta de triclosan ,incolora,    (SE SOLICITA: calibre 4-0,longitud 45cm, aguja de 19mm,3/8 circulo,punta cortante.)</v>
      </c>
      <c r="C284" s="7" t="str">
        <f>VLOOKUP(A284,'[17]BASE OCT. MQ'!$B$3:$I$1538,4,0)</f>
        <v>TRAMITE USUAL</v>
      </c>
      <c r="D284" s="8">
        <f>VLOOKUP(A284,'[17]BASE OCT. MQ'!$B$3:$I$1538,8,0)</f>
        <v>7.2</v>
      </c>
      <c r="E284" s="9">
        <v>36</v>
      </c>
      <c r="F284" s="9">
        <v>12</v>
      </c>
      <c r="G284" s="9">
        <v>0</v>
      </c>
      <c r="H284" s="10">
        <f t="shared" si="8"/>
        <v>48</v>
      </c>
      <c r="I284" s="11">
        <f t="shared" si="9"/>
        <v>345.6</v>
      </c>
    </row>
    <row r="285" spans="1:9" s="4" customFormat="1" ht="46.5" customHeight="1" x14ac:dyDescent="0.3">
      <c r="A285" s="5">
        <v>209063317</v>
      </c>
      <c r="B285" s="6" t="str">
        <f>VLOOKUP(A285,'[17]BASE OCT. MQ'!$B$3:$I$1538,3,0)</f>
        <v xml:space="preserve">SUTURA MONOFILAMENTO POLIDIOXANONA  CALIBRE 1 SE SOLICITA CON AGUJA 36.4MM Y LONGITUD DE 70 CM                                                                                                                                                                                                                                                                                                                                                                                                                                                          </v>
      </c>
      <c r="C285" s="7" t="str">
        <f>VLOOKUP(A285,'[17]BASE OCT. MQ'!$B$3:$I$1538,4,0)</f>
        <v>PRECIO ÚNICO</v>
      </c>
      <c r="D285" s="8">
        <f>VLOOKUP(A285,'[17]BASE OCT. MQ'!$B$3:$I$1538,8,0)</f>
        <v>17.78</v>
      </c>
      <c r="E285" s="9">
        <v>0</v>
      </c>
      <c r="F285" s="9">
        <v>0</v>
      </c>
      <c r="G285" s="9">
        <v>0</v>
      </c>
      <c r="H285" s="10">
        <f t="shared" si="8"/>
        <v>0</v>
      </c>
      <c r="I285" s="11">
        <f t="shared" si="9"/>
        <v>0</v>
      </c>
    </row>
    <row r="286" spans="1:9" s="4" customFormat="1" ht="46.5" customHeight="1" x14ac:dyDescent="0.3">
      <c r="A286" s="5">
        <v>209063318</v>
      </c>
      <c r="B286" s="6" t="str">
        <f>VLOOKUP(A286,'[17]BASE OCT. MQ'!$B$3:$I$1538,3,0)</f>
        <v>SOLUCION ADHESIVA TOPICA PARA LA SUTURA DE LA PIEL  (SE SOLICITA DE 0.5ML
ESTERIL DE USO UNICO, EN ENVASE BURBUJA CON PUNTA, APLICADOR, DE FORMULACION MONOMETRICA DE (2
OCTIL CIANOACRILATO) Y CON BARRERA MICROBIAL DE 0.25ML,0.50ML,0.75ML DE LIQUIDO ADHESIVO.)</v>
      </c>
      <c r="C286" s="7" t="str">
        <f>VLOOKUP(A286,'[17]BASE OCT. MQ'!$B$3:$I$1538,4,0)</f>
        <v>TRAMITE USUAL</v>
      </c>
      <c r="D286" s="8">
        <f>VLOOKUP(A286,'[17]BASE OCT. MQ'!$B$3:$I$1538,8,0)</f>
        <v>42.44</v>
      </c>
      <c r="E286" s="9">
        <v>0</v>
      </c>
      <c r="F286" s="9">
        <v>4</v>
      </c>
      <c r="G286" s="9">
        <v>0</v>
      </c>
      <c r="H286" s="10">
        <f t="shared" si="8"/>
        <v>4</v>
      </c>
      <c r="I286" s="11">
        <f t="shared" si="9"/>
        <v>169.76</v>
      </c>
    </row>
    <row r="287" spans="1:9" s="4" customFormat="1" ht="46.5" customHeight="1" x14ac:dyDescent="0.3">
      <c r="A287" s="5">
        <v>209063402</v>
      </c>
      <c r="B287" s="6" t="str">
        <f>VLOOKUP(A287,'[17]BASE OCT. MQ'!$B$3:$I$1538,3,0)</f>
        <v>SUTURA: ÁCIDO POLIGLICÓLICO TRENZADO, CALIBRE  0, SE SOLICITA AGUJA DE 26 MM LONGITUD 75CM</v>
      </c>
      <c r="C287" s="7" t="str">
        <f>VLOOKUP(A287,'[17]BASE OCT. MQ'!$B$3:$I$1538,4,0)</f>
        <v>TRAMITE USUAL</v>
      </c>
      <c r="D287" s="8">
        <f>VLOOKUP(A287,'[17]BASE OCT. MQ'!$B$3:$I$1538,8,0)</f>
        <v>0.81730999999999998</v>
      </c>
      <c r="E287" s="9">
        <v>0</v>
      </c>
      <c r="F287" s="9">
        <v>0</v>
      </c>
      <c r="G287" s="9">
        <v>0</v>
      </c>
      <c r="H287" s="10">
        <f t="shared" si="8"/>
        <v>0</v>
      </c>
      <c r="I287" s="11">
        <f t="shared" si="9"/>
        <v>0</v>
      </c>
    </row>
    <row r="288" spans="1:9" s="4" customFormat="1" ht="46.5" customHeight="1" x14ac:dyDescent="0.3">
      <c r="A288" s="5">
        <v>209063404</v>
      </c>
      <c r="B288" s="6" t="str">
        <f>VLOOKUP(A288,'[17]BASE OCT. MQ'!$B$3:$I$1538,3,0)</f>
        <v xml:space="preserve">SUTURA: ACIDO POLIGLICOLICO TRENZADO, CALIBRE 0, LONGITUD 70 CM. AGUJA DE 37 MM. GRUESA 1/2 CIRCULO, PUNTA REDONDA ESTERIL. </v>
      </c>
      <c r="C288" s="7" t="str">
        <f>VLOOKUP(A288,'[17]BASE OCT. MQ'!$B$3:$I$1538,4,0)</f>
        <v>TRAMITE USUAL</v>
      </c>
      <c r="D288" s="8">
        <f>VLOOKUP(A288,'[17]BASE OCT. MQ'!$B$3:$I$1538,8,0)</f>
        <v>0.9</v>
      </c>
      <c r="E288" s="9">
        <v>0</v>
      </c>
      <c r="F288" s="9">
        <v>144</v>
      </c>
      <c r="G288" s="9">
        <v>0</v>
      </c>
      <c r="H288" s="10">
        <f t="shared" si="8"/>
        <v>144</v>
      </c>
      <c r="I288" s="11">
        <f t="shared" si="9"/>
        <v>129.6</v>
      </c>
    </row>
    <row r="289" spans="1:9" s="4" customFormat="1" ht="46.5" customHeight="1" x14ac:dyDescent="0.3">
      <c r="A289" s="5">
        <v>209063406</v>
      </c>
      <c r="B289" s="6" t="str">
        <f>VLOOKUP(A289,'[17]BASE OCT. MQ'!$B$3:$I$1538,3,0)</f>
        <v>SUTURA: ACIDO POLIGLICOLICO TRENZADO, CALIBRE 1,   SE SOLICITA AGUJA DE 35 MM. LONGITUD 70CM</v>
      </c>
      <c r="C289" s="7" t="str">
        <f>VLOOKUP(A289,'[17]BASE OCT. MQ'!$B$3:$I$1538,4,0)</f>
        <v>PRECIO ÚNICO</v>
      </c>
      <c r="D289" s="8">
        <f>VLOOKUP(A289,'[17]BASE OCT. MQ'!$B$3:$I$1538,8,0)</f>
        <v>1.00051</v>
      </c>
      <c r="E289" s="9">
        <v>0</v>
      </c>
      <c r="F289" s="9">
        <v>0</v>
      </c>
      <c r="G289" s="9">
        <v>0</v>
      </c>
      <c r="H289" s="10">
        <f t="shared" si="8"/>
        <v>0</v>
      </c>
      <c r="I289" s="11">
        <f t="shared" si="9"/>
        <v>0</v>
      </c>
    </row>
    <row r="290" spans="1:9" s="4" customFormat="1" ht="46.5" customHeight="1" x14ac:dyDescent="0.3">
      <c r="A290" s="5">
        <v>209063500</v>
      </c>
      <c r="B290" s="6" t="str">
        <f>VLOOKUP(A290,'[17]BASE OCT. MQ'!$B$3:$I$1538,3,0)</f>
        <v>SUTURA: ÁCIDO POLIGLICÓLICO TRENZADA, CALIBRE 2-0</v>
      </c>
      <c r="C290" s="7" t="str">
        <f>VLOOKUP(A290,'[17]BASE OCT. MQ'!$B$3:$I$1538,4,0)</f>
        <v>PRECIO ÚNICO</v>
      </c>
      <c r="D290" s="8">
        <f>VLOOKUP(A290,'[17]BASE OCT. MQ'!$B$3:$I$1538,8,0)</f>
        <v>0.67722000000000004</v>
      </c>
      <c r="E290" s="9">
        <v>0</v>
      </c>
      <c r="F290" s="9">
        <v>0</v>
      </c>
      <c r="G290" s="9">
        <v>0</v>
      </c>
      <c r="H290" s="10">
        <f t="shared" si="8"/>
        <v>0</v>
      </c>
      <c r="I290" s="11">
        <f t="shared" si="9"/>
        <v>0</v>
      </c>
    </row>
    <row r="291" spans="1:9" s="4" customFormat="1" ht="46.5" customHeight="1" x14ac:dyDescent="0.3">
      <c r="A291" s="5">
        <v>209063504</v>
      </c>
      <c r="B291" s="6" t="str">
        <f>VLOOKUP(A291,'[17]BASE OCT. MQ'!$B$3:$I$1538,3,0)</f>
        <v xml:space="preserve">SUTURA: ÁCIDO POLIGLICÓLICO TRENZADO, CALIBRE 1 LONGITUD 67 A 75 CM. AGUJA DE 35 A 37 MM., 1/2 CÍRCULO, PUNTA REDONDA GRUESA.                                                                                              SOLICITAMOS: AGUJA CALIBRE 36MM LONG 70CM </v>
      </c>
      <c r="C291" s="7" t="str">
        <f>VLOOKUP(A291,'[17]BASE OCT. MQ'!$B$3:$I$1538,4,0)</f>
        <v>TRAMITE USUAL</v>
      </c>
      <c r="D291" s="8">
        <f>VLOOKUP(A291,'[17]BASE OCT. MQ'!$B$3:$I$1538,8,0)</f>
        <v>0.96</v>
      </c>
      <c r="E291" s="9">
        <v>25296</v>
      </c>
      <c r="F291" s="9">
        <v>16188</v>
      </c>
      <c r="G291" s="9">
        <v>0</v>
      </c>
      <c r="H291" s="10">
        <f t="shared" si="8"/>
        <v>41484</v>
      </c>
      <c r="I291" s="11">
        <f t="shared" si="9"/>
        <v>39824.639999999999</v>
      </c>
    </row>
    <row r="292" spans="1:9" s="4" customFormat="1" ht="46.5" customHeight="1" x14ac:dyDescent="0.3">
      <c r="A292" s="5">
        <v>209063509</v>
      </c>
      <c r="B292" s="6" t="str">
        <f>VLOOKUP(A292,'[17]BASE OCT. MQ'!$B$3:$I$1538,3,0)</f>
        <v>SUTURA ACIDO POLIGLICOLICO TRENZADO, CALIBRE 4-0, SE SOLICITA AGUJA 19MM, 3/8 CIRCULO PUNTA CORTANTE ESTERIL, LONGITUD 45CM</v>
      </c>
      <c r="C292" s="7" t="str">
        <f>VLOOKUP(A292,'[17]BASE OCT. MQ'!$B$3:$I$1538,4,0)</f>
        <v>TRAMITE USUAL</v>
      </c>
      <c r="D292" s="8">
        <f>VLOOKUP(A292,'[17]BASE OCT. MQ'!$B$3:$I$1538,8,0)</f>
        <v>0.93</v>
      </c>
      <c r="E292" s="9">
        <v>0</v>
      </c>
      <c r="F292" s="9">
        <v>0</v>
      </c>
      <c r="G292" s="9">
        <v>216</v>
      </c>
      <c r="H292" s="10">
        <f t="shared" si="8"/>
        <v>216</v>
      </c>
      <c r="I292" s="11">
        <f t="shared" si="9"/>
        <v>200.88000000000002</v>
      </c>
    </row>
    <row r="293" spans="1:9" s="4" customFormat="1" ht="46.5" customHeight="1" x14ac:dyDescent="0.3">
      <c r="A293" s="5">
        <v>209063510</v>
      </c>
      <c r="B293" s="6" t="str">
        <f>VLOOKUP(A293,'[17]BASE OCT. MQ'!$B$3:$I$1538,3,0)</f>
        <v>SUTURA: ACIDO POLIGLICÓLICO TRENZADO, CALIBRE 4-0</v>
      </c>
      <c r="C293" s="7" t="str">
        <f>VLOOKUP(A293,'[17]BASE OCT. MQ'!$B$3:$I$1538,4,0)</f>
        <v>PRECIO ÚNICO</v>
      </c>
      <c r="D293" s="8">
        <f>VLOOKUP(A293,'[17]BASE OCT. MQ'!$B$3:$I$1538,8,0)</f>
        <v>0.87431000000000003</v>
      </c>
      <c r="E293" s="9">
        <v>0</v>
      </c>
      <c r="F293" s="9">
        <v>0</v>
      </c>
      <c r="G293" s="9">
        <v>0</v>
      </c>
      <c r="H293" s="10">
        <f t="shared" si="8"/>
        <v>0</v>
      </c>
      <c r="I293" s="11">
        <f t="shared" si="9"/>
        <v>0</v>
      </c>
    </row>
    <row r="294" spans="1:9" s="4" customFormat="1" ht="46.5" customHeight="1" x14ac:dyDescent="0.3">
      <c r="A294" s="5">
        <v>209063513</v>
      </c>
      <c r="B294" s="6" t="str">
        <f>VLOOKUP(A294,'[17]BASE OCT. MQ'!$B$3:$I$1538,3,0)</f>
        <v xml:space="preserve">SUTURA: ÁCIDO POLIGLICÓLICO TRENZADO, CALIBRE 3-0 </v>
      </c>
      <c r="C294" s="7" t="str">
        <f>VLOOKUP(A294,'[17]BASE OCT. MQ'!$B$3:$I$1538,4,0)</f>
        <v>PRECIO ÚNICO</v>
      </c>
      <c r="D294" s="8">
        <f>VLOOKUP(A294,'[17]BASE OCT. MQ'!$B$3:$I$1538,8,0)</f>
        <v>0.93154999999999999</v>
      </c>
      <c r="E294" s="9">
        <v>1512</v>
      </c>
      <c r="F294" s="9">
        <v>792</v>
      </c>
      <c r="G294" s="9">
        <v>0</v>
      </c>
      <c r="H294" s="10">
        <f t="shared" si="8"/>
        <v>2304</v>
      </c>
      <c r="I294" s="11">
        <f t="shared" si="9"/>
        <v>2146.2912000000001</v>
      </c>
    </row>
    <row r="295" spans="1:9" s="4" customFormat="1" ht="46.5" customHeight="1" x14ac:dyDescent="0.3">
      <c r="A295" s="5">
        <v>209063802</v>
      </c>
      <c r="B295" s="6" t="str">
        <f>VLOOKUP(A295,'[17]BASE OCT. MQ'!$B$3:$I$1538,3,0)</f>
        <v>SUTURA ACIDO POLIGLICOLICO TRENZADO,           (SE SOLICITA CALIBRE 6-0)</v>
      </c>
      <c r="C295" s="7" t="str">
        <f>VLOOKUP(A295,'[17]BASE OCT. MQ'!$B$3:$I$1538,4,0)</f>
        <v>PRECIO ÚNICO</v>
      </c>
      <c r="D295" s="8">
        <f>VLOOKUP(A295,'[17]BASE OCT. MQ'!$B$3:$I$1538,8,0)</f>
        <v>3.6499899999999998</v>
      </c>
      <c r="E295" s="9">
        <v>0</v>
      </c>
      <c r="F295" s="9">
        <v>0</v>
      </c>
      <c r="G295" s="9">
        <v>0</v>
      </c>
      <c r="H295" s="10">
        <f t="shared" si="8"/>
        <v>0</v>
      </c>
      <c r="I295" s="11">
        <f t="shared" si="9"/>
        <v>0</v>
      </c>
    </row>
    <row r="296" spans="1:9" s="4" customFormat="1" ht="46.5" customHeight="1" x14ac:dyDescent="0.3">
      <c r="A296" s="5">
        <v>209064000</v>
      </c>
      <c r="B296" s="6" t="str">
        <f>VLOOKUP(A296,'[17]BASE OCT. MQ'!$B$3:$I$1538,3,0)</f>
        <v>SUTURA: SEDA NEGRA TRENZADA SILICONIZADA CALIBRE 0</v>
      </c>
      <c r="C296" s="7" t="str">
        <f>VLOOKUP(A296,'[17]BASE OCT. MQ'!$B$3:$I$1538,4,0)</f>
        <v>PRECIO ÚNICO</v>
      </c>
      <c r="D296" s="8">
        <f>VLOOKUP(A296,'[17]BASE OCT. MQ'!$B$3:$I$1538,8,0)</f>
        <v>0.47150999999999998</v>
      </c>
      <c r="E296" s="9">
        <v>0</v>
      </c>
      <c r="F296" s="9">
        <v>0</v>
      </c>
      <c r="G296" s="9">
        <v>576</v>
      </c>
      <c r="H296" s="10">
        <f t="shared" si="8"/>
        <v>576</v>
      </c>
      <c r="I296" s="11">
        <f t="shared" si="9"/>
        <v>271.58976000000001</v>
      </c>
    </row>
    <row r="297" spans="1:9" s="4" customFormat="1" ht="46.5" customHeight="1" x14ac:dyDescent="0.3">
      <c r="A297" s="5">
        <v>209064200</v>
      </c>
      <c r="B297" s="6" t="str">
        <f>VLOOKUP(A297,'[17]BASE OCT. MQ'!$B$3:$I$1538,3,0)</f>
        <v>SUTURA: SEDA NEGRA TRENZADA SILICONIZADA CALIBRE 1.</v>
      </c>
      <c r="C297" s="7" t="str">
        <f>VLOOKUP(A297,'[17]BASE OCT. MQ'!$B$3:$I$1538,4,0)</f>
        <v>PRECIO ÚNICO</v>
      </c>
      <c r="D297" s="8">
        <f>VLOOKUP(A297,'[17]BASE OCT. MQ'!$B$3:$I$1538,8,0)</f>
        <v>0.47150999999999998</v>
      </c>
      <c r="E297" s="9">
        <v>0</v>
      </c>
      <c r="F297" s="9">
        <v>0</v>
      </c>
      <c r="G297" s="9">
        <v>0</v>
      </c>
      <c r="H297" s="10">
        <f t="shared" si="8"/>
        <v>0</v>
      </c>
      <c r="I297" s="11">
        <f t="shared" si="9"/>
        <v>0</v>
      </c>
    </row>
    <row r="298" spans="1:9" s="4" customFormat="1" ht="46.5" customHeight="1" x14ac:dyDescent="0.3">
      <c r="A298" s="5">
        <v>209064201</v>
      </c>
      <c r="B298" s="6" t="str">
        <f>VLOOKUP(A298,'[17]BASE OCT. MQ'!$B$3:$I$1538,3,0)</f>
        <v>SUTURA: SEDA NEGRA TRENZADA SILICONIZADA, CALIBRE 1,  SE SOLICITA   LONGITUD 75CM.,  10 HEBRAS</v>
      </c>
      <c r="C298" s="7" t="str">
        <f>VLOOKUP(A298,'[17]BASE OCT. MQ'!$B$3:$I$1538,4,0)</f>
        <v>PRECIO ÚNICO</v>
      </c>
      <c r="D298" s="8">
        <f>VLOOKUP(A298,'[17]BASE OCT. MQ'!$B$3:$I$1538,8,0)</f>
        <v>0.67852999999999997</v>
      </c>
      <c r="E298" s="9">
        <v>0</v>
      </c>
      <c r="F298" s="9">
        <v>0</v>
      </c>
      <c r="G298" s="9">
        <v>0</v>
      </c>
      <c r="H298" s="10">
        <f t="shared" si="8"/>
        <v>0</v>
      </c>
      <c r="I298" s="11">
        <f t="shared" si="9"/>
        <v>0</v>
      </c>
    </row>
    <row r="299" spans="1:9" s="4" customFormat="1" ht="46.5" customHeight="1" x14ac:dyDescent="0.3">
      <c r="A299" s="5">
        <v>209064400</v>
      </c>
      <c r="B299" s="6" t="str">
        <f>VLOOKUP(A299,'[17]BASE OCT. MQ'!$B$3:$I$1538,3,0)</f>
        <v>SUTURA: SEDA NEGRA TRENZADA SILICÓN IZADA CALIBRE 2.0    SE SOLICITA LONGITUD 75CM, 10 HEBRAS</v>
      </c>
      <c r="C299" s="7" t="str">
        <f>VLOOKUP(A299,'[17]BASE OCT. MQ'!$B$3:$I$1538,4,0)</f>
        <v>PRECIO ÚNICO</v>
      </c>
      <c r="D299" s="8">
        <f>VLOOKUP(A299,'[17]BASE OCT. MQ'!$B$3:$I$1538,8,0)</f>
        <v>0.47155999999999998</v>
      </c>
      <c r="E299" s="9">
        <v>0</v>
      </c>
      <c r="F299" s="9">
        <v>0</v>
      </c>
      <c r="G299" s="9">
        <v>0</v>
      </c>
      <c r="H299" s="10">
        <f t="shared" si="8"/>
        <v>0</v>
      </c>
      <c r="I299" s="11">
        <f t="shared" si="9"/>
        <v>0</v>
      </c>
    </row>
    <row r="300" spans="1:9" s="4" customFormat="1" ht="46.5" customHeight="1" x14ac:dyDescent="0.3">
      <c r="A300" s="5">
        <v>209064500</v>
      </c>
      <c r="B300" s="6" t="str">
        <f>VLOOKUP(A300,'[17]BASE OCT. MQ'!$B$3:$I$1538,3,0)</f>
        <v>SUTURA: SEDA NEGRA TRENZADA SILICONIZADA CALIBRE 2.0         (SE SOLICITA DE LONGITUD 75CM)</v>
      </c>
      <c r="C300" s="7" t="str">
        <f>VLOOKUP(A300,'[17]BASE OCT. MQ'!$B$3:$I$1538,4,0)</f>
        <v>PRECIO ÚNICO</v>
      </c>
      <c r="D300" s="8">
        <f>VLOOKUP(A300,'[17]BASE OCT. MQ'!$B$3:$I$1538,8,0)</f>
        <v>0.48931000000000002</v>
      </c>
      <c r="E300" s="9">
        <v>324</v>
      </c>
      <c r="F300" s="9">
        <v>1608</v>
      </c>
      <c r="G300" s="9">
        <v>0</v>
      </c>
      <c r="H300" s="10">
        <f t="shared" si="8"/>
        <v>1932</v>
      </c>
      <c r="I300" s="11">
        <f t="shared" si="9"/>
        <v>945.34692000000007</v>
      </c>
    </row>
    <row r="301" spans="1:9" s="4" customFormat="1" ht="46.5" customHeight="1" x14ac:dyDescent="0.3">
      <c r="A301" s="5">
        <v>209064600</v>
      </c>
      <c r="B301" s="6" t="str">
        <f>VLOOKUP(A301,'[17]BASE OCT. MQ'!$B$3:$I$1538,3,0)</f>
        <v>SUTURA: SEDA NEGRA TRENZADA SILICÓNIZADA, CALIBRE 3-0</v>
      </c>
      <c r="C301" s="7" t="str">
        <f>VLOOKUP(A301,'[17]BASE OCT. MQ'!$B$3:$I$1538,4,0)</f>
        <v>PRECIO ÚNICO</v>
      </c>
      <c r="D301" s="8">
        <f>VLOOKUP(A301,'[17]BASE OCT. MQ'!$B$3:$I$1538,8,0)</f>
        <v>0.47150999999999998</v>
      </c>
      <c r="E301" s="9">
        <v>0</v>
      </c>
      <c r="F301" s="9">
        <v>0</v>
      </c>
      <c r="G301" s="9">
        <v>0</v>
      </c>
      <c r="H301" s="10">
        <f t="shared" si="8"/>
        <v>0</v>
      </c>
      <c r="I301" s="11">
        <f t="shared" si="9"/>
        <v>0</v>
      </c>
    </row>
    <row r="302" spans="1:9" s="4" customFormat="1" ht="46.5" customHeight="1" x14ac:dyDescent="0.3">
      <c r="A302" s="5">
        <v>209064701</v>
      </c>
      <c r="B302" s="6" t="str">
        <f>VLOOKUP(A302,'[17]BASE OCT. MQ'!$B$3:$I$1538,3,0)</f>
        <v>SUTURA: SEDA NEGRA TRENZADA SILICONIZADA, CALIBRE 3-0</v>
      </c>
      <c r="C302" s="7" t="str">
        <f>VLOOKUP(A302,'[17]BASE OCT. MQ'!$B$3:$I$1538,4,0)</f>
        <v>PRECIO ÚNICO</v>
      </c>
      <c r="D302" s="8">
        <f>VLOOKUP(A302,'[17]BASE OCT. MQ'!$B$3:$I$1538,8,0)</f>
        <v>0.49784</v>
      </c>
      <c r="E302" s="9">
        <v>0</v>
      </c>
      <c r="F302" s="9">
        <v>0</v>
      </c>
      <c r="G302" s="9">
        <v>1620</v>
      </c>
      <c r="H302" s="10">
        <f t="shared" si="8"/>
        <v>1620</v>
      </c>
      <c r="I302" s="11">
        <f t="shared" si="9"/>
        <v>806.50080000000003</v>
      </c>
    </row>
    <row r="303" spans="1:9" s="4" customFormat="1" ht="46.5" customHeight="1" x14ac:dyDescent="0.3">
      <c r="A303" s="5">
        <v>209064800</v>
      </c>
      <c r="B303" s="6" t="str">
        <f>VLOOKUP(A303,'[17]BASE OCT. MQ'!$B$3:$I$1538,3,0)</f>
        <v>SUTURA: SEDA NEGRA TRENZADA SILICONIZADA CALIBRE 3.0   SE SOLICITA AGUJA DE 22 MM</v>
      </c>
      <c r="C303" s="7" t="str">
        <f>VLOOKUP(A303,'[17]BASE OCT. MQ'!$B$3:$I$1538,4,0)</f>
        <v>PRECIO ÚNICO</v>
      </c>
      <c r="D303" s="8">
        <f>VLOOKUP(A303,'[17]BASE OCT. MQ'!$B$3:$I$1538,8,0)</f>
        <v>0.48232000000000003</v>
      </c>
      <c r="E303" s="9">
        <v>0</v>
      </c>
      <c r="F303" s="9">
        <v>0</v>
      </c>
      <c r="G303" s="9">
        <v>0</v>
      </c>
      <c r="H303" s="10">
        <f t="shared" si="8"/>
        <v>0</v>
      </c>
      <c r="I303" s="11">
        <f t="shared" si="9"/>
        <v>0</v>
      </c>
    </row>
    <row r="304" spans="1:9" s="4" customFormat="1" ht="46.5" customHeight="1" x14ac:dyDescent="0.3">
      <c r="A304" s="5">
        <v>209065300</v>
      </c>
      <c r="B304" s="6" t="str">
        <f>VLOOKUP(A304,'[17]BASE OCT. MQ'!$B$3:$I$1538,3,0)</f>
        <v>SUTURA: SEDA NEGRA TRENZADA SILICONIZADA, CALIBRE 4-0, LONGITUD 45cm, AGUJA DE 12 A 13mm, ⅜ CÍRCULO, PUNTA CORTANTE, ESTÉRIL</v>
      </c>
      <c r="C304" s="7" t="str">
        <f>VLOOKUP(A304,'[17]BASE OCT. MQ'!$B$3:$I$1538,4,0)</f>
        <v>TRAMITE USUAL</v>
      </c>
      <c r="D304" s="8">
        <f>VLOOKUP(A304,'[17]BASE OCT. MQ'!$B$3:$I$1538,8,0)</f>
        <v>0.81</v>
      </c>
      <c r="E304" s="9">
        <v>0</v>
      </c>
      <c r="F304" s="9">
        <v>0</v>
      </c>
      <c r="G304" s="9">
        <v>0</v>
      </c>
      <c r="H304" s="10">
        <f t="shared" si="8"/>
        <v>0</v>
      </c>
      <c r="I304" s="11">
        <f t="shared" si="9"/>
        <v>0</v>
      </c>
    </row>
    <row r="305" spans="1:9" s="4" customFormat="1" ht="46.5" customHeight="1" x14ac:dyDescent="0.3">
      <c r="A305" s="5">
        <v>209065500</v>
      </c>
      <c r="B305" s="6" t="str">
        <f>VLOOKUP(A305,'[17]BASE OCT. MQ'!$B$3:$I$1538,3,0)</f>
        <v>SUTURA: SEDA NEGRA TRENZADA  SILICONIZADA, CALIBRE 6-0. SE SOLICITA LONGITUD 45 CM.  AGUJA DE 11 A 12 MM., 3/8 CIRCULO, PUNTA CORTANTE</v>
      </c>
      <c r="C305" s="7" t="str">
        <f>VLOOKUP(A305,'[17]BASE OCT. MQ'!$B$3:$I$1538,4,0)</f>
        <v>PRECIO ÚNICO</v>
      </c>
      <c r="D305" s="8">
        <f>VLOOKUP(A305,'[17]BASE OCT. MQ'!$B$3:$I$1538,8,0)</f>
        <v>1.63</v>
      </c>
      <c r="E305" s="9">
        <v>2592</v>
      </c>
      <c r="F305" s="9">
        <v>1188</v>
      </c>
      <c r="G305" s="9">
        <v>360</v>
      </c>
      <c r="H305" s="10">
        <f t="shared" si="8"/>
        <v>4140</v>
      </c>
      <c r="I305" s="11">
        <f t="shared" si="9"/>
        <v>6748.2</v>
      </c>
    </row>
    <row r="306" spans="1:9" s="4" customFormat="1" ht="46.5" customHeight="1" x14ac:dyDescent="0.3">
      <c r="A306" s="5">
        <v>209066101</v>
      </c>
      <c r="B306" s="6" t="str">
        <f>VLOOKUP(A306,'[17]BASE OCT. MQ'!$B$3:$I$1538,3,0)</f>
        <v>SUTURA: POLIPROPILENO MONOFILAMENTO CALIBRE 3-0, DE LONGITUD 90CM, DOBLE AGUJA DE 25 - 26MM, 1/2 CÍRCULO PUNTA REDONDA ESTÉRIL</v>
      </c>
      <c r="C306" s="7" t="str">
        <f>VLOOKUP(A306,'[17]BASE OCT. MQ'!$B$3:$I$1538,4,0)</f>
        <v>PRECIO ÚNICO</v>
      </c>
      <c r="D306" s="8">
        <f>VLOOKUP(A306,'[17]BASE OCT. MQ'!$B$3:$I$1538,8,0)</f>
        <v>1.35982</v>
      </c>
      <c r="E306" s="9">
        <v>0</v>
      </c>
      <c r="F306" s="9">
        <v>192</v>
      </c>
      <c r="G306" s="9">
        <v>576</v>
      </c>
      <c r="H306" s="10">
        <f t="shared" si="8"/>
        <v>768</v>
      </c>
      <c r="I306" s="11">
        <f t="shared" si="9"/>
        <v>1044.34176</v>
      </c>
    </row>
    <row r="307" spans="1:9" s="4" customFormat="1" ht="46.5" customHeight="1" x14ac:dyDescent="0.3">
      <c r="A307" s="5">
        <v>209069700</v>
      </c>
      <c r="B307" s="6" t="str">
        <f>VLOOKUP(A307,'[17]BASE OCT. MQ'!$B$3:$I$1538,3,0)</f>
        <v>PLANCHA DE CAUTERIO DESECHABLE</v>
      </c>
      <c r="C307" s="7" t="str">
        <f>VLOOKUP(A307,'[17]BASE OCT. MQ'!$B$3:$I$1538,4,0)</f>
        <v>PRECIO ÚNICO</v>
      </c>
      <c r="D307" s="8">
        <f>VLOOKUP(A307,'[17]BASE OCT. MQ'!$B$3:$I$1538,8,0)</f>
        <v>1.92</v>
      </c>
      <c r="E307" s="9">
        <v>0</v>
      </c>
      <c r="F307" s="9">
        <v>0</v>
      </c>
      <c r="G307" s="9">
        <v>0</v>
      </c>
      <c r="H307" s="10">
        <f t="shared" si="8"/>
        <v>0</v>
      </c>
      <c r="I307" s="11">
        <f t="shared" si="9"/>
        <v>0</v>
      </c>
    </row>
    <row r="308" spans="1:9" s="4" customFormat="1" ht="46.5" customHeight="1" x14ac:dyDescent="0.3">
      <c r="A308" s="5">
        <v>209076301</v>
      </c>
      <c r="B308" s="6" t="str">
        <f>VLOOKUP(A308,'[17]BASE OCT. MQ'!$B$3:$I$1538,3,0)</f>
        <v>APOSITO PROTECTOR, SE SOLICITA TAMAÑO 10CM X 10CM</v>
      </c>
      <c r="C308" s="7" t="str">
        <f>VLOOKUP(A308,'[17]BASE OCT. MQ'!$B$3:$I$1538,4,0)</f>
        <v>TRAMITE USUAL</v>
      </c>
      <c r="D308" s="8">
        <f>VLOOKUP(A308,'[17]BASE OCT. MQ'!$B$3:$I$1538,8,0)</f>
        <v>16.8</v>
      </c>
      <c r="E308" s="9">
        <v>0</v>
      </c>
      <c r="F308" s="9">
        <v>0</v>
      </c>
      <c r="G308" s="9">
        <v>0</v>
      </c>
      <c r="H308" s="10">
        <f t="shared" si="8"/>
        <v>0</v>
      </c>
      <c r="I308" s="11">
        <f t="shared" si="9"/>
        <v>0</v>
      </c>
    </row>
    <row r="309" spans="1:9" s="4" customFormat="1" ht="46.5" customHeight="1" x14ac:dyDescent="0.3">
      <c r="A309" s="5">
        <v>209076401</v>
      </c>
      <c r="B309" s="6" t="str">
        <f>VLOOKUP(A309,'[17]BASE OCT. MQ'!$B$3:$I$1538,3,0)</f>
        <v>APOSITO DE ESPUMA, se solicita Tamaños con borde 15 CM X 20 CM</v>
      </c>
      <c r="C309" s="7" t="str">
        <f>VLOOKUP(A309,'[17]BASE OCT. MQ'!$B$3:$I$1538,4,0)</f>
        <v>TRAMITE USUAL</v>
      </c>
      <c r="D309" s="8">
        <f>VLOOKUP(A309,'[17]BASE OCT. MQ'!$B$3:$I$1538,8,0)</f>
        <v>38.700000000000003</v>
      </c>
      <c r="E309" s="9">
        <v>0</v>
      </c>
      <c r="F309" s="9">
        <v>0</v>
      </c>
      <c r="G309" s="9">
        <v>0</v>
      </c>
      <c r="H309" s="10">
        <f t="shared" si="8"/>
        <v>0</v>
      </c>
      <c r="I309" s="11">
        <f t="shared" si="9"/>
        <v>0</v>
      </c>
    </row>
    <row r="310" spans="1:9" s="4" customFormat="1" ht="46.5" customHeight="1" x14ac:dyDescent="0.3">
      <c r="A310" s="5">
        <v>209076501</v>
      </c>
      <c r="B310" s="6" t="str">
        <f>VLOOKUP(A310,'[17]BASE OCT. MQ'!$B$3:$I$1538,3,0)</f>
        <v>APOSITO DE ESPUMA, se solicita Tamaños sin borde 12.5CM X 12.5CM</v>
      </c>
      <c r="C310" s="7" t="str">
        <f>VLOOKUP(A310,'[17]BASE OCT. MQ'!$B$3:$I$1538,4,0)</f>
        <v>TRAMITE USUAL</v>
      </c>
      <c r="D310" s="8">
        <f>VLOOKUP(A310,'[17]BASE OCT. MQ'!$B$3:$I$1538,8,0)</f>
        <v>26.5</v>
      </c>
      <c r="E310" s="9">
        <v>0</v>
      </c>
      <c r="F310" s="9">
        <v>0</v>
      </c>
      <c r="G310" s="9">
        <v>0</v>
      </c>
      <c r="H310" s="10">
        <f t="shared" si="8"/>
        <v>0</v>
      </c>
      <c r="I310" s="11">
        <f t="shared" si="9"/>
        <v>0</v>
      </c>
    </row>
    <row r="311" spans="1:9" s="4" customFormat="1" ht="46.5" customHeight="1" x14ac:dyDescent="0.3">
      <c r="A311" s="5">
        <v>209076601</v>
      </c>
      <c r="B311" s="6" t="str">
        <f>VLOOKUP(A311,'[17]BASE OCT. MQ'!$B$3:$I$1538,3,0)</f>
        <v>APOSITO DE ESPUMA, se solicita Tamaños SIN BORDEN 20CM X 20CM</v>
      </c>
      <c r="C311" s="7" t="str">
        <f>VLOOKUP(A311,'[17]BASE OCT. MQ'!$B$3:$I$1538,4,0)</f>
        <v>TRAMITE USUAL</v>
      </c>
      <c r="D311" s="8">
        <f>VLOOKUP(A311,'[17]BASE OCT. MQ'!$B$3:$I$1538,8,0)</f>
        <v>47.8</v>
      </c>
      <c r="E311" s="9">
        <v>0</v>
      </c>
      <c r="F311" s="9">
        <v>0</v>
      </c>
      <c r="G311" s="9">
        <v>0</v>
      </c>
      <c r="H311" s="10">
        <f t="shared" si="8"/>
        <v>0</v>
      </c>
      <c r="I311" s="11">
        <f t="shared" si="9"/>
        <v>0</v>
      </c>
    </row>
    <row r="312" spans="1:9" s="4" customFormat="1" ht="46.5" customHeight="1" x14ac:dyDescent="0.3">
      <c r="A312" s="5">
        <v>209076701</v>
      </c>
      <c r="B312" s="6" t="str">
        <f>VLOOKUP(A312,'[17]BASE OCT. MQ'!$B$3:$I$1538,3,0)</f>
        <v>CAPA POROSA O BIOMATRIZ, SE SOLICITA TAMAÑO 10 cm x 10 cm, con 420 agujeros de 1600 micrones.</v>
      </c>
      <c r="C312" s="7" t="str">
        <f>VLOOKUP(A312,'[17]BASE OCT. MQ'!$B$3:$I$1538,4,0)</f>
        <v>TRAMITE USUAL</v>
      </c>
      <c r="D312" s="8">
        <f>VLOOKUP(A312,'[17]BASE OCT. MQ'!$B$3:$I$1538,8,0)</f>
        <v>60</v>
      </c>
      <c r="E312" s="9">
        <v>11080</v>
      </c>
      <c r="F312" s="9">
        <v>3660</v>
      </c>
      <c r="G312" s="9">
        <v>80</v>
      </c>
      <c r="H312" s="10">
        <f t="shared" si="8"/>
        <v>14820</v>
      </c>
      <c r="I312" s="11">
        <f t="shared" si="9"/>
        <v>889200</v>
      </c>
    </row>
    <row r="313" spans="1:9" s="4" customFormat="1" ht="46.5" customHeight="1" x14ac:dyDescent="0.3">
      <c r="A313" s="5">
        <v>209077401</v>
      </c>
      <c r="B313" s="6" t="str">
        <f>VLOOKUP(A313,'[17]BASE OCT. MQ'!$B$3:$I$1538,3,0)</f>
        <v>SOLUCIÓN PARA LAVADO, IRRIGACIÓN Y DESBRIDAMIENTO DE HERIDAS, se solicita Botella con tapa rosca 500ml</v>
      </c>
      <c r="C313" s="7" t="str">
        <f>VLOOKUP(A313,'[17]BASE OCT. MQ'!$B$3:$I$1538,4,0)</f>
        <v>TRAMITE USUAL</v>
      </c>
      <c r="D313" s="8">
        <f>VLOOKUP(A313,'[17]BASE OCT. MQ'!$B$3:$I$1538,8,0)</f>
        <v>27.5</v>
      </c>
      <c r="E313" s="9">
        <v>6744</v>
      </c>
      <c r="F313" s="9">
        <v>2496</v>
      </c>
      <c r="G313" s="9">
        <v>48</v>
      </c>
      <c r="H313" s="10">
        <f t="shared" si="8"/>
        <v>9288</v>
      </c>
      <c r="I313" s="11">
        <f t="shared" si="9"/>
        <v>255420</v>
      </c>
    </row>
    <row r="314" spans="1:9" s="4" customFormat="1" ht="46.5" customHeight="1" x14ac:dyDescent="0.3">
      <c r="A314" s="5">
        <v>209077501</v>
      </c>
      <c r="B314" s="6" t="str">
        <f>VLOOKUP(A314,'[17]BASE OCT. MQ'!$B$3:$I$1538,3,0)</f>
        <v>SOLUCIÓN PARA LAVADO, IRRIGACIÓN Y DESBRIDAMIENTO DE HERIDAS, se solicita, Dispensador en aerosol con tapa atomizador 250 ml</v>
      </c>
      <c r="C314" s="7" t="str">
        <f>VLOOKUP(A314,'[17]BASE OCT. MQ'!$B$3:$I$1538,4,0)</f>
        <v>TRAMITE USUAL</v>
      </c>
      <c r="D314" s="8">
        <f>VLOOKUP(A314,'[17]BASE OCT. MQ'!$B$3:$I$1538,8,0)</f>
        <v>18.5</v>
      </c>
      <c r="E314" s="9">
        <v>10300</v>
      </c>
      <c r="F314" s="9">
        <v>4048</v>
      </c>
      <c r="G314" s="9">
        <v>100</v>
      </c>
      <c r="H314" s="10">
        <f t="shared" si="8"/>
        <v>14448</v>
      </c>
      <c r="I314" s="11">
        <f t="shared" si="9"/>
        <v>267288</v>
      </c>
    </row>
    <row r="315" spans="1:9" s="4" customFormat="1" ht="46.5" customHeight="1" x14ac:dyDescent="0.3">
      <c r="A315" s="5">
        <v>209077601</v>
      </c>
      <c r="B315" s="6" t="str">
        <f>VLOOKUP(A315,'[17]BASE OCT. MQ'!$B$3:$I$1538,3,0)</f>
        <v>SOLUCIÓN PARA LAVADO, IRRIGACIÓN Y DESBRIDAMIENTO DE HERIDAS, se solicita tamaño en bolsas con puerto de irrigación de 1000 ml.</v>
      </c>
      <c r="C315" s="7" t="str">
        <f>VLOOKUP(A315,'[17]BASE OCT. MQ'!$B$3:$I$1538,4,0)</f>
        <v>TRAMITE USUAL</v>
      </c>
      <c r="D315" s="8">
        <f>VLOOKUP(A315,'[17]BASE OCT. MQ'!$B$3:$I$1538,8,0)</f>
        <v>62.4</v>
      </c>
      <c r="E315" s="9">
        <v>9380</v>
      </c>
      <c r="F315" s="9">
        <v>2916</v>
      </c>
      <c r="G315" s="9">
        <v>40</v>
      </c>
      <c r="H315" s="10">
        <f t="shared" si="8"/>
        <v>12336</v>
      </c>
      <c r="I315" s="11">
        <f t="shared" si="9"/>
        <v>769766.40000000002</v>
      </c>
    </row>
    <row r="316" spans="1:9" s="4" customFormat="1" ht="46.5" customHeight="1" x14ac:dyDescent="0.3">
      <c r="A316" s="5">
        <v>209077701</v>
      </c>
      <c r="B316" s="6" t="str">
        <f>VLOOKUP(A316,'[17]BASE OCT. MQ'!$B$3:$I$1538,3,0)</f>
        <v>SOLUCIÓN PARA LAVADO, IRRIGACIÓN Y DESBRIDAMIENTO DE HERIDAS, SE SOLICITA EL TAMAÑO Compresa presaturada Empaque individual de gasa de 8 capas de 10 cm x 10 cm.</v>
      </c>
      <c r="C316" s="7" t="str">
        <f>VLOOKUP(A316,'[17]BASE OCT. MQ'!$B$3:$I$1538,4,0)</f>
        <v>TRAMITE USUAL</v>
      </c>
      <c r="D316" s="8">
        <f>VLOOKUP(A316,'[17]BASE OCT. MQ'!$B$3:$I$1538,8,0)</f>
        <v>6.9</v>
      </c>
      <c r="E316" s="9">
        <v>7335</v>
      </c>
      <c r="F316" s="9">
        <v>2385</v>
      </c>
      <c r="G316" s="9">
        <v>0</v>
      </c>
      <c r="H316" s="10">
        <f t="shared" si="8"/>
        <v>9720</v>
      </c>
      <c r="I316" s="11">
        <f t="shared" si="9"/>
        <v>67068</v>
      </c>
    </row>
    <row r="317" spans="1:9" s="4" customFormat="1" ht="46.5" customHeight="1" x14ac:dyDescent="0.3">
      <c r="A317" s="5">
        <v>209077801</v>
      </c>
      <c r="B317" s="6" t="str">
        <f>VLOOKUP(A317,'[17]BASE OCT. MQ'!$B$3:$I$1538,3,0)</f>
        <v>SOLUCIÓN PARA LAVADO, IRRIGACIÓN Y DESBRIDAMIENTO DE HERIDAS SE SOLICITA, Gel Dispensador en spray aerosol 100 g.</v>
      </c>
      <c r="C317" s="7" t="str">
        <f>VLOOKUP(A317,'[17]BASE OCT. MQ'!$B$3:$I$1538,4,0)</f>
        <v>TRAMITE USUAL</v>
      </c>
      <c r="D317" s="8">
        <f>VLOOKUP(A317,'[17]BASE OCT. MQ'!$B$3:$I$1538,8,0)</f>
        <v>47.5</v>
      </c>
      <c r="E317" s="9">
        <v>468</v>
      </c>
      <c r="F317" s="9">
        <v>540</v>
      </c>
      <c r="G317" s="9">
        <v>0</v>
      </c>
      <c r="H317" s="10">
        <f t="shared" si="8"/>
        <v>1008</v>
      </c>
      <c r="I317" s="11">
        <f t="shared" si="9"/>
        <v>47880</v>
      </c>
    </row>
    <row r="318" spans="1:9" s="4" customFormat="1" ht="46.5" customHeight="1" x14ac:dyDescent="0.3">
      <c r="A318" s="5">
        <v>209091701</v>
      </c>
      <c r="B318" s="6" t="str">
        <f>VLOOKUP(A318,'[17]BASE OCT. MQ'!$B$3:$I$1538,3,0)</f>
        <v>ESPUMA DE POLIURETANO (PU) CON SISTEMA DE CONTROL DE CARGA DE TRANSPIRACIÓN CONTINUA, se solicita 4" x 5" (10.2 cm x 12.7 cm)</v>
      </c>
      <c r="C318" s="7" t="str">
        <f>VLOOKUP(A318,'[17]BASE OCT. MQ'!$B$3:$I$1538,4,0)</f>
        <v>TRAMITE USUAL</v>
      </c>
      <c r="D318" s="8">
        <f>VLOOKUP(A318,'[17]BASE OCT. MQ'!$B$3:$I$1538,8,0)</f>
        <v>28.9</v>
      </c>
      <c r="E318" s="9">
        <v>0</v>
      </c>
      <c r="F318" s="9">
        <v>460</v>
      </c>
      <c r="G318" s="9">
        <v>0</v>
      </c>
      <c r="H318" s="10">
        <f t="shared" si="8"/>
        <v>460</v>
      </c>
      <c r="I318" s="11">
        <f t="shared" si="9"/>
        <v>13294</v>
      </c>
    </row>
    <row r="319" spans="1:9" s="4" customFormat="1" ht="46.5" customHeight="1" x14ac:dyDescent="0.3">
      <c r="A319" s="5">
        <v>209091801</v>
      </c>
      <c r="B319" s="6" t="str">
        <f>VLOOKUP(A319,'[17]BASE OCT. MQ'!$B$3:$I$1538,3,0)</f>
        <v>ESPUMA DE POLIURETANO (PU) CON SISTEMA DE CONTROL DE CARGA DE TRANSPIRACIÓN CONTINUA, se solicita "8x8"(20.3 cm x 20.3 cm)</v>
      </c>
      <c r="C319" s="7" t="str">
        <f>VLOOKUP(A319,'[17]BASE OCT. MQ'!$B$3:$I$1538,4,0)</f>
        <v>TRAMITE USUAL</v>
      </c>
      <c r="D319" s="8">
        <f>VLOOKUP(A319,'[17]BASE OCT. MQ'!$B$3:$I$1538,8,0)</f>
        <v>73.42</v>
      </c>
      <c r="E319" s="9">
        <v>0</v>
      </c>
      <c r="F319" s="9">
        <v>620</v>
      </c>
      <c r="G319" s="9">
        <v>0</v>
      </c>
      <c r="H319" s="10">
        <f t="shared" si="8"/>
        <v>620</v>
      </c>
      <c r="I319" s="11">
        <f t="shared" si="9"/>
        <v>45520.4</v>
      </c>
    </row>
    <row r="320" spans="1:9" s="4" customFormat="1" ht="46.5" customHeight="1" x14ac:dyDescent="0.3">
      <c r="A320" s="5">
        <v>209091901</v>
      </c>
      <c r="B320" s="6" t="str">
        <f>VLOOKUP(A320,'[17]BASE OCT. MQ'!$B$3:$I$1538,3,0)</f>
        <v>ESPUMA DE POLIURETANO CON SISTEMA DE CONTROL DE CARGA IMPERMEABLE, se solicita "4 x 5" (10.2cm x 12.7 cm)</v>
      </c>
      <c r="C320" s="7" t="str">
        <f>VLOOKUP(A320,'[17]BASE OCT. MQ'!$B$3:$I$1538,4,0)</f>
        <v>TRAMITE USUAL</v>
      </c>
      <c r="D320" s="8">
        <f>VLOOKUP(A320,'[17]BASE OCT. MQ'!$B$3:$I$1538,8,0)</f>
        <v>27.8</v>
      </c>
      <c r="E320" s="9">
        <v>3600</v>
      </c>
      <c r="F320" s="9">
        <v>1400</v>
      </c>
      <c r="G320" s="9">
        <v>0</v>
      </c>
      <c r="H320" s="10">
        <f t="shared" si="8"/>
        <v>5000</v>
      </c>
      <c r="I320" s="11">
        <f t="shared" si="9"/>
        <v>139000</v>
      </c>
    </row>
    <row r="321" spans="1:9" s="4" customFormat="1" ht="46.5" customHeight="1" x14ac:dyDescent="0.3">
      <c r="A321" s="5">
        <v>209092001</v>
      </c>
      <c r="B321" s="6" t="str">
        <f>VLOOKUP(A321,'[17]BASE OCT. MQ'!$B$3:$I$1538,3,0)</f>
        <v>ESPUMA DE POLIURETANO CON SISTEMA DE CONTROL DE CARGA IMPERMEABLE, se solicita "8x8"(20.3 cm x 20.3 cm)</v>
      </c>
      <c r="C321" s="7" t="str">
        <f>VLOOKUP(A321,'[17]BASE OCT. MQ'!$B$3:$I$1538,4,0)</f>
        <v>TRAMITE USUAL</v>
      </c>
      <c r="D321" s="8">
        <f>VLOOKUP(A321,'[17]BASE OCT. MQ'!$B$3:$I$1538,8,0)</f>
        <v>73.42</v>
      </c>
      <c r="E321" s="9">
        <v>5400</v>
      </c>
      <c r="F321" s="9">
        <v>1990</v>
      </c>
      <c r="G321" s="9">
        <v>0</v>
      </c>
      <c r="H321" s="10">
        <f t="shared" si="8"/>
        <v>7390</v>
      </c>
      <c r="I321" s="11">
        <f t="shared" si="9"/>
        <v>542573.80000000005</v>
      </c>
    </row>
    <row r="322" spans="1:9" s="4" customFormat="1" ht="46.5" customHeight="1" x14ac:dyDescent="0.3">
      <c r="A322" s="5">
        <v>209092101</v>
      </c>
      <c r="B322" s="6" t="str">
        <f>VLOOKUP(A322,'[17]BASE OCT. MQ'!$B$3:$I$1538,3,0)</f>
        <v>ESPUMA DE ALCOHOL POLIVINILICO CON SISTEMA DE CONTROL DE CARGA,    (SE SOLICITA ,EXUDADO MODERADO SIN PELÍCULA DE RETENCIÓN DE HUMEDAD 15.2 cm x 15.2 cm (6” x 6”).</v>
      </c>
      <c r="C322" s="7" t="str">
        <f>VLOOKUP(A322,'[17]BASE OCT. MQ'!$B$3:$I$1538,4,0)</f>
        <v>TRAMITE USUAL</v>
      </c>
      <c r="D322" s="8">
        <f>VLOOKUP(A322,'[17]BASE OCT. MQ'!$B$3:$I$1538,8,0)</f>
        <v>14.61</v>
      </c>
      <c r="E322" s="9">
        <v>1920</v>
      </c>
      <c r="F322" s="9">
        <v>530</v>
      </c>
      <c r="G322" s="9">
        <v>180</v>
      </c>
      <c r="H322" s="10">
        <f t="shared" si="8"/>
        <v>2630</v>
      </c>
      <c r="I322" s="11">
        <f t="shared" si="9"/>
        <v>38424.299999999996</v>
      </c>
    </row>
    <row r="323" spans="1:9" s="4" customFormat="1" ht="46.5" customHeight="1" x14ac:dyDescent="0.3">
      <c r="A323" s="5">
        <v>209092201</v>
      </c>
      <c r="B323" s="6" t="str">
        <f>VLOOKUP(A323,'[17]BASE OCT. MQ'!$B$3:$I$1538,3,0)</f>
        <v>ESPUMA DE ALCOHOL POLIVINILICO CON SISTEMA DE CONTROL DE CARGA,      (SE SOLICITA PARA TUNELIZACION DE 9 mm (1.2g)</v>
      </c>
      <c r="C323" s="7" t="str">
        <f>VLOOKUP(A323,'[17]BASE OCT. MQ'!$B$3:$I$1538,4,0)</f>
        <v>TRAMITE USUAL</v>
      </c>
      <c r="D323" s="8">
        <f>VLOOKUP(A323,'[17]BASE OCT. MQ'!$B$3:$I$1538,8,0)</f>
        <v>14.61</v>
      </c>
      <c r="E323" s="9">
        <v>0</v>
      </c>
      <c r="F323" s="9">
        <v>0</v>
      </c>
      <c r="G323" s="9">
        <v>180</v>
      </c>
      <c r="H323" s="10">
        <f t="shared" si="8"/>
        <v>180</v>
      </c>
      <c r="I323" s="11">
        <f t="shared" si="9"/>
        <v>2629.7999999999997</v>
      </c>
    </row>
    <row r="324" spans="1:9" s="4" customFormat="1" ht="46.5" customHeight="1" x14ac:dyDescent="0.3">
      <c r="A324" s="5">
        <v>209092301</v>
      </c>
      <c r="B324" s="6" t="str">
        <f>VLOOKUP(A324,'[17]BASE OCT. MQ'!$B$3:$I$1538,3,0)</f>
        <v>ESPUMA DE ALCOHOL POLIVINILICO CON SISTEMA DE CONTROL DE CARGA,     (SE SOLICITA, EXUDADO MODERADO SIN PELÍCULA DE RETENCIÓN DE HUMEDAD, TAMAÑO 10.2 cm x 10.2 cm (4” x 4”).</v>
      </c>
      <c r="C324" s="7" t="str">
        <f>VLOOKUP(A324,'[17]BASE OCT. MQ'!$B$3:$I$1538,4,0)</f>
        <v>TRAMITE USUAL</v>
      </c>
      <c r="D324" s="8">
        <f>VLOOKUP(A324,'[17]BASE OCT. MQ'!$B$3:$I$1538,8,0)</f>
        <v>56.21</v>
      </c>
      <c r="E324" s="9">
        <v>0</v>
      </c>
      <c r="F324" s="9">
        <v>3000</v>
      </c>
      <c r="G324" s="9">
        <v>0</v>
      </c>
      <c r="H324" s="10">
        <f t="shared" ref="H324:H387" si="10">SUM(E324:G324)</f>
        <v>3000</v>
      </c>
      <c r="I324" s="11">
        <f t="shared" ref="I324:I387" si="11">D324*H324</f>
        <v>168630</v>
      </c>
    </row>
    <row r="325" spans="1:9" s="4" customFormat="1" ht="46.5" customHeight="1" x14ac:dyDescent="0.3">
      <c r="A325" s="5">
        <v>209092401</v>
      </c>
      <c r="B325" s="6" t="str">
        <f>VLOOKUP(A325,'[17]BASE OCT. MQ'!$B$3:$I$1538,3,0)</f>
        <v>ESPUMA DE ALCOHOL POLIVINILICO CON SISTEMA DE CONTROL DE CARGA,    ( SE SOLICITA , EXUDADO ABUNDANTE SIN PELÍCULA DE RETENCIÓN DE HUMEDAD TAMAÑO De forma isla adherente de 10.2 cm x 12 cm (4" x 4.75") y espuma de 5 cm x 7 cm (2" x 2.75").</v>
      </c>
      <c r="C325" s="7" t="str">
        <f>VLOOKUP(A325,'[17]BASE OCT. MQ'!$B$3:$I$1538,4,0)</f>
        <v>TRAMITE USUAL</v>
      </c>
      <c r="D325" s="8">
        <f>VLOOKUP(A325,'[17]BASE OCT. MQ'!$B$3:$I$1538,8,0)</f>
        <v>34.979999999999997</v>
      </c>
      <c r="E325" s="9">
        <v>0</v>
      </c>
      <c r="F325" s="9">
        <v>2000</v>
      </c>
      <c r="G325" s="9">
        <v>0</v>
      </c>
      <c r="H325" s="10">
        <f t="shared" si="10"/>
        <v>2000</v>
      </c>
      <c r="I325" s="11">
        <f t="shared" si="11"/>
        <v>69960</v>
      </c>
    </row>
    <row r="326" spans="1:9" s="4" customFormat="1" ht="46.5" customHeight="1" x14ac:dyDescent="0.3">
      <c r="A326" s="5">
        <v>209094100</v>
      </c>
      <c r="B326" s="6" t="str">
        <f>VLOOKUP(A326,'[17]BASE OCT. MQ'!$B$3:$I$1538,3,0)</f>
        <v>CUCHILLA PARA PODADORA DE VELLOS Y CABELLOS CON SISTEMA OSCILANTE (Ofrecer Nueva Tecnologia) SE SOLICITAN UN MINIMO DE 100</v>
      </c>
      <c r="C326" s="7" t="str">
        <f>VLOOKUP(A326,'[17]BASE OCT. MQ'!$B$3:$I$1538,4,0)</f>
        <v>PRECIO ÚNICO</v>
      </c>
      <c r="D326" s="8">
        <f>VLOOKUP(A326,'[17]BASE OCT. MQ'!$B$3:$I$1538,8,0)</f>
        <v>1.7999000000000001</v>
      </c>
      <c r="E326" s="9">
        <v>60750</v>
      </c>
      <c r="F326" s="9">
        <v>22050</v>
      </c>
      <c r="G326" s="9">
        <v>1250</v>
      </c>
      <c r="H326" s="10">
        <f t="shared" si="10"/>
        <v>84050</v>
      </c>
      <c r="I326" s="11">
        <f t="shared" si="11"/>
        <v>151281.595</v>
      </c>
    </row>
    <row r="327" spans="1:9" s="4" customFormat="1" ht="46.5" customHeight="1" x14ac:dyDescent="0.3">
      <c r="A327" s="5">
        <v>209100700</v>
      </c>
      <c r="B327" s="6" t="str">
        <f>VLOOKUP(A327,'[17]BASE OCT. MQ'!$B$3:$I$1538,3,0)</f>
        <v>ESPECULO VAGINAL   SE SOLICITA TAMAÑO CHICO</v>
      </c>
      <c r="C327" s="7" t="str">
        <f>VLOOKUP(A327,'[17]BASE OCT. MQ'!$B$3:$I$1538,4,0)</f>
        <v>PRECIO ÚNICO</v>
      </c>
      <c r="D327" s="8">
        <f>VLOOKUP(A327,'[17]BASE OCT. MQ'!$B$3:$I$1538,8,0)</f>
        <v>0.222</v>
      </c>
      <c r="E327" s="9">
        <v>400</v>
      </c>
      <c r="F327" s="9">
        <v>0</v>
      </c>
      <c r="G327" s="9">
        <v>1200</v>
      </c>
      <c r="H327" s="10">
        <f t="shared" si="10"/>
        <v>1600</v>
      </c>
      <c r="I327" s="11">
        <f t="shared" si="11"/>
        <v>355.2</v>
      </c>
    </row>
    <row r="328" spans="1:9" s="4" customFormat="1" ht="46.5" customHeight="1" x14ac:dyDescent="0.3">
      <c r="A328" s="5">
        <v>209100701</v>
      </c>
      <c r="B328" s="6" t="str">
        <f>VLOOKUP(A328,'[17]BASE OCT. MQ'!$B$3:$I$1538,3,0)</f>
        <v>ESPECULO VAGINAL    SE SOLICITA TAMAÑO MEDIANO</v>
      </c>
      <c r="C328" s="7" t="str">
        <f>VLOOKUP(A328,'[17]BASE OCT. MQ'!$B$3:$I$1538,4,0)</f>
        <v>PRECIO ÚNICO</v>
      </c>
      <c r="D328" s="8">
        <f>VLOOKUP(A328,'[17]BASE OCT. MQ'!$B$3:$I$1538,8,0)</f>
        <v>0.222</v>
      </c>
      <c r="E328" s="9">
        <v>6850</v>
      </c>
      <c r="F328" s="9">
        <v>2950</v>
      </c>
      <c r="G328" s="9">
        <v>600</v>
      </c>
      <c r="H328" s="10">
        <f t="shared" si="10"/>
        <v>10400</v>
      </c>
      <c r="I328" s="11">
        <f t="shared" si="11"/>
        <v>2308.8000000000002</v>
      </c>
    </row>
    <row r="329" spans="1:9" s="4" customFormat="1" ht="46.5" customHeight="1" x14ac:dyDescent="0.3">
      <c r="A329" s="5">
        <v>209100702</v>
      </c>
      <c r="B329" s="6" t="str">
        <f>VLOOKUP(A329,'[17]BASE OCT. MQ'!$B$3:$I$1538,3,0)</f>
        <v xml:space="preserve">ESPECULO VAGINAL    SE SOLICITA TAMAÑO GRANDE  </v>
      </c>
      <c r="C329" s="7" t="str">
        <f>VLOOKUP(A329,'[17]BASE OCT. MQ'!$B$3:$I$1538,4,0)</f>
        <v>PRECIO ÚNICO</v>
      </c>
      <c r="D329" s="8">
        <f>VLOOKUP(A329,'[17]BASE OCT. MQ'!$B$3:$I$1538,8,0)</f>
        <v>0.222</v>
      </c>
      <c r="E329" s="9">
        <v>22100</v>
      </c>
      <c r="F329" s="9">
        <v>10200</v>
      </c>
      <c r="G329" s="9">
        <v>700</v>
      </c>
      <c r="H329" s="10">
        <f t="shared" si="10"/>
        <v>33000</v>
      </c>
      <c r="I329" s="11">
        <f t="shared" si="11"/>
        <v>7326</v>
      </c>
    </row>
    <row r="330" spans="1:9" s="4" customFormat="1" ht="46.5" customHeight="1" x14ac:dyDescent="0.3">
      <c r="A330" s="5">
        <v>209111100</v>
      </c>
      <c r="B330" s="6" t="str">
        <f>VLOOKUP(A330,'[17]BASE OCT. MQ'!$B$3:$I$1538,3,0)</f>
        <v>SUTURA ÁCIDO POLIGLICOLICO TENZADO            (SE SOLICITA CALIBRE 3-0).</v>
      </c>
      <c r="C330" s="7" t="str">
        <f>VLOOKUP(A330,'[17]BASE OCT. MQ'!$B$3:$I$1538,4,0)</f>
        <v>PRECIO ÚNICO</v>
      </c>
      <c r="D330" s="8">
        <f>VLOOKUP(A330,'[17]BASE OCT. MQ'!$B$3:$I$1538,8,0)</f>
        <v>0.93891000000000002</v>
      </c>
      <c r="E330" s="9">
        <v>61614</v>
      </c>
      <c r="F330" s="9">
        <v>22122</v>
      </c>
      <c r="G330" s="9">
        <v>0</v>
      </c>
      <c r="H330" s="10">
        <f t="shared" si="10"/>
        <v>83736</v>
      </c>
      <c r="I330" s="11">
        <f t="shared" si="11"/>
        <v>78620.567760000005</v>
      </c>
    </row>
    <row r="331" spans="1:9" s="4" customFormat="1" ht="46.5" customHeight="1" x14ac:dyDescent="0.3">
      <c r="A331" s="5">
        <v>209111200</v>
      </c>
      <c r="B331" s="6" t="str">
        <f>VLOOKUP(A331,'[17]BASE OCT. MQ'!$B$3:$I$1538,3,0)</f>
        <v>SUTURA DE ÁCIDO POLIGLICÓLICO CALIBRE 0 DE 60-75CM DE LONGITUD.</v>
      </c>
      <c r="C331" s="7" t="str">
        <f>VLOOKUP(A331,'[17]BASE OCT. MQ'!$B$3:$I$1538,4,0)</f>
        <v>TRAMITE USUAL</v>
      </c>
      <c r="D331" s="8">
        <f>VLOOKUP(A331,'[17]BASE OCT. MQ'!$B$3:$I$1538,8,0)</f>
        <v>1.73691</v>
      </c>
      <c r="E331" s="9">
        <v>0</v>
      </c>
      <c r="F331" s="9">
        <v>0</v>
      </c>
      <c r="G331" s="9">
        <v>0</v>
      </c>
      <c r="H331" s="10">
        <f t="shared" si="10"/>
        <v>0</v>
      </c>
      <c r="I331" s="11">
        <f t="shared" si="11"/>
        <v>0</v>
      </c>
    </row>
    <row r="332" spans="1:9" s="4" customFormat="1" ht="46.5" customHeight="1" x14ac:dyDescent="0.3">
      <c r="A332" s="5">
        <v>209111300</v>
      </c>
      <c r="B332" s="6" t="str">
        <f>VLOOKUP(A332,'[17]BASE OCT. MQ'!$B$3:$I$1538,3,0)</f>
        <v xml:space="preserve">MATRIZ EXTRACELULAR TRIDIMENSIONAL (SE SOLICITA 7 x 20CM, MALLA)   </v>
      </c>
      <c r="C332" s="7" t="str">
        <f>VLOOKUP(A332,'[17]BASE OCT. MQ'!$B$3:$I$1538,4,0)</f>
        <v>TRAMITE USUAL</v>
      </c>
      <c r="D332" s="8">
        <f>VLOOKUP(A332,'[17]BASE OCT. MQ'!$B$3:$I$1538,8,0)</f>
        <v>268.24286999999998</v>
      </c>
      <c r="E332" s="9">
        <v>0</v>
      </c>
      <c r="F332" s="9">
        <v>0</v>
      </c>
      <c r="G332" s="9">
        <v>0</v>
      </c>
      <c r="H332" s="10">
        <f t="shared" si="10"/>
        <v>0</v>
      </c>
      <c r="I332" s="11">
        <f t="shared" si="11"/>
        <v>0</v>
      </c>
    </row>
    <row r="333" spans="1:9" s="4" customFormat="1" ht="46.5" customHeight="1" x14ac:dyDescent="0.3">
      <c r="A333" s="5">
        <v>209111600</v>
      </c>
      <c r="B333" s="6" t="str">
        <f>VLOOKUP(A333,'[17]BASE OCT. MQ'!$B$3:$I$1538,3,0)</f>
        <v xml:space="preserve">MATRIZ DE CELULOSA OXIDADA REGENERADA Y COLÀGENO   SE SOLICITA TAMAÑO 123 CENTIMETROS CUADRADOS.                                                                                                                                                                                                                                                                      </v>
      </c>
      <c r="C333" s="7" t="str">
        <f>VLOOKUP(A333,'[17]BASE OCT. MQ'!$B$3:$I$1538,4,0)</f>
        <v>TRAMITE USUAL</v>
      </c>
      <c r="D333" s="8">
        <f>VLOOKUP(A333,'[17]BASE OCT. MQ'!$B$3:$I$1538,8,0)</f>
        <v>47.87</v>
      </c>
      <c r="E333" s="9">
        <v>1080</v>
      </c>
      <c r="F333" s="9">
        <v>280</v>
      </c>
      <c r="G333" s="9">
        <v>210</v>
      </c>
      <c r="H333" s="10">
        <f t="shared" si="10"/>
        <v>1570</v>
      </c>
      <c r="I333" s="11">
        <f t="shared" si="11"/>
        <v>75155.899999999994</v>
      </c>
    </row>
    <row r="334" spans="1:9" s="4" customFormat="1" ht="46.5" customHeight="1" x14ac:dyDescent="0.3">
      <c r="A334" s="5">
        <v>209112500</v>
      </c>
      <c r="B334" s="6" t="str">
        <f>VLOOKUP(A334,'[17]BASE OCT. MQ'!$B$3:$I$1538,3,0)</f>
        <v>INSTRUMENTO O PINZA CURVA PARA FUSION DE TEJIDOS PARA ELECTROCAUTERIO MULTIMODAL O BIPOLAR AVANZADO (CIRUGIA ABIERTA) DESECHABLE</v>
      </c>
      <c r="C334" s="7" t="str">
        <f>VLOOKUP(A334,'[17]BASE OCT. MQ'!$B$3:$I$1538,4,0)</f>
        <v>PRECIO ÚNICO</v>
      </c>
      <c r="D334" s="8">
        <f>VLOOKUP(A334,'[17]BASE OCT. MQ'!$B$3:$I$1538,8,0)</f>
        <v>625</v>
      </c>
      <c r="E334" s="9">
        <v>0</v>
      </c>
      <c r="F334" s="9">
        <v>216</v>
      </c>
      <c r="G334" s="9">
        <v>0</v>
      </c>
      <c r="H334" s="10">
        <f t="shared" si="10"/>
        <v>216</v>
      </c>
      <c r="I334" s="11">
        <f t="shared" si="11"/>
        <v>135000</v>
      </c>
    </row>
    <row r="335" spans="1:9" s="4" customFormat="1" ht="46.5" customHeight="1" x14ac:dyDescent="0.3">
      <c r="A335" s="5">
        <v>209112600</v>
      </c>
      <c r="B335" s="6" t="str">
        <f>VLOOKUP(A335,'[17]BASE OCT. MQ'!$B$3:$I$1538,3,0)</f>
        <v>PINZA LAPARASCOPICA DE 10 MM CON CORTE INCORPORADO PARA SELLADO DE VASOS SANGUINEOS MEDIANTE PRESION.                                                                                                                                                         
Pinza de 10 mm. para Ligadura y Sellado de Vasos Sanguíneos, con Corte Incorporado, Desechable, de 37 cm. de largo,
mandíbulas Rectas, Rotación 359 grados, con electrodo incorporado, ancho de 6 mm., largo de 22 mm., Superficie Lisa con
Protuberancias de cerámicas, con Dispersión térmica de 2 mm., activada por pedal.
Estéril.</v>
      </c>
      <c r="C335" s="7" t="str">
        <f>VLOOKUP(A335,'[17]BASE OCT. MQ'!$B$3:$I$1538,4,0)</f>
        <v>TRAMITE USUAL</v>
      </c>
      <c r="D335" s="8">
        <f>VLOOKUP(A335,'[17]BASE OCT. MQ'!$B$3:$I$1538,8,0)</f>
        <v>404.75</v>
      </c>
      <c r="E335" s="9">
        <v>0</v>
      </c>
      <c r="F335" s="9">
        <v>0</v>
      </c>
      <c r="G335" s="9">
        <v>0</v>
      </c>
      <c r="H335" s="10">
        <f t="shared" si="10"/>
        <v>0</v>
      </c>
      <c r="I335" s="11">
        <f t="shared" si="11"/>
        <v>0</v>
      </c>
    </row>
    <row r="336" spans="1:9" s="4" customFormat="1" ht="46.5" customHeight="1" x14ac:dyDescent="0.3">
      <c r="A336" s="5">
        <v>209112700</v>
      </c>
      <c r="B336" s="6" t="str">
        <f>VLOOKUP(A336,'[17]BASE OCT. MQ'!$B$3:$I$1538,3,0)</f>
        <v xml:space="preserve">LAPIZ PARA ELECTROCAUTERIO MULTIMODAL (CORTE,DISECCION Y COAGULACION)                                                                                                                                                                                                                                                             </v>
      </c>
      <c r="C336" s="7" t="str">
        <f>VLOOKUP(A336,'[17]BASE OCT. MQ'!$B$3:$I$1538,4,0)</f>
        <v>TRAMITE USUAL</v>
      </c>
      <c r="D336" s="8">
        <f>VLOOKUP(A336,'[17]BASE OCT. MQ'!$B$3:$I$1538,8,0)</f>
        <v>42.981909999999999</v>
      </c>
      <c r="E336" s="9">
        <v>0</v>
      </c>
      <c r="F336" s="9">
        <v>800</v>
      </c>
      <c r="G336" s="9">
        <v>0</v>
      </c>
      <c r="H336" s="10">
        <f t="shared" si="10"/>
        <v>800</v>
      </c>
      <c r="I336" s="11">
        <f t="shared" si="11"/>
        <v>34385.527999999998</v>
      </c>
    </row>
    <row r="337" spans="1:9" s="4" customFormat="1" ht="46.5" customHeight="1" x14ac:dyDescent="0.3">
      <c r="A337" s="5">
        <v>209112800</v>
      </c>
      <c r="B337" s="6" t="str">
        <f>VLOOKUP(A337,'[17]BASE OCT. MQ'!$B$3:$I$1538,3,0)</f>
        <v xml:space="preserve">PINZA PARA FUSION DE TEJIDOS Y DISECCION MONOPOLAR DE 5MM LAPARASCOPICA PARA ELECTROCAUTERIO MULTIMODAL. (Se Solicita de 37 Long, mandibula curva). </v>
      </c>
      <c r="C337" s="7" t="str">
        <f>VLOOKUP(A337,'[17]BASE OCT. MQ'!$B$3:$I$1538,4,0)</f>
        <v>TRAMITE USUAL</v>
      </c>
      <c r="D337" s="8">
        <f>VLOOKUP(A337,'[17]BASE OCT. MQ'!$B$3:$I$1538,8,0)</f>
        <v>846.54</v>
      </c>
      <c r="E337" s="9">
        <v>0</v>
      </c>
      <c r="F337" s="9">
        <v>0</v>
      </c>
      <c r="G337" s="9">
        <v>0</v>
      </c>
      <c r="H337" s="10">
        <f t="shared" si="10"/>
        <v>0</v>
      </c>
      <c r="I337" s="11">
        <f t="shared" si="11"/>
        <v>0</v>
      </c>
    </row>
    <row r="338" spans="1:9" s="4" customFormat="1" ht="46.5" customHeight="1" x14ac:dyDescent="0.3">
      <c r="A338" s="5">
        <v>209112900</v>
      </c>
      <c r="B338" s="6" t="str">
        <f>VLOOKUP(A338,'[17]BASE OCT. MQ'!$B$3:$I$1538,3,0)</f>
        <v xml:space="preserve">PINZA LAPARASCOPICA DE 5 MM CON CORTE INCORPORADO PARA SELLADO DE VASOS SANGUINEOS MEDIANTE PRESION.                                                                                                                              </v>
      </c>
      <c r="C338" s="7" t="str">
        <f>VLOOKUP(A338,'[17]BASE OCT. MQ'!$B$3:$I$1538,4,0)</f>
        <v>TRAMITE USUAL</v>
      </c>
      <c r="D338" s="8">
        <f>VLOOKUP(A338,'[17]BASE OCT. MQ'!$B$3:$I$1538,8,0)</f>
        <v>598.01</v>
      </c>
      <c r="E338" s="9">
        <v>0</v>
      </c>
      <c r="F338" s="9">
        <v>0</v>
      </c>
      <c r="G338" s="9">
        <v>0</v>
      </c>
      <c r="H338" s="10">
        <f t="shared" si="10"/>
        <v>0</v>
      </c>
      <c r="I338" s="11">
        <f t="shared" si="11"/>
        <v>0</v>
      </c>
    </row>
    <row r="339" spans="1:9" s="4" customFormat="1" ht="46.5" customHeight="1" x14ac:dyDescent="0.3">
      <c r="A339" s="5">
        <v>209113300</v>
      </c>
      <c r="B339" s="6" t="str">
        <f>VLOOKUP(A339,'[17]BASE OCT. MQ'!$B$3:$I$1538,3,0)</f>
        <v>TROCAR PARA CIRUGIA LAPAROSCOPICA DE 2MM A 15MM DE DIAMETRO, PUNTA CORTANTE DESECHABLE CON PROTECCION ACTIVA Y REDUCTOR INCORPORADO</v>
      </c>
      <c r="C339" s="7" t="str">
        <f>VLOOKUP(A339,'[17]BASE OCT. MQ'!$B$3:$I$1538,4,0)</f>
        <v>TRAMITE USUAL</v>
      </c>
      <c r="D339" s="8">
        <f>VLOOKUP(A339,'[17]BASE OCT. MQ'!$B$3:$I$1538,8,0)</f>
        <v>64.62</v>
      </c>
      <c r="E339" s="9">
        <v>5538</v>
      </c>
      <c r="F339" s="9">
        <v>1830</v>
      </c>
      <c r="G339" s="9">
        <v>0</v>
      </c>
      <c r="H339" s="10">
        <f t="shared" si="10"/>
        <v>7368</v>
      </c>
      <c r="I339" s="11">
        <f t="shared" si="11"/>
        <v>476120.16000000003</v>
      </c>
    </row>
    <row r="340" spans="1:9" s="4" customFormat="1" ht="46.5" customHeight="1" x14ac:dyDescent="0.3">
      <c r="A340" s="5">
        <v>209113400</v>
      </c>
      <c r="B340" s="6" t="str">
        <f>VLOOKUP(A340,'[17]BASE OCT. MQ'!$B$3:$I$1538,3,0)</f>
        <v>INSTRUMENTO PARA PROLAPSO RECTAL Y HEMORROIDES</v>
      </c>
      <c r="C340" s="7" t="str">
        <f>VLOOKUP(A340,'[17]BASE OCT. MQ'!$B$3:$I$1538,4,0)</f>
        <v>PRECIO ÚNICO</v>
      </c>
      <c r="D340" s="8">
        <f>VLOOKUP(A340,'[17]BASE OCT. MQ'!$B$3:$I$1538,8,0)</f>
        <v>199.5</v>
      </c>
      <c r="E340" s="9">
        <v>531</v>
      </c>
      <c r="F340" s="9">
        <v>177</v>
      </c>
      <c r="G340" s="9">
        <v>0</v>
      </c>
      <c r="H340" s="10">
        <f t="shared" si="10"/>
        <v>708</v>
      </c>
      <c r="I340" s="11">
        <f t="shared" si="11"/>
        <v>141246</v>
      </c>
    </row>
    <row r="341" spans="1:9" s="4" customFormat="1" ht="46.5" customHeight="1" x14ac:dyDescent="0.3">
      <c r="A341" s="5">
        <v>209113500</v>
      </c>
      <c r="B341" s="6" t="str">
        <f>VLOOKUP(A341,'[17]BASE OCT. MQ'!$B$3:$I$1538,3,0)</f>
        <v xml:space="preserve">TROCAR PARA CIRUGIA LAPAROSCOPICA  DE 5MM A 12MM DE DIAMETRO CON SISTEMA DE ANCLAJE (TIPO HASSAN O TÉCNICA ABIERTA) PUNTA ROMA DESECHABLE.                                             </v>
      </c>
      <c r="C341" s="7" t="str">
        <f>VLOOKUP(A341,'[17]BASE OCT. MQ'!$B$3:$I$1538,4,0)</f>
        <v>TRAMITE USUAL</v>
      </c>
      <c r="D341" s="8">
        <f>VLOOKUP(A341,'[17]BASE OCT. MQ'!$B$3:$I$1538,8,0)</f>
        <v>41.69</v>
      </c>
      <c r="E341" s="9">
        <v>0</v>
      </c>
      <c r="F341" s="9">
        <v>0</v>
      </c>
      <c r="G341" s="9">
        <v>0</v>
      </c>
      <c r="H341" s="10">
        <f t="shared" si="10"/>
        <v>0</v>
      </c>
      <c r="I341" s="11">
        <f t="shared" si="11"/>
        <v>0</v>
      </c>
    </row>
    <row r="342" spans="1:9" s="4" customFormat="1" ht="46.5" customHeight="1" x14ac:dyDescent="0.3">
      <c r="A342" s="5">
        <v>209113600</v>
      </c>
      <c r="B342" s="6" t="str">
        <f>VLOOKUP(A342,'[17]BASE OCT. MQ'!$B$3:$I$1538,3,0)</f>
        <v>MALLA TRI-LAMINADA DELGADA.  (SE SOLICITA TAMAÑO 8" X 12" (20 X 30cm))</v>
      </c>
      <c r="C342" s="7" t="str">
        <f>VLOOKUP(A342,'[17]BASE OCT. MQ'!$B$3:$I$1538,4,0)</f>
        <v>TRAMITE USUAL</v>
      </c>
      <c r="D342" s="8">
        <f>VLOOKUP(A342,'[17]BASE OCT. MQ'!$B$3:$I$1538,8,0)</f>
        <v>1651.43</v>
      </c>
      <c r="E342" s="9">
        <v>0</v>
      </c>
      <c r="F342" s="9">
        <v>0</v>
      </c>
      <c r="G342" s="9">
        <v>0</v>
      </c>
      <c r="H342" s="10">
        <f t="shared" si="10"/>
        <v>0</v>
      </c>
      <c r="I342" s="11">
        <f t="shared" si="11"/>
        <v>0</v>
      </c>
    </row>
    <row r="343" spans="1:9" s="4" customFormat="1" ht="46.5" customHeight="1" x14ac:dyDescent="0.3">
      <c r="A343" s="5">
        <v>209113700</v>
      </c>
      <c r="B343" s="6" t="str">
        <f>VLOOKUP(A343,'[17]BASE OCT. MQ'!$B$3:$I$1538,3,0)</f>
        <v>HEMOSTATICO ABSORVIBLE DE TEXTURA ALGODONOSA            (SE SOLICITA: TAMAÑO: 2.5 X 5CM)</v>
      </c>
      <c r="C343" s="7" t="str">
        <f>VLOOKUP(A343,'[17]BASE OCT. MQ'!$B$3:$I$1538,4,0)</f>
        <v>PRECIO ÚNICO</v>
      </c>
      <c r="D343" s="8">
        <f>VLOOKUP(A343,'[17]BASE OCT. MQ'!$B$3:$I$1538,8,0)</f>
        <v>110</v>
      </c>
      <c r="E343" s="9">
        <v>0</v>
      </c>
      <c r="F343" s="9">
        <v>0</v>
      </c>
      <c r="G343" s="9">
        <v>0</v>
      </c>
      <c r="H343" s="10">
        <f t="shared" si="10"/>
        <v>0</v>
      </c>
      <c r="I343" s="11">
        <f t="shared" si="11"/>
        <v>0</v>
      </c>
    </row>
    <row r="344" spans="1:9" s="4" customFormat="1" ht="46.5" customHeight="1" x14ac:dyDescent="0.3">
      <c r="A344" s="5">
        <v>209119500</v>
      </c>
      <c r="B344" s="6" t="str">
        <f>VLOOKUP(A344,'[17]BASE OCT. MQ'!$B$3:$I$1538,3,0)</f>
        <v>SUTURA MONOFILAMENTO POLIDIOXANONA  CALIBRE 1  (SE SOLICITA AGUJA  70MM )</v>
      </c>
      <c r="C344" s="7" t="str">
        <f>VLOOKUP(A344,'[17]BASE OCT. MQ'!$B$3:$I$1538,4,0)</f>
        <v>PRECIO ÚNICO</v>
      </c>
      <c r="D344" s="8">
        <f>VLOOKUP(A344,'[17]BASE OCT. MQ'!$B$3:$I$1538,8,0)</f>
        <v>20</v>
      </c>
      <c r="E344" s="9">
        <v>504</v>
      </c>
      <c r="F344" s="9">
        <v>168</v>
      </c>
      <c r="G344" s="9">
        <v>0</v>
      </c>
      <c r="H344" s="10">
        <f t="shared" si="10"/>
        <v>672</v>
      </c>
      <c r="I344" s="11">
        <f t="shared" si="11"/>
        <v>13440</v>
      </c>
    </row>
    <row r="345" spans="1:9" s="4" customFormat="1" ht="46.5" customHeight="1" x14ac:dyDescent="0.3">
      <c r="A345" s="5">
        <v>209119600</v>
      </c>
      <c r="B345" s="6" t="str">
        <f>VLOOKUP(A345,'[17]BASE OCT. MQ'!$B$3:$I$1538,3,0)</f>
        <v>SUTURA MONOFILAMENTO SINTETICO ABSORBIBLE,                 (SE SOLICITA CALIBRE 5-0) .</v>
      </c>
      <c r="C345" s="7" t="str">
        <f>VLOOKUP(A345,'[17]BASE OCT. MQ'!$B$3:$I$1538,4,0)</f>
        <v>PRECIO ÚNICO</v>
      </c>
      <c r="D345" s="8">
        <f>VLOOKUP(A345,'[17]BASE OCT. MQ'!$B$3:$I$1538,8,0)</f>
        <v>1.5593900000000001</v>
      </c>
      <c r="E345" s="9">
        <v>47232</v>
      </c>
      <c r="F345" s="9">
        <v>16608</v>
      </c>
      <c r="G345" s="9">
        <v>0</v>
      </c>
      <c r="H345" s="10">
        <f t="shared" si="10"/>
        <v>63840</v>
      </c>
      <c r="I345" s="11">
        <f t="shared" si="11"/>
        <v>99551.457600000009</v>
      </c>
    </row>
    <row r="346" spans="1:9" s="4" customFormat="1" ht="46.5" customHeight="1" x14ac:dyDescent="0.3">
      <c r="A346" s="5">
        <v>209119700</v>
      </c>
      <c r="B346" s="6" t="str">
        <f>VLOOKUP(A346,'[17]BASE OCT. MQ'!$B$3:$I$1538,3,0)</f>
        <v xml:space="preserve">SUTURA: MONOFILAMENTO SINTETICO ABSORBIBLE, CALIBRE 4-0 </v>
      </c>
      <c r="C346" s="7" t="str">
        <f>VLOOKUP(A346,'[17]BASE OCT. MQ'!$B$3:$I$1538,4,0)</f>
        <v>PRECIO ÚNICO</v>
      </c>
      <c r="D346" s="8">
        <f>VLOOKUP(A346,'[17]BASE OCT. MQ'!$B$3:$I$1538,8,0)</f>
        <v>1.36757</v>
      </c>
      <c r="E346" s="9">
        <v>19044</v>
      </c>
      <c r="F346" s="9">
        <v>6708</v>
      </c>
      <c r="G346" s="9">
        <v>108</v>
      </c>
      <c r="H346" s="10">
        <f t="shared" si="10"/>
        <v>25860</v>
      </c>
      <c r="I346" s="11">
        <f t="shared" si="11"/>
        <v>35365.360199999996</v>
      </c>
    </row>
    <row r="347" spans="1:9" s="4" customFormat="1" ht="46.5" customHeight="1" x14ac:dyDescent="0.3">
      <c r="A347" s="5">
        <v>209119900</v>
      </c>
      <c r="B347" s="6" t="str">
        <f>VLOOKUP(A347,'[17]BASE OCT. MQ'!$B$3:$I$1538,3,0)</f>
        <v>CANULA DE ASPIRACION TIPO YANKEUER. SE SOLICITA TIPO RIGIDA DE ADULTO de 12" y tuberia de 72" o MAS</v>
      </c>
      <c r="C347" s="7" t="str">
        <f>VLOOKUP(A347,'[17]BASE OCT. MQ'!$B$3:$I$1538,4,0)</f>
        <v>PRECIO ÚNICO</v>
      </c>
      <c r="D347" s="8">
        <f>VLOOKUP(A347,'[17]BASE OCT. MQ'!$B$3:$I$1538,8,0)</f>
        <v>1.1397999999999999</v>
      </c>
      <c r="E347" s="9">
        <v>0</v>
      </c>
      <c r="F347" s="9">
        <v>0</v>
      </c>
      <c r="G347" s="9">
        <v>0</v>
      </c>
      <c r="H347" s="10">
        <f t="shared" si="10"/>
        <v>0</v>
      </c>
      <c r="I347" s="11">
        <f t="shared" si="11"/>
        <v>0</v>
      </c>
    </row>
    <row r="348" spans="1:9" s="4" customFormat="1" ht="46.5" customHeight="1" x14ac:dyDescent="0.3">
      <c r="A348" s="5">
        <v>209125001</v>
      </c>
      <c r="B348" s="6" t="str">
        <f>VLOOKUP(A348,'[17]BASE OCT. MQ'!$B$3:$I$1538,3,0)</f>
        <v>SISTEMA DE ENGRAPADO O LIGADURA, PARA CLIP DE POLIMERO NO ABSORBIBLE</v>
      </c>
      <c r="C348" s="7" t="str">
        <f>VLOOKUP(A348,'[17]BASE OCT. MQ'!$B$3:$I$1538,4,0)</f>
        <v>TRAMITE USUAL</v>
      </c>
      <c r="D348" s="8">
        <f>VLOOKUP(A348,'[17]BASE OCT. MQ'!$B$3:$I$1538,8,0)</f>
        <v>89.59</v>
      </c>
      <c r="E348" s="9">
        <v>0</v>
      </c>
      <c r="F348" s="9">
        <v>0</v>
      </c>
      <c r="G348" s="9">
        <v>0</v>
      </c>
      <c r="H348" s="10">
        <f t="shared" si="10"/>
        <v>0</v>
      </c>
      <c r="I348" s="11">
        <f t="shared" si="11"/>
        <v>0</v>
      </c>
    </row>
    <row r="349" spans="1:9" s="4" customFormat="1" ht="46.5" customHeight="1" x14ac:dyDescent="0.3">
      <c r="A349" s="5">
        <v>209155001</v>
      </c>
      <c r="B349" s="6" t="str">
        <f>VLOOKUP(A349,'[17]BASE OCT. MQ'!$B$3:$I$1538,3,0)</f>
        <v>GUANTES QUIRÚRGICOS LIBRES DE LATEX Y POLVO, ESTÉRIL  SE SOLICITA TAMAÑO 6 1/2</v>
      </c>
      <c r="C349" s="7" t="str">
        <f>VLOOKUP(A349,'[17]BASE OCT. MQ'!$B$3:$I$1538,4,0)</f>
        <v>PRECIO ÚNICO</v>
      </c>
      <c r="D349" s="8">
        <f>VLOOKUP(A349,'[17]BASE OCT. MQ'!$B$3:$I$1538,8,0)</f>
        <v>1.3</v>
      </c>
      <c r="E349" s="9">
        <v>0</v>
      </c>
      <c r="F349" s="9">
        <v>0</v>
      </c>
      <c r="G349" s="9">
        <v>0</v>
      </c>
      <c r="H349" s="10">
        <f t="shared" si="10"/>
        <v>0</v>
      </c>
      <c r="I349" s="11">
        <f t="shared" si="11"/>
        <v>0</v>
      </c>
    </row>
    <row r="350" spans="1:9" s="4" customFormat="1" ht="46.5" customHeight="1" x14ac:dyDescent="0.3">
      <c r="A350" s="5">
        <v>209155101</v>
      </c>
      <c r="B350" s="6" t="str">
        <f>VLOOKUP(A350,'[17]BASE OCT. MQ'!$B$3:$I$1538,3,0)</f>
        <v>GUANTES QUIRÚRGICOS LIBRES DE LATEX Y POLVO, ESTÉRIL               (SE SOLICITA TAMAÑO 7)</v>
      </c>
      <c r="C350" s="7" t="str">
        <f>VLOOKUP(A350,'[17]BASE OCT. MQ'!$B$3:$I$1538,4,0)</f>
        <v>PRECIO ÚNICO</v>
      </c>
      <c r="D350" s="8">
        <f>VLOOKUP(A350,'[17]BASE OCT. MQ'!$B$3:$I$1538,8,0)</f>
        <v>0.96199999999999997</v>
      </c>
      <c r="E350" s="9">
        <v>0</v>
      </c>
      <c r="F350" s="9">
        <v>0</v>
      </c>
      <c r="G350" s="9">
        <v>0</v>
      </c>
      <c r="H350" s="10">
        <f t="shared" si="10"/>
        <v>0</v>
      </c>
      <c r="I350" s="11">
        <f t="shared" si="11"/>
        <v>0</v>
      </c>
    </row>
    <row r="351" spans="1:9" s="4" customFormat="1" ht="46.5" customHeight="1" x14ac:dyDescent="0.3">
      <c r="A351" s="5">
        <v>209155201</v>
      </c>
      <c r="B351" s="6" t="str">
        <f>VLOOKUP(A351,'[17]BASE OCT. MQ'!$B$3:$I$1538,3,0)</f>
        <v>GUANTES QUIRÚRGICOS LIBRES DE LATEX Y POLVO, ESTÉRIL . SE SOLICITA TAMAÑO 7.5</v>
      </c>
      <c r="C351" s="7" t="str">
        <f>VLOOKUP(A351,'[17]BASE OCT. MQ'!$B$3:$I$1538,4,0)</f>
        <v>PRECIO ÚNICO</v>
      </c>
      <c r="D351" s="8">
        <f>VLOOKUP(A351,'[17]BASE OCT. MQ'!$B$3:$I$1538,8,0)</f>
        <v>0.96199999999999997</v>
      </c>
      <c r="E351" s="9">
        <v>0</v>
      </c>
      <c r="F351" s="9">
        <v>0</v>
      </c>
      <c r="G351" s="9">
        <v>0</v>
      </c>
      <c r="H351" s="10">
        <f t="shared" si="10"/>
        <v>0</v>
      </c>
      <c r="I351" s="11">
        <f t="shared" si="11"/>
        <v>0</v>
      </c>
    </row>
    <row r="352" spans="1:9" s="4" customFormat="1" ht="46.5" customHeight="1" x14ac:dyDescent="0.3">
      <c r="A352" s="5">
        <v>209158201</v>
      </c>
      <c r="B352" s="6" t="str">
        <f>VLOOKUP(A352,'[17]BASE OCT. MQ'!$B$3:$I$1538,3,0)</f>
        <v xml:space="preserve">GLUCONATO DE CLORHEXIDINA AL 4% EN ESPUMA PARA ANTISEPSIA DE MANO.                                                                                                                                                            ( LA EMPRESA QUE SE LE ADJUDIQUE DEBE PROPORCIONAR ELSISTEMA DE DISPENSACION POR BOMBA DE PIE) </v>
      </c>
      <c r="C352" s="7" t="str">
        <f>VLOOKUP(A352,'[17]BASE OCT. MQ'!$B$3:$I$1538,4,0)</f>
        <v>PRECIO ÚNICO</v>
      </c>
      <c r="D352" s="8">
        <f>VLOOKUP(A352,'[17]BASE OCT. MQ'!$B$3:$I$1538,8,0)</f>
        <v>24.878</v>
      </c>
      <c r="E352" s="9">
        <v>0</v>
      </c>
      <c r="F352" s="9">
        <v>0</v>
      </c>
      <c r="G352" s="9">
        <v>0</v>
      </c>
      <c r="H352" s="10">
        <f t="shared" si="10"/>
        <v>0</v>
      </c>
      <c r="I352" s="11">
        <f t="shared" si="11"/>
        <v>0</v>
      </c>
    </row>
    <row r="353" spans="1:9" s="4" customFormat="1" ht="46.5" customHeight="1" x14ac:dyDescent="0.3">
      <c r="A353" s="5">
        <v>209158301</v>
      </c>
      <c r="B353" s="6" t="str">
        <f>VLOOKUP(A353,'[17]BASE OCT. MQ'!$B$3:$I$1538,3,0)</f>
        <v>GUANTES DE NITRILO PARA EXAMEN SIN POLVO, NO ESTÉRIL.       (SE SOLICITA TAMAÑO MEDIANO)</v>
      </c>
      <c r="C353" s="7" t="str">
        <f>VLOOKUP(A353,'[17]BASE OCT. MQ'!$B$3:$I$1538,4,0)</f>
        <v>PRECIO ÚNICO</v>
      </c>
      <c r="D353" s="8">
        <f>VLOOKUP(A353,'[17]BASE OCT. MQ'!$B$3:$I$1538,8,0)</f>
        <v>3.32E-2</v>
      </c>
      <c r="E353" s="9">
        <v>0</v>
      </c>
      <c r="F353" s="9">
        <v>0</v>
      </c>
      <c r="G353" s="9">
        <v>0</v>
      </c>
      <c r="H353" s="10">
        <f t="shared" si="10"/>
        <v>0</v>
      </c>
      <c r="I353" s="11">
        <f t="shared" si="11"/>
        <v>0</v>
      </c>
    </row>
    <row r="354" spans="1:9" s="4" customFormat="1" ht="46.5" customHeight="1" x14ac:dyDescent="0.3">
      <c r="A354" s="5">
        <v>209158401</v>
      </c>
      <c r="B354" s="6" t="str">
        <f>VLOOKUP(A354,'[17]BASE OCT. MQ'!$B$3:$I$1538,3,0)</f>
        <v>GUANTES DE NITRILO PARA EXAMEN SIN POLVO, NO ESTÉRIL.     (SE SOLICITA TAMAÑO GRANDE)</v>
      </c>
      <c r="C354" s="7" t="str">
        <f>VLOOKUP(A354,'[17]BASE OCT. MQ'!$B$3:$I$1538,4,0)</f>
        <v>PRECIO ÚNICO</v>
      </c>
      <c r="D354" s="8">
        <f>VLOOKUP(A354,'[17]BASE OCT. MQ'!$B$3:$I$1538,8,0)</f>
        <v>3.32E-2</v>
      </c>
      <c r="E354" s="9">
        <v>0</v>
      </c>
      <c r="F354" s="9">
        <v>0</v>
      </c>
      <c r="G354" s="9">
        <v>0</v>
      </c>
      <c r="H354" s="10">
        <f t="shared" si="10"/>
        <v>0</v>
      </c>
      <c r="I354" s="11">
        <f t="shared" si="11"/>
        <v>0</v>
      </c>
    </row>
    <row r="355" spans="1:9" s="4" customFormat="1" ht="46.5" customHeight="1" x14ac:dyDescent="0.3">
      <c r="A355" s="5">
        <v>209160401</v>
      </c>
      <c r="B355" s="6" t="str">
        <f>VLOOKUP(A355,'[17]BASE OCT. MQ'!$B$3:$I$1538,3,0)</f>
        <v>SOLUCION QUIRURGICA ANTISEPTICO PARA LA PIEL .  SE SOLICITA VOLUMEN DE 26ML</v>
      </c>
      <c r="C355" s="7" t="str">
        <f>VLOOKUP(A355,'[17]BASE OCT. MQ'!$B$3:$I$1538,4,0)</f>
        <v>PRECIO ÚNICO</v>
      </c>
      <c r="D355" s="8">
        <f>VLOOKUP(A355,'[17]BASE OCT. MQ'!$B$3:$I$1538,8,0)</f>
        <v>9.5909999999999993</v>
      </c>
      <c r="E355" s="9">
        <v>7000</v>
      </c>
      <c r="F355" s="9">
        <v>1080</v>
      </c>
      <c r="G355" s="9">
        <v>1340</v>
      </c>
      <c r="H355" s="10">
        <f t="shared" si="10"/>
        <v>9420</v>
      </c>
      <c r="I355" s="11">
        <f t="shared" si="11"/>
        <v>90347.219999999987</v>
      </c>
    </row>
    <row r="356" spans="1:9" s="4" customFormat="1" ht="46.5" customHeight="1" x14ac:dyDescent="0.3">
      <c r="A356" s="5">
        <v>209163501</v>
      </c>
      <c r="B356" s="6" t="str">
        <f>VLOOKUP(A356,'[17]BASE OCT. MQ'!$B$3:$I$1538,3,0)</f>
        <v>SUTURA: POLIPROPILENO MONOFILAMENTO, CALIBRE 6-0  ( 1/2 de circulo)</v>
      </c>
      <c r="C356" s="7" t="str">
        <f>VLOOKUP(A356,'[17]BASE OCT. MQ'!$B$3:$I$1538,4,0)</f>
        <v>PRECIO ÚNICO</v>
      </c>
      <c r="D356" s="8">
        <f>VLOOKUP(A356,'[17]BASE OCT. MQ'!$B$3:$I$1538,8,0)</f>
        <v>5.71</v>
      </c>
      <c r="E356" s="9">
        <v>972</v>
      </c>
      <c r="F356" s="9">
        <v>324</v>
      </c>
      <c r="G356" s="9">
        <v>0</v>
      </c>
      <c r="H356" s="10">
        <f t="shared" si="10"/>
        <v>1296</v>
      </c>
      <c r="I356" s="11">
        <f t="shared" si="11"/>
        <v>7400.16</v>
      </c>
    </row>
    <row r="357" spans="1:9" s="4" customFormat="1" ht="46.5" customHeight="1" x14ac:dyDescent="0.3">
      <c r="A357" s="5">
        <v>209163901</v>
      </c>
      <c r="B357" s="6" t="str">
        <f>VLOOKUP(A357,'[17]BASE OCT. MQ'!$B$3:$I$1538,3,0)</f>
        <v>INJERTO VASCULAR CONICO CON ANILLOS INTEGRADOS AL PTFE.                                                                                                                                                                                     (SE SOLICITA: CON HEPARINA BIOACTIVA, CAN ANILLO INTEGRAD, INJERTO VASCULAR CÓNICO Entre 4MM y 6MM ,Longitud 45CM).</v>
      </c>
      <c r="C357" s="7" t="str">
        <f>VLOOKUP(A357,'[17]BASE OCT. MQ'!$B$3:$I$1538,4,0)</f>
        <v>PRECIO ÚNICO</v>
      </c>
      <c r="D357" s="8">
        <f>VLOOKUP(A357,'[17]BASE OCT. MQ'!$B$3:$I$1538,8,0)</f>
        <v>1483.01</v>
      </c>
      <c r="E357" s="9">
        <v>207</v>
      </c>
      <c r="F357" s="9">
        <v>219</v>
      </c>
      <c r="G357" s="9">
        <v>0</v>
      </c>
      <c r="H357" s="10">
        <f t="shared" si="10"/>
        <v>426</v>
      </c>
      <c r="I357" s="11">
        <f t="shared" si="11"/>
        <v>631762.26</v>
      </c>
    </row>
    <row r="358" spans="1:9" s="4" customFormat="1" ht="46.5" customHeight="1" x14ac:dyDescent="0.3">
      <c r="A358" s="5">
        <v>209168001</v>
      </c>
      <c r="B358" s="6" t="str">
        <f>VLOOKUP(A358,'[17]BASE OCT. MQ'!$B$3:$I$1538,3,0)</f>
        <v>INJERTO VASCULAR CONICO CON ANILLOS INTEGRADOS AL PTFE.   SE SOLICITA:  CON HEPARINA BIOACTIVA, CAN ANILLO INTEGRAD, INJERTO VASCULAR CÓNICO ENTRE 4MM y  7MM , LONGITUD 45CM</v>
      </c>
      <c r="C358" s="7" t="str">
        <f>VLOOKUP(A358,'[17]BASE OCT. MQ'!$B$3:$I$1538,4,0)</f>
        <v>PRECIO ÚNICO</v>
      </c>
      <c r="D358" s="8">
        <f>VLOOKUP(A358,'[17]BASE OCT. MQ'!$B$3:$I$1538,8,0)</f>
        <v>1494.01</v>
      </c>
      <c r="E358" s="9">
        <v>240</v>
      </c>
      <c r="F358" s="9">
        <v>80</v>
      </c>
      <c r="G358" s="9">
        <v>0</v>
      </c>
      <c r="H358" s="10">
        <f t="shared" si="10"/>
        <v>320</v>
      </c>
      <c r="I358" s="11">
        <f t="shared" si="11"/>
        <v>478083.2</v>
      </c>
    </row>
    <row r="359" spans="1:9" s="4" customFormat="1" ht="46.5" customHeight="1" x14ac:dyDescent="0.3">
      <c r="A359" s="5">
        <v>209170601</v>
      </c>
      <c r="B359" s="6" t="str">
        <f>VLOOKUP(A359,'[17]BASE OCT. MQ'!$B$3:$I$1538,3,0)</f>
        <v>ESPIROMETRO INCENTIVO PARA REALIZAR EJERCICIOS DE RESPIRACION PROFUNDA.
(DESECHABLE):</v>
      </c>
      <c r="C359" s="7" t="str">
        <f>VLOOKUP(A359,'[17]BASE OCT. MQ'!$B$3:$I$1538,4,0)</f>
        <v>PRECIO ÚNICO</v>
      </c>
      <c r="D359" s="8">
        <f>VLOOKUP(A359,'[17]BASE OCT. MQ'!$B$3:$I$1538,8,0)</f>
        <v>19.945689999999999</v>
      </c>
      <c r="E359" s="9">
        <v>39408</v>
      </c>
      <c r="F359" s="9">
        <v>13136</v>
      </c>
      <c r="G359" s="9">
        <v>0</v>
      </c>
      <c r="H359" s="10">
        <f t="shared" si="10"/>
        <v>52544</v>
      </c>
      <c r="I359" s="11">
        <f t="shared" si="11"/>
        <v>1048026.3353599999</v>
      </c>
    </row>
    <row r="360" spans="1:9" s="4" customFormat="1" ht="46.5" customHeight="1" x14ac:dyDescent="0.3">
      <c r="A360" s="5">
        <v>209171801</v>
      </c>
      <c r="B360" s="6" t="str">
        <f>VLOOKUP(A360,'[17]BASE OCT. MQ'!$B$3:$I$1538,3,0)</f>
        <v>LENTE INTRAOCULAR PLEGABLE DE ACRILICO HIDROFOBICO DE +10.00 A +30.00 DIOPTRIAS.</v>
      </c>
      <c r="C360" s="7" t="str">
        <f>VLOOKUP(A360,'[17]BASE OCT. MQ'!$B$3:$I$1538,4,0)</f>
        <v>PRECIO ÚNICO</v>
      </c>
      <c r="D360" s="8">
        <f>VLOOKUP(A360,'[17]BASE OCT. MQ'!$B$3:$I$1538,8,0)</f>
        <v>39.9</v>
      </c>
      <c r="E360" s="9">
        <v>1641</v>
      </c>
      <c r="F360" s="9">
        <v>2</v>
      </c>
      <c r="G360" s="9">
        <v>0</v>
      </c>
      <c r="H360" s="10">
        <f t="shared" si="10"/>
        <v>1643</v>
      </c>
      <c r="I360" s="11">
        <f t="shared" si="11"/>
        <v>65555.7</v>
      </c>
    </row>
    <row r="361" spans="1:9" s="4" customFormat="1" ht="46.5" customHeight="1" x14ac:dyDescent="0.3">
      <c r="A361" s="5">
        <v>209175902</v>
      </c>
      <c r="B361" s="6" t="str">
        <f>VLOOKUP(A361,'[17]BASE OCT. MQ'!$B$3:$I$1538,3,0)</f>
        <v>CEPILLO PARA LAVADO QUIRURGICO DESECHABLE CON CLOREXIDINA AL 4%,ESTERIL</v>
      </c>
      <c r="C361" s="7" t="str">
        <f>VLOOKUP(A361,'[17]BASE OCT. MQ'!$B$3:$I$1538,4,0)</f>
        <v>PRECIO ÚNICO</v>
      </c>
      <c r="D361" s="8">
        <f>VLOOKUP(A361,'[17]BASE OCT. MQ'!$B$3:$I$1538,8,0)</f>
        <v>0.42</v>
      </c>
      <c r="E361" s="9">
        <v>976</v>
      </c>
      <c r="F361" s="9">
        <v>0</v>
      </c>
      <c r="G361" s="9">
        <v>2880</v>
      </c>
      <c r="H361" s="10">
        <f t="shared" si="10"/>
        <v>3856</v>
      </c>
      <c r="I361" s="11">
        <f t="shared" si="11"/>
        <v>1619.52</v>
      </c>
    </row>
    <row r="362" spans="1:9" s="4" customFormat="1" ht="46.5" customHeight="1" x14ac:dyDescent="0.3">
      <c r="A362" s="5">
        <v>209193700</v>
      </c>
      <c r="B362" s="6" t="str">
        <f>VLOOKUP(A362,'[17]BASE OCT. MQ'!$B$3:$I$1538,3,0)</f>
        <v xml:space="preserve">DELANTAL PROTECTOR DE FLUIDOS               (JUMSUIT) </v>
      </c>
      <c r="C362" s="7" t="str">
        <f>VLOOKUP(A362,'[17]BASE OCT. MQ'!$B$3:$I$1538,4,0)</f>
        <v>PRECIO ÚNICO</v>
      </c>
      <c r="D362" s="8">
        <f>VLOOKUP(A362,'[17]BASE OCT. MQ'!$B$3:$I$1538,8,0)</f>
        <v>15.28</v>
      </c>
      <c r="E362" s="9">
        <v>150900</v>
      </c>
      <c r="F362" s="9">
        <v>48600</v>
      </c>
      <c r="G362" s="9">
        <v>4700</v>
      </c>
      <c r="H362" s="10">
        <f t="shared" si="10"/>
        <v>204200</v>
      </c>
      <c r="I362" s="11">
        <f t="shared" si="11"/>
        <v>3120176</v>
      </c>
    </row>
    <row r="363" spans="1:9" s="4" customFormat="1" ht="46.5" customHeight="1" x14ac:dyDescent="0.3">
      <c r="A363" s="5">
        <v>209196401</v>
      </c>
      <c r="B363" s="6" t="str">
        <f>VLOOKUP(A363,'[17]BASE OCT. MQ'!$B$3:$I$1538,3,0)</f>
        <v>Cuchillete con Mango de 15º hasta 45º  (se solicita de 15°) Desechable, esteril, con hoja en forma de lanceta de una sola pieza de 3 a 5mm.</v>
      </c>
      <c r="C363" s="7" t="str">
        <f>VLOOKUP(A363,'[17]BASE OCT. MQ'!$B$3:$I$1538,4,0)</f>
        <v>TRAMITE USUAL</v>
      </c>
      <c r="D363" s="8">
        <f>VLOOKUP(A363,'[17]BASE OCT. MQ'!$B$3:$I$1538,8,0)</f>
        <v>6.88</v>
      </c>
      <c r="E363" s="9">
        <v>0</v>
      </c>
      <c r="F363" s="9">
        <v>0</v>
      </c>
      <c r="G363" s="9">
        <v>0</v>
      </c>
      <c r="H363" s="10">
        <f t="shared" si="10"/>
        <v>0</v>
      </c>
      <c r="I363" s="11">
        <f t="shared" si="11"/>
        <v>0</v>
      </c>
    </row>
    <row r="364" spans="1:9" s="4" customFormat="1" ht="46.5" customHeight="1" x14ac:dyDescent="0.3">
      <c r="A364" s="5">
        <v>209203101</v>
      </c>
      <c r="B364" s="6" t="str">
        <f>VLOOKUP(A364,'[17]BASE OCT. MQ'!$B$3:$I$1538,3,0)</f>
        <v xml:space="preserve">GLUCONATO DE CLORHEXIDINA AL 2% EN ESPUMA PARA ANTISEPSIA DE MANO. ( LA EMPRESA QUE SE LE ADJUDIQUE DEBE PROPORCIONAR EL SISTEMA DE DISPENSACION POR BOMBA DE PIE)  </v>
      </c>
      <c r="C364" s="7" t="str">
        <f>VLOOKUP(A364,'[17]BASE OCT. MQ'!$B$3:$I$1538,4,0)</f>
        <v>PRECIO ÚNICO</v>
      </c>
      <c r="D364" s="8">
        <f>VLOOKUP(A364,'[17]BASE OCT. MQ'!$B$3:$I$1538,8,0)</f>
        <v>20.026</v>
      </c>
      <c r="E364" s="9">
        <v>6471</v>
      </c>
      <c r="F364" s="9">
        <v>2157</v>
      </c>
      <c r="G364" s="9">
        <v>0</v>
      </c>
      <c r="H364" s="10">
        <f t="shared" si="10"/>
        <v>8628</v>
      </c>
      <c r="I364" s="11">
        <f t="shared" si="11"/>
        <v>172784.32800000001</v>
      </c>
    </row>
    <row r="365" spans="1:9" s="4" customFormat="1" ht="46.5" customHeight="1" x14ac:dyDescent="0.3">
      <c r="A365" s="5">
        <v>209214901</v>
      </c>
      <c r="B365" s="6" t="str">
        <f>VLOOKUP(A365,'[17]BASE OCT. MQ'!$B$3:$I$1538,3,0)</f>
        <v xml:space="preserve">CANULA NASOFARINGEA DE 32 FR A 36 FR.                 (SE SOLOCITA TAMAÑ0 32FR) </v>
      </c>
      <c r="C365" s="7" t="str">
        <f>VLOOKUP(A365,'[17]BASE OCT. MQ'!$B$3:$I$1538,4,0)</f>
        <v>PRECIO ÚNICO</v>
      </c>
      <c r="D365" s="8">
        <f>VLOOKUP(A365,'[17]BASE OCT. MQ'!$B$3:$I$1538,8,0)</f>
        <v>3.6936</v>
      </c>
      <c r="E365" s="9">
        <v>8400</v>
      </c>
      <c r="F365" s="9">
        <v>3000</v>
      </c>
      <c r="G365" s="9">
        <v>0</v>
      </c>
      <c r="H365" s="10">
        <f t="shared" si="10"/>
        <v>11400</v>
      </c>
      <c r="I365" s="11">
        <f t="shared" si="11"/>
        <v>42107.040000000001</v>
      </c>
    </row>
    <row r="366" spans="1:9" s="4" customFormat="1" ht="46.5" customHeight="1" x14ac:dyDescent="0.3">
      <c r="A366" s="5">
        <v>209215001</v>
      </c>
      <c r="B366" s="6" t="str">
        <f>VLOOKUP(A366,'[17]BASE OCT. MQ'!$B$3:$I$1538,3,0)</f>
        <v>CANULA NASOFARINGEA  DE 32 FR A 36 FR.                        (SE SOLOCITA TAMAÑ0 34FR)</v>
      </c>
      <c r="C366" s="7" t="str">
        <f>VLOOKUP(A366,'[17]BASE OCT. MQ'!$B$3:$I$1538,4,0)</f>
        <v>PRECIO ÚNICO</v>
      </c>
      <c r="D366" s="8">
        <f>VLOOKUP(A366,'[17]BASE OCT. MQ'!$B$3:$I$1538,8,0)</f>
        <v>3.6865999999999999</v>
      </c>
      <c r="E366" s="9">
        <v>3630</v>
      </c>
      <c r="F366" s="9">
        <v>1410</v>
      </c>
      <c r="G366" s="9">
        <v>0</v>
      </c>
      <c r="H366" s="10">
        <f t="shared" si="10"/>
        <v>5040</v>
      </c>
      <c r="I366" s="11">
        <f t="shared" si="11"/>
        <v>18580.464</v>
      </c>
    </row>
    <row r="367" spans="1:9" s="4" customFormat="1" ht="46.5" customHeight="1" x14ac:dyDescent="0.3">
      <c r="A367" s="5">
        <v>209215101</v>
      </c>
      <c r="B367" s="6" t="str">
        <f>VLOOKUP(A367,'[17]BASE OCT. MQ'!$B$3:$I$1538,3,0)</f>
        <v xml:space="preserve">CANULA NASOFARINGEA  DE 28 FR A 30 FR. SE SOLOCITA TAMAÑ0 30FR      </v>
      </c>
      <c r="C367" s="7" t="str">
        <f>VLOOKUP(A367,'[17]BASE OCT. MQ'!$B$3:$I$1538,4,0)</f>
        <v>PRECIO ÚNICO</v>
      </c>
      <c r="D367" s="8">
        <f>VLOOKUP(A367,'[17]BASE OCT. MQ'!$B$3:$I$1538,8,0)</f>
        <v>3.6934</v>
      </c>
      <c r="E367" s="9">
        <v>510</v>
      </c>
      <c r="F367" s="9">
        <v>590</v>
      </c>
      <c r="G367" s="9">
        <v>0</v>
      </c>
      <c r="H367" s="10">
        <f t="shared" si="10"/>
        <v>1100</v>
      </c>
      <c r="I367" s="11">
        <f t="shared" si="11"/>
        <v>4062.7400000000002</v>
      </c>
    </row>
    <row r="368" spans="1:9" s="4" customFormat="1" ht="46.5" customHeight="1" x14ac:dyDescent="0.3">
      <c r="A368" s="5">
        <v>209215201</v>
      </c>
      <c r="B368" s="6" t="str">
        <f>VLOOKUP(A368,'[17]BASE OCT. MQ'!$B$3:$I$1538,3,0)</f>
        <v xml:space="preserve">CANULA NASOFARINGEA  DE 28 FR A 30 FR. SE SOLOCITA TAMAÑ0 28FR   </v>
      </c>
      <c r="C368" s="7" t="str">
        <f>VLOOKUP(A368,'[17]BASE OCT. MQ'!$B$3:$I$1538,4,0)</f>
        <v>PRECIO ÚNICO</v>
      </c>
      <c r="D368" s="8">
        <f>VLOOKUP(A368,'[17]BASE OCT. MQ'!$B$3:$I$1538,8,0)</f>
        <v>3.6539999999999999</v>
      </c>
      <c r="E368" s="9">
        <v>570</v>
      </c>
      <c r="F368" s="9">
        <v>390</v>
      </c>
      <c r="G368" s="9">
        <v>0</v>
      </c>
      <c r="H368" s="10">
        <f t="shared" si="10"/>
        <v>960</v>
      </c>
      <c r="I368" s="11">
        <f t="shared" si="11"/>
        <v>3507.84</v>
      </c>
    </row>
    <row r="369" spans="1:9" s="4" customFormat="1" ht="46.5" customHeight="1" x14ac:dyDescent="0.3">
      <c r="A369" s="5">
        <v>209223001</v>
      </c>
      <c r="B369" s="6" t="str">
        <f>VLOOKUP(A369,'[17]BASE OCT. MQ'!$B$3:$I$1538,3,0)</f>
        <v>CAL SODADA SIN PRODUCCION DEL COMPUESTO A. SE SOLICITA BOLSA DE 1KG</v>
      </c>
      <c r="C369" s="7" t="str">
        <f>VLOOKUP(A369,'[17]BASE OCT. MQ'!$B$3:$I$1538,4,0)</f>
        <v>TRAMITE USUAL</v>
      </c>
      <c r="D369" s="8">
        <f>VLOOKUP(A369,'[17]BASE OCT. MQ'!$B$3:$I$1538,8,0)</f>
        <v>15.91</v>
      </c>
      <c r="E369" s="9">
        <v>0</v>
      </c>
      <c r="F369" s="9">
        <v>0</v>
      </c>
      <c r="G369" s="9">
        <v>0</v>
      </c>
      <c r="H369" s="10">
        <f t="shared" si="10"/>
        <v>0</v>
      </c>
      <c r="I369" s="11">
        <f t="shared" si="11"/>
        <v>0</v>
      </c>
    </row>
    <row r="370" spans="1:9" s="4" customFormat="1" ht="46.5" customHeight="1" x14ac:dyDescent="0.3">
      <c r="A370" s="5">
        <v>209235401</v>
      </c>
      <c r="B370" s="6" t="str">
        <f>VLOOKUP(A370,'[17]BASE OCT. MQ'!$B$3:$I$1538,3,0)</f>
        <v>GASA 2" X 2" X 16 DOBLECES, ESTÉRIL</v>
      </c>
      <c r="C370" s="7" t="str">
        <f>VLOOKUP(A370,'[17]BASE OCT. MQ'!$B$3:$I$1538,4,0)</f>
        <v>PRECIO ÚNICO</v>
      </c>
      <c r="D370" s="8">
        <f>VLOOKUP(A370,'[17]BASE OCT. MQ'!$B$3:$I$1538,8,0)</f>
        <v>1.3610000000000001E-2</v>
      </c>
      <c r="E370" s="9">
        <v>16000</v>
      </c>
      <c r="F370" s="9">
        <v>0</v>
      </c>
      <c r="G370" s="9">
        <v>0</v>
      </c>
      <c r="H370" s="10">
        <f t="shared" si="10"/>
        <v>16000</v>
      </c>
      <c r="I370" s="11">
        <f t="shared" si="11"/>
        <v>217.76000000000002</v>
      </c>
    </row>
    <row r="371" spans="1:9" s="4" customFormat="1" ht="46.5" customHeight="1" x14ac:dyDescent="0.3">
      <c r="A371" s="5">
        <v>209235501</v>
      </c>
      <c r="B371" s="6" t="str">
        <f>VLOOKUP(A371,'[17]BASE OCT. MQ'!$B$3:$I$1538,3,0)</f>
        <v>GASA 2" X 2" X 16 DOBLECES CON ELEMENTO RADIOPACO, ESTERIL</v>
      </c>
      <c r="C371" s="7" t="str">
        <f>VLOOKUP(A371,'[17]BASE OCT. MQ'!$B$3:$I$1538,4,0)</f>
        <v>PRECIO ÚNICO</v>
      </c>
      <c r="D371" s="8">
        <f>VLOOKUP(A371,'[17]BASE OCT. MQ'!$B$3:$I$1538,8,0)</f>
        <v>2.7300000000000001E-2</v>
      </c>
      <c r="E371" s="9">
        <v>0</v>
      </c>
      <c r="F371" s="9">
        <v>0</v>
      </c>
      <c r="G371" s="9">
        <v>0</v>
      </c>
      <c r="H371" s="10">
        <f t="shared" si="10"/>
        <v>0</v>
      </c>
      <c r="I371" s="11">
        <f t="shared" si="11"/>
        <v>0</v>
      </c>
    </row>
    <row r="372" spans="1:9" s="4" customFormat="1" ht="46.5" customHeight="1" x14ac:dyDescent="0.3">
      <c r="A372" s="5">
        <v>209235601</v>
      </c>
      <c r="B372" s="6" t="str">
        <f>VLOOKUP(A372,'[17]BASE OCT. MQ'!$B$3:$I$1538,3,0)</f>
        <v>GASA 3" X 3" X 16 DOBLECES, ESTERIL</v>
      </c>
      <c r="C372" s="7" t="str">
        <f>VLOOKUP(A372,'[17]BASE OCT. MQ'!$B$3:$I$1538,4,0)</f>
        <v>PRECIO ÚNICO</v>
      </c>
      <c r="D372" s="8">
        <f>VLOOKUP(A372,'[17]BASE OCT. MQ'!$B$3:$I$1538,8,0)</f>
        <v>2.2100000000000002E-2</v>
      </c>
      <c r="E372" s="9">
        <v>0</v>
      </c>
      <c r="F372" s="9">
        <v>0</v>
      </c>
      <c r="G372" s="9">
        <v>0</v>
      </c>
      <c r="H372" s="10">
        <f t="shared" si="10"/>
        <v>0</v>
      </c>
      <c r="I372" s="11">
        <f t="shared" si="11"/>
        <v>0</v>
      </c>
    </row>
    <row r="373" spans="1:9" s="4" customFormat="1" ht="46.5" customHeight="1" x14ac:dyDescent="0.3">
      <c r="A373" s="5">
        <v>209235801</v>
      </c>
      <c r="B373" s="6" t="str">
        <f>VLOOKUP(A373,'[17]BASE OCT. MQ'!$B$3:$I$1538,3,0)</f>
        <v>GASA 8" X 4" X 16 DOBLECES, ESTÉRIL</v>
      </c>
      <c r="C373" s="7" t="str">
        <f>VLOOKUP(A373,'[17]BASE OCT. MQ'!$B$3:$I$1538,4,0)</f>
        <v>PRECIO ÚNICO</v>
      </c>
      <c r="D373" s="8">
        <f>VLOOKUP(A373,'[17]BASE OCT. MQ'!$B$3:$I$1538,8,0)</f>
        <v>6.9720000000000004E-2</v>
      </c>
      <c r="E373" s="9">
        <v>0</v>
      </c>
      <c r="F373" s="9">
        <v>0</v>
      </c>
      <c r="G373" s="9">
        <v>0</v>
      </c>
      <c r="H373" s="10">
        <f t="shared" si="10"/>
        <v>0</v>
      </c>
      <c r="I373" s="11">
        <f t="shared" si="11"/>
        <v>0</v>
      </c>
    </row>
    <row r="374" spans="1:9" s="4" customFormat="1" ht="46.5" customHeight="1" x14ac:dyDescent="0.3">
      <c r="A374" s="5">
        <v>209235901</v>
      </c>
      <c r="B374" s="6" t="str">
        <f>VLOOKUP(A374,'[17]BASE OCT. MQ'!$B$3:$I$1538,3,0)</f>
        <v>GASA 8" X 4" X 16 DOBLECES CON ELEMENTOS RADIOPACO, ESTÉRIL</v>
      </c>
      <c r="C374" s="7" t="str">
        <f>VLOOKUP(A374,'[17]BASE OCT. MQ'!$B$3:$I$1538,4,0)</f>
        <v>PRECIO ÚNICO</v>
      </c>
      <c r="D374" s="8">
        <f>VLOOKUP(A374,'[17]BASE OCT. MQ'!$B$3:$I$1538,8,0)</f>
        <v>0.35458000000000001</v>
      </c>
      <c r="E374" s="9">
        <v>0</v>
      </c>
      <c r="F374" s="9">
        <v>0</v>
      </c>
      <c r="G374" s="9">
        <v>0</v>
      </c>
      <c r="H374" s="10">
        <f t="shared" si="10"/>
        <v>0</v>
      </c>
      <c r="I374" s="11">
        <f t="shared" si="11"/>
        <v>0</v>
      </c>
    </row>
    <row r="375" spans="1:9" s="4" customFormat="1" ht="46.5" customHeight="1" x14ac:dyDescent="0.3">
      <c r="A375" s="5">
        <v>209236101</v>
      </c>
      <c r="B375" s="6" t="str">
        <f>VLOOKUP(A375,'[17]BASE OCT. MQ'!$B$3:$I$1538,3,0)</f>
        <v>GASA SIMPLE 4" X 4" X 16 ESTÉRIL</v>
      </c>
      <c r="C375" s="7" t="str">
        <f>VLOOKUP(A375,'[17]BASE OCT. MQ'!$B$3:$I$1538,4,0)</f>
        <v>PRECIO ÚNICO</v>
      </c>
      <c r="D375" s="8">
        <f>VLOOKUP(A375,'[17]BASE OCT. MQ'!$B$3:$I$1538,8,0)</f>
        <v>3.4160000000000003E-2</v>
      </c>
      <c r="E375" s="9">
        <v>3200</v>
      </c>
      <c r="F375" s="9">
        <v>0</v>
      </c>
      <c r="G375" s="9">
        <v>0</v>
      </c>
      <c r="H375" s="10">
        <f t="shared" si="10"/>
        <v>3200</v>
      </c>
      <c r="I375" s="11">
        <f t="shared" si="11"/>
        <v>109.31200000000001</v>
      </c>
    </row>
    <row r="376" spans="1:9" s="4" customFormat="1" ht="46.5" customHeight="1" x14ac:dyDescent="0.3">
      <c r="A376" s="5">
        <v>209244001</v>
      </c>
      <c r="B376" s="6" t="str">
        <f>VLOOKUP(A376,'[17]BASE OCT. MQ'!$B$3:$I$1538,3,0)</f>
        <v>AGUJAS PARA LOCALIZACION Y BLOQUEO DE NERVIO PERIFERICO.                             (SE SOLICITA TAMAÑO 22Ga X 2").</v>
      </c>
      <c r="C376" s="7" t="str">
        <f>VLOOKUP(A376,'[17]BASE OCT. MQ'!$B$3:$I$1538,4,0)</f>
        <v>PRECIO ÚNICO</v>
      </c>
      <c r="D376" s="8">
        <f>VLOOKUP(A376,'[17]BASE OCT. MQ'!$B$3:$I$1538,8,0)</f>
        <v>11.8</v>
      </c>
      <c r="E376" s="9">
        <v>510</v>
      </c>
      <c r="F376" s="9">
        <v>230</v>
      </c>
      <c r="G376" s="9">
        <v>0</v>
      </c>
      <c r="H376" s="10">
        <f t="shared" si="10"/>
        <v>740</v>
      </c>
      <c r="I376" s="11">
        <f t="shared" si="11"/>
        <v>8732</v>
      </c>
    </row>
    <row r="377" spans="1:9" s="4" customFormat="1" ht="46.5" customHeight="1" x14ac:dyDescent="0.3">
      <c r="A377" s="5">
        <v>209268501</v>
      </c>
      <c r="B377" s="6" t="str">
        <f>VLOOKUP(A377,'[17]BASE OCT. MQ'!$B$3:$I$1538,3,0)</f>
        <v>CIRCUITO DESECHABLE DE VENTILADOR INTEGRADO DE HUMIDIFICACIÓN PASIVA Y
FILTRACIÓN DE 72 HORAS DE USO</v>
      </c>
      <c r="C377" s="7" t="str">
        <f>VLOOKUP(A377,'[17]BASE OCT. MQ'!$B$3:$I$1538,4,0)</f>
        <v>PRECIO ÚNICO</v>
      </c>
      <c r="D377" s="8">
        <f>VLOOKUP(A377,'[17]BASE OCT. MQ'!$B$3:$I$1538,8,0)</f>
        <v>72.739999999999995</v>
      </c>
      <c r="E377" s="9">
        <v>6660</v>
      </c>
      <c r="F377" s="9">
        <v>4140</v>
      </c>
      <c r="G377" s="9">
        <v>330</v>
      </c>
      <c r="H377" s="10">
        <f t="shared" si="10"/>
        <v>11130</v>
      </c>
      <c r="I377" s="11">
        <f t="shared" si="11"/>
        <v>809596.2</v>
      </c>
    </row>
    <row r="378" spans="1:9" s="4" customFormat="1" ht="46.5" customHeight="1" x14ac:dyDescent="0.3">
      <c r="A378" s="5">
        <v>209269601</v>
      </c>
      <c r="B378" s="6" t="str">
        <f>VLOOKUP(A378,'[17]BASE OCT. MQ'!$B$3:$I$1538,3,0)</f>
        <v>GUANTES DE NITRILO PARA EXAMEN SIN POLVO, NO ESTÉRIL. SE SOLICITA TAMAÑO CHICO</v>
      </c>
      <c r="C378" s="7" t="str">
        <f>VLOOKUP(A378,'[17]BASE OCT. MQ'!$B$3:$I$1538,4,0)</f>
        <v>PRECIO ÚNICO</v>
      </c>
      <c r="D378" s="8">
        <f>VLOOKUP(A378,'[17]BASE OCT. MQ'!$B$3:$I$1538,8,0)</f>
        <v>3.32E-2</v>
      </c>
      <c r="E378" s="9">
        <v>0</v>
      </c>
      <c r="F378" s="9">
        <v>0</v>
      </c>
      <c r="G378" s="9">
        <v>0</v>
      </c>
      <c r="H378" s="10">
        <f t="shared" si="10"/>
        <v>0</v>
      </c>
      <c r="I378" s="11">
        <f t="shared" si="11"/>
        <v>0</v>
      </c>
    </row>
    <row r="379" spans="1:9" s="4" customFormat="1" ht="46.5" customHeight="1" x14ac:dyDescent="0.3">
      <c r="A379" s="5">
        <v>209270001</v>
      </c>
      <c r="B379" s="6" t="str">
        <f>VLOOKUP(A379,'[17]BASE OCT. MQ'!$B$3:$I$1538,3,0)</f>
        <v xml:space="preserve">SET DE ROPA
</v>
      </c>
      <c r="C379" s="7" t="str">
        <f>VLOOKUP(A379,'[17]BASE OCT. MQ'!$B$3:$I$1538,4,0)</f>
        <v>TRAMITE USUAL</v>
      </c>
      <c r="D379" s="8">
        <f>VLOOKUP(A379,'[17]BASE OCT. MQ'!$B$3:$I$1538,8,0)</f>
        <v>12.34</v>
      </c>
      <c r="E379" s="9">
        <v>17250</v>
      </c>
      <c r="F379" s="9">
        <v>5750</v>
      </c>
      <c r="G379" s="9">
        <v>150</v>
      </c>
      <c r="H379" s="10">
        <f t="shared" si="10"/>
        <v>23150</v>
      </c>
      <c r="I379" s="11">
        <f t="shared" si="11"/>
        <v>285671</v>
      </c>
    </row>
    <row r="380" spans="1:9" s="4" customFormat="1" ht="46.5" customHeight="1" x14ac:dyDescent="0.3">
      <c r="A380" s="5">
        <v>209286501</v>
      </c>
      <c r="B380" s="6" t="str">
        <f>VLOOKUP(A380,'[17]BASE OCT. MQ'!$B$3:$I$1538,3,0)</f>
        <v>CINTURON SEGURIDAD PARA MARCHA DE ADULTO                    (SE SOLICITA TAMAÑO PEQUEÑA DE 34"-30")</v>
      </c>
      <c r="C380" s="7" t="str">
        <f>VLOOKUP(A380,'[17]BASE OCT. MQ'!$B$3:$I$1538,4,0)</f>
        <v>PRECIO ÚNICO</v>
      </c>
      <c r="D380" s="8">
        <f>VLOOKUP(A380,'[17]BASE OCT. MQ'!$B$3:$I$1538,8,0)</f>
        <v>82.72336</v>
      </c>
      <c r="E380" s="9">
        <v>228</v>
      </c>
      <c r="F380" s="9">
        <v>0</v>
      </c>
      <c r="G380" s="9">
        <v>0</v>
      </c>
      <c r="H380" s="10">
        <f t="shared" si="10"/>
        <v>228</v>
      </c>
      <c r="I380" s="11">
        <f t="shared" si="11"/>
        <v>18860.926080000001</v>
      </c>
    </row>
    <row r="381" spans="1:9" s="4" customFormat="1" ht="46.5" customHeight="1" x14ac:dyDescent="0.3">
      <c r="A381" s="5">
        <v>209286601</v>
      </c>
      <c r="B381" s="6" t="str">
        <f>VLOOKUP(A381,'[17]BASE OCT. MQ'!$B$3:$I$1538,3,0)</f>
        <v>CINTURON SEGURIDAD PARA MARCHA ADULTO.  (SE SOLICITA MEDIANO 30"-44")</v>
      </c>
      <c r="C381" s="7" t="str">
        <f>VLOOKUP(A381,'[17]BASE OCT. MQ'!$B$3:$I$1538,4,0)</f>
        <v>PRECIO ÚNICO</v>
      </c>
      <c r="D381" s="8">
        <f>VLOOKUP(A381,'[17]BASE OCT. MQ'!$B$3:$I$1538,8,0)</f>
        <v>82.72336</v>
      </c>
      <c r="E381" s="9">
        <v>483</v>
      </c>
      <c r="F381" s="9">
        <v>317</v>
      </c>
      <c r="G381" s="9">
        <v>0</v>
      </c>
      <c r="H381" s="10">
        <f t="shared" si="10"/>
        <v>800</v>
      </c>
      <c r="I381" s="11">
        <f t="shared" si="11"/>
        <v>66178.687999999995</v>
      </c>
    </row>
    <row r="382" spans="1:9" s="4" customFormat="1" ht="46.5" customHeight="1" x14ac:dyDescent="0.3">
      <c r="A382" s="5">
        <v>209286701</v>
      </c>
      <c r="B382" s="6" t="str">
        <f>VLOOKUP(A382,'[17]BASE OCT. MQ'!$B$3:$I$1538,3,0)</f>
        <v>CINTURON SEGURIDAD PARA MARCHA DE ADULTO.         (SE SOLICITA GRANDE 44"-60")</v>
      </c>
      <c r="C382" s="7" t="str">
        <f>VLOOKUP(A382,'[17]BASE OCT. MQ'!$B$3:$I$1538,4,0)</f>
        <v>PRECIO ÚNICO</v>
      </c>
      <c r="D382" s="8">
        <f>VLOOKUP(A382,'[17]BASE OCT. MQ'!$B$3:$I$1538,8,0)</f>
        <v>82.723389999999995</v>
      </c>
      <c r="E382" s="9">
        <v>330</v>
      </c>
      <c r="F382" s="9">
        <v>186</v>
      </c>
      <c r="G382" s="9">
        <v>0</v>
      </c>
      <c r="H382" s="10">
        <f t="shared" si="10"/>
        <v>516</v>
      </c>
      <c r="I382" s="11">
        <f t="shared" si="11"/>
        <v>42685.269239999994</v>
      </c>
    </row>
    <row r="383" spans="1:9" s="4" customFormat="1" ht="46.5" customHeight="1" x14ac:dyDescent="0.3">
      <c r="A383" s="5">
        <v>209292901</v>
      </c>
      <c r="B383" s="6" t="str">
        <f>VLOOKUP(A383,'[17]BASE OCT. MQ'!$B$3:$I$1538,3,0)</f>
        <v>BOLSA PARA OBTENCIÓN DE MUESTRAS EN CIRUGÍA LAPAROSCÓPICA (Se solicita de 6.4cm x 15cm)</v>
      </c>
      <c r="C383" s="7" t="str">
        <f>VLOOKUP(A383,'[17]BASE OCT. MQ'!$B$3:$I$1538,4,0)</f>
        <v>TRAMITE USUAL</v>
      </c>
      <c r="D383" s="8">
        <f>VLOOKUP(A383,'[17]BASE OCT. MQ'!$B$3:$I$1538,8,0)</f>
        <v>78.34</v>
      </c>
      <c r="E383" s="9">
        <v>0</v>
      </c>
      <c r="F383" s="9">
        <v>0</v>
      </c>
      <c r="G383" s="9">
        <v>0</v>
      </c>
      <c r="H383" s="10">
        <f t="shared" si="10"/>
        <v>0</v>
      </c>
      <c r="I383" s="11">
        <f t="shared" si="11"/>
        <v>0</v>
      </c>
    </row>
    <row r="384" spans="1:9" s="4" customFormat="1" ht="46.5" customHeight="1" x14ac:dyDescent="0.3">
      <c r="A384" s="5">
        <v>209296301</v>
      </c>
      <c r="B384" s="6" t="str">
        <f>VLOOKUP(A384,'[17]BASE OCT. MQ'!$B$3:$I$1538,3,0)</f>
        <v xml:space="preserve">TIJERA PARA CORTE Y LIGADURA DE CORDÓN UMBILICAL CON BISTURÍ. </v>
      </c>
      <c r="C384" s="7" t="str">
        <f>VLOOKUP(A384,'[17]BASE OCT. MQ'!$B$3:$I$1538,4,0)</f>
        <v>TRAMITE USUAL</v>
      </c>
      <c r="D384" s="8">
        <f>VLOOKUP(A384,'[17]BASE OCT. MQ'!$B$3:$I$1538,8,0)</f>
        <v>5.15</v>
      </c>
      <c r="E384" s="9">
        <v>0</v>
      </c>
      <c r="F384" s="9">
        <v>0</v>
      </c>
      <c r="G384" s="9">
        <v>0</v>
      </c>
      <c r="H384" s="10">
        <f t="shared" si="10"/>
        <v>0</v>
      </c>
      <c r="I384" s="11">
        <f t="shared" si="11"/>
        <v>0</v>
      </c>
    </row>
    <row r="385" spans="1:9" s="4" customFormat="1" ht="46.5" customHeight="1" x14ac:dyDescent="0.3">
      <c r="A385" s="5">
        <v>209298301</v>
      </c>
      <c r="B385" s="6" t="str">
        <f>VLOOKUP(A385,'[17]BASE OCT. MQ'!$B$3:$I$1538,3,0)</f>
        <v>SET DE ROPA DESECHABLE PARA CIRUGIA OFTALMOLOGICA</v>
      </c>
      <c r="C385" s="7" t="str">
        <f>VLOOKUP(A385,'[17]BASE OCT. MQ'!$B$3:$I$1538,4,0)</f>
        <v>PRECIO ÚNICO</v>
      </c>
      <c r="D385" s="8">
        <f>VLOOKUP(A385,'[17]BASE OCT. MQ'!$B$3:$I$1538,8,0)</f>
        <v>39.99</v>
      </c>
      <c r="E385" s="9">
        <v>6660</v>
      </c>
      <c r="F385" s="9">
        <v>2220</v>
      </c>
      <c r="G385" s="9">
        <v>0</v>
      </c>
      <c r="H385" s="10">
        <f t="shared" si="10"/>
        <v>8880</v>
      </c>
      <c r="I385" s="11">
        <f t="shared" si="11"/>
        <v>355111.2</v>
      </c>
    </row>
    <row r="386" spans="1:9" s="4" customFormat="1" ht="46.5" customHeight="1" x14ac:dyDescent="0.3">
      <c r="A386" s="5">
        <v>209313501</v>
      </c>
      <c r="B386" s="6" t="str">
        <f>VLOOKUP(A386,'[17]BASE OCT. MQ'!$B$3:$I$1538,3,0)</f>
        <v>CUCHILLETE                (SE SOLICITA  2,2mm)</v>
      </c>
      <c r="C386" s="7" t="str">
        <f>VLOOKUP(A386,'[17]BASE OCT. MQ'!$B$3:$I$1538,4,0)</f>
        <v>PRECIO ÚNICO</v>
      </c>
      <c r="D386" s="8">
        <f>VLOOKUP(A386,'[17]BASE OCT. MQ'!$B$3:$I$1538,8,0)</f>
        <v>9</v>
      </c>
      <c r="E386" s="9">
        <v>576</v>
      </c>
      <c r="F386" s="9">
        <v>192</v>
      </c>
      <c r="G386" s="9">
        <v>540</v>
      </c>
      <c r="H386" s="10">
        <f t="shared" si="10"/>
        <v>1308</v>
      </c>
      <c r="I386" s="11">
        <f t="shared" si="11"/>
        <v>11772</v>
      </c>
    </row>
    <row r="387" spans="1:9" s="4" customFormat="1" ht="46.5" customHeight="1" x14ac:dyDescent="0.3">
      <c r="A387" s="5">
        <v>209321101</v>
      </c>
      <c r="B387" s="6" t="str">
        <f>VLOOKUP(A387,'[17]BASE OCT. MQ'!$B$3:$I$1538,3,0)</f>
        <v>SISTEMA DE DRENAJE TORACICO DE TRES CAMARAS. SE SOLICITA DRENAJE CERRADO DE 1 TUBO</v>
      </c>
      <c r="C387" s="7" t="str">
        <f>VLOOKUP(A387,'[17]BASE OCT. MQ'!$B$3:$I$1538,4,0)</f>
        <v>TRAMITE USUAL</v>
      </c>
      <c r="D387" s="8">
        <f>VLOOKUP(A387,'[17]BASE OCT. MQ'!$B$3:$I$1538,8,0)</f>
        <v>26.7</v>
      </c>
      <c r="E387" s="9">
        <v>0</v>
      </c>
      <c r="F387" s="9">
        <v>0</v>
      </c>
      <c r="G387" s="9">
        <v>0</v>
      </c>
      <c r="H387" s="10">
        <f t="shared" si="10"/>
        <v>0</v>
      </c>
      <c r="I387" s="11">
        <f t="shared" si="11"/>
        <v>0</v>
      </c>
    </row>
    <row r="388" spans="1:9" s="4" customFormat="1" ht="46.5" customHeight="1" x14ac:dyDescent="0.3">
      <c r="A388" s="5">
        <v>209330401</v>
      </c>
      <c r="B388" s="6" t="str">
        <f>VLOOKUP(A388,'[17]BASE OCT. MQ'!$B$3:$I$1538,3,0)</f>
        <v>RESPIRADORES CONTRA PARTICULAS DE ALTA FILTRACION N95 CON O SIN VALVULA DE EXALACION.                                                                                                   (SOLICITAMOS TAMAÑO MEDIANO ,SIN VALVULA DE EXALACION)</v>
      </c>
      <c r="C388" s="7" t="str">
        <f>VLOOKUP(A388,'[17]BASE OCT. MQ'!$B$3:$I$1538,4,0)</f>
        <v>PRECIO ÚNICO</v>
      </c>
      <c r="D388" s="8">
        <f>VLOOKUP(A388,'[17]BASE OCT. MQ'!$B$3:$I$1538,8,0)</f>
        <v>0.97</v>
      </c>
      <c r="E388" s="9">
        <v>0</v>
      </c>
      <c r="F388" s="9">
        <v>0</v>
      </c>
      <c r="G388" s="9">
        <v>0</v>
      </c>
      <c r="H388" s="10">
        <f t="shared" ref="H388:H451" si="12">SUM(E388:G388)</f>
        <v>0</v>
      </c>
      <c r="I388" s="11">
        <f t="shared" ref="I388:I451" si="13">D388*H388</f>
        <v>0</v>
      </c>
    </row>
    <row r="389" spans="1:9" s="4" customFormat="1" ht="46.5" customHeight="1" x14ac:dyDescent="0.3">
      <c r="A389" s="5">
        <v>209332801</v>
      </c>
      <c r="B389" s="6" t="str">
        <f>VLOOKUP(A389,'[17]BASE OCT. MQ'!$B$3:$I$1538,3,0)</f>
        <v>BANDEJA DE ANESTESIA EPIDURAL CONTINUA DESECHABLE CON MEDICAMENTO. SE SOLICITA AGUJA TUOHY/HUBER DE 17G X 88 a 90mm SIN ALAS</v>
      </c>
      <c r="C389" s="7" t="str">
        <f>VLOOKUP(A389,'[17]BASE OCT. MQ'!$B$3:$I$1538,4,0)</f>
        <v>PRECIO ÚNICO</v>
      </c>
      <c r="D389" s="8">
        <f>VLOOKUP(A389,'[17]BASE OCT. MQ'!$B$3:$I$1538,8,0)</f>
        <v>30</v>
      </c>
      <c r="E389" s="9">
        <v>0</v>
      </c>
      <c r="F389" s="9">
        <v>260</v>
      </c>
      <c r="G389" s="9">
        <v>0</v>
      </c>
      <c r="H389" s="10">
        <f t="shared" si="12"/>
        <v>260</v>
      </c>
      <c r="I389" s="11">
        <f t="shared" si="13"/>
        <v>7800</v>
      </c>
    </row>
    <row r="390" spans="1:9" s="4" customFormat="1" ht="46.5" customHeight="1" x14ac:dyDescent="0.3">
      <c r="A390" s="5">
        <v>209338801</v>
      </c>
      <c r="B390" s="6" t="str">
        <f>VLOOKUP(A390,'[17]BASE OCT. MQ'!$B$3:$I$1538,3,0)</f>
        <v>EMPAQUES O COMPRESA CALIENTE (SE SOLICITA CONTORNO PARA CUELLO 61X15 CM 24" X 6")</v>
      </c>
      <c r="C390" s="7" t="str">
        <f>VLOOKUP(A390,'[17]BASE OCT. MQ'!$B$3:$I$1538,4,0)</f>
        <v>PRECIO ÚNICO</v>
      </c>
      <c r="D390" s="8">
        <f>VLOOKUP(A390,'[17]BASE OCT. MQ'!$B$3:$I$1538,8,0)</f>
        <v>36.640880000000003</v>
      </c>
      <c r="E390" s="9">
        <v>168</v>
      </c>
      <c r="F390" s="9">
        <v>56</v>
      </c>
      <c r="G390" s="9">
        <v>0</v>
      </c>
      <c r="H390" s="10">
        <f t="shared" si="12"/>
        <v>224</v>
      </c>
      <c r="I390" s="11">
        <f t="shared" si="13"/>
        <v>8207.5571200000013</v>
      </c>
    </row>
    <row r="391" spans="1:9" s="4" customFormat="1" ht="46.5" customHeight="1" x14ac:dyDescent="0.3">
      <c r="A391" s="5">
        <v>209355401</v>
      </c>
      <c r="B391" s="6" t="str">
        <f>VLOOKUP(A391,'[17]BASE OCT. MQ'!$B$3:$I$1538,3,0)</f>
        <v>BOLSA MIXTA TERMOSELLABLE PARA ESTERILIZAR, 6" X 12" (150 X 300MM)</v>
      </c>
      <c r="C391" s="7" t="str">
        <f>VLOOKUP(A391,'[17]BASE OCT. MQ'!$B$3:$I$1538,4,0)</f>
        <v>PRECIO ÚNICO</v>
      </c>
      <c r="D391" s="8">
        <f>VLOOKUP(A391,'[17]BASE OCT. MQ'!$B$3:$I$1538,8,0)</f>
        <v>3.2500000000000001E-2</v>
      </c>
      <c r="E391" s="9">
        <v>124750</v>
      </c>
      <c r="F391" s="9">
        <v>43250</v>
      </c>
      <c r="G391" s="9">
        <v>0</v>
      </c>
      <c r="H391" s="10">
        <f t="shared" si="12"/>
        <v>168000</v>
      </c>
      <c r="I391" s="11">
        <f t="shared" si="13"/>
        <v>5460</v>
      </c>
    </row>
    <row r="392" spans="1:9" s="4" customFormat="1" ht="46.5" customHeight="1" x14ac:dyDescent="0.3">
      <c r="A392" s="5">
        <v>209375401</v>
      </c>
      <c r="B392" s="6" t="str">
        <f>VLOOKUP(A392,'[17]BASE OCT. MQ'!$B$3:$I$1538,3,0)</f>
        <v>JUEGO COMPLETO PARA CATETERIZACIÓN VESICAL CON SONDA FOLEY SE SOLICITA 16Fr DE SILICONA, CAPACIDAD DE BOLSA DE 2000cc, Solución para limpieza de Clorexidina acuosa al 1% CON Jeringuilla prellenada con agua bidestilada de  10cc CON UN PAR DE GUANTES DE NITRILO O VINILO</v>
      </c>
      <c r="C392" s="7" t="str">
        <f>VLOOKUP(A392,'[17]BASE OCT. MQ'!$B$3:$I$1538,4,0)</f>
        <v>PRECIO ÚNICO</v>
      </c>
      <c r="D392" s="8">
        <f>VLOOKUP(A392,'[17]BASE OCT. MQ'!$B$3:$I$1538,8,0)</f>
        <v>15.91</v>
      </c>
      <c r="E392" s="9">
        <v>0</v>
      </c>
      <c r="F392" s="9">
        <v>0</v>
      </c>
      <c r="G392" s="9">
        <v>0</v>
      </c>
      <c r="H392" s="10">
        <f t="shared" si="12"/>
        <v>0</v>
      </c>
      <c r="I392" s="11">
        <f t="shared" si="13"/>
        <v>0</v>
      </c>
    </row>
    <row r="393" spans="1:9" s="4" customFormat="1" ht="46.5" customHeight="1" x14ac:dyDescent="0.3">
      <c r="A393" s="5">
        <v>209375601</v>
      </c>
      <c r="B393" s="6" t="str">
        <f>VLOOKUP(A393,'[17]BASE OCT. MQ'!$B$3:$I$1538,3,0)</f>
        <v>JUEGO COMPLETO PARA CATETERIZACIÓN VESICAL CON SONDA FOLEY SE SOLICITA 18Fr DE SILICONA, CAPACIDAD DE BOLSA DE 2000cc, Solución para limpieza de Clorexidina acuosa al 1% CON Jeringuilla prellenada con agua bidestilada de  10cc CON UN PAR DE GUANTES DE NITRILO O VINILO</v>
      </c>
      <c r="C393" s="7" t="str">
        <f>VLOOKUP(A393,'[17]BASE OCT. MQ'!$B$3:$I$1538,4,0)</f>
        <v>PRECIO ÚNICO</v>
      </c>
      <c r="D393" s="8">
        <f>VLOOKUP(A393,'[17]BASE OCT. MQ'!$B$3:$I$1538,8,0)</f>
        <v>15.91</v>
      </c>
      <c r="E393" s="9">
        <v>45450</v>
      </c>
      <c r="F393" s="9">
        <v>15470</v>
      </c>
      <c r="G393" s="9">
        <v>60</v>
      </c>
      <c r="H393" s="10">
        <f t="shared" si="12"/>
        <v>60980</v>
      </c>
      <c r="I393" s="11">
        <f t="shared" si="13"/>
        <v>970191.8</v>
      </c>
    </row>
    <row r="394" spans="1:9" s="4" customFormat="1" ht="46.5" customHeight="1" x14ac:dyDescent="0.3">
      <c r="A394" s="5">
        <v>209377501</v>
      </c>
      <c r="B394" s="6" t="str">
        <f>VLOOKUP(A394,'[17]BASE OCT. MQ'!$B$3:$I$1538,3,0)</f>
        <v>GUANTES QUIRÚRGICOS LIBRES DE LATEX Y POLVO, ESTÉRIL  SE SOLICITA TAMAÑO 6</v>
      </c>
      <c r="C394" s="7" t="str">
        <f>VLOOKUP(A394,'[17]BASE OCT. MQ'!$B$3:$I$1538,4,0)</f>
        <v>PRECIO ÚNICO</v>
      </c>
      <c r="D394" s="8">
        <f>VLOOKUP(A394,'[17]BASE OCT. MQ'!$B$3:$I$1538,8,0)</f>
        <v>0.96199999999999997</v>
      </c>
      <c r="E394" s="9">
        <v>0</v>
      </c>
      <c r="F394" s="9">
        <v>0</v>
      </c>
      <c r="G394" s="9">
        <v>0</v>
      </c>
      <c r="H394" s="10">
        <f t="shared" si="12"/>
        <v>0</v>
      </c>
      <c r="I394" s="11">
        <f t="shared" si="13"/>
        <v>0</v>
      </c>
    </row>
    <row r="395" spans="1:9" s="4" customFormat="1" ht="46.5" customHeight="1" x14ac:dyDescent="0.3">
      <c r="A395" s="5">
        <v>209393201</v>
      </c>
      <c r="B395" s="6" t="str">
        <f>VLOOKUP(A395,'[17]BASE OCT. MQ'!$B$3:$I$1538,3,0)</f>
        <v xml:space="preserve">APOSITO DE ESPUMA 3D CON PLATA IONICA SE SOLICITA APOSITO NO ADHESIVO TAMAÑO 10X 10CM </v>
      </c>
      <c r="C395" s="7" t="str">
        <f>VLOOKUP(A395,'[17]BASE OCT. MQ'!$B$3:$I$1538,4,0)</f>
        <v>PRECIO ÚNICO</v>
      </c>
      <c r="D395" s="8">
        <f>VLOOKUP(A395,'[17]BASE OCT. MQ'!$B$3:$I$1538,8,0)</f>
        <v>21</v>
      </c>
      <c r="E395" s="9">
        <v>120</v>
      </c>
      <c r="F395" s="9">
        <v>0</v>
      </c>
      <c r="G395" s="9">
        <v>0</v>
      </c>
      <c r="H395" s="10">
        <f t="shared" si="12"/>
        <v>120</v>
      </c>
      <c r="I395" s="11">
        <f t="shared" si="13"/>
        <v>2520</v>
      </c>
    </row>
    <row r="396" spans="1:9" s="4" customFormat="1" ht="46.5" customHeight="1" x14ac:dyDescent="0.3">
      <c r="A396" s="5">
        <v>209416401</v>
      </c>
      <c r="B396" s="6" t="str">
        <f>VLOOKUP(A396,'[17]BASE OCT. MQ'!$B$3:$I$1538,3,0)</f>
        <v>JUEGO COMPLETO PARA SUCCIÓN DE VÍAS RESPIRATORIAD, PEDIATRICO Y ADULTO. SE SOLICITA TAMAÑO 6FR</v>
      </c>
      <c r="C396" s="7" t="str">
        <f>VLOOKUP(A396,'[17]BASE OCT. MQ'!$B$3:$I$1538,4,0)</f>
        <v>TRAMITE USUAL</v>
      </c>
      <c r="D396" s="8">
        <f>VLOOKUP(A396,'[17]BASE OCT. MQ'!$B$3:$I$1538,8,0)</f>
        <v>1.37</v>
      </c>
      <c r="E396" s="9">
        <v>20150</v>
      </c>
      <c r="F396" s="9">
        <v>6450</v>
      </c>
      <c r="G396" s="9">
        <v>0</v>
      </c>
      <c r="H396" s="10">
        <f t="shared" si="12"/>
        <v>26600</v>
      </c>
      <c r="I396" s="11">
        <f t="shared" si="13"/>
        <v>36442</v>
      </c>
    </row>
    <row r="397" spans="1:9" s="4" customFormat="1" ht="46.5" customHeight="1" x14ac:dyDescent="0.3">
      <c r="A397" s="5">
        <v>209419501</v>
      </c>
      <c r="B397" s="6" t="str">
        <f>VLOOKUP(A397,'[17]BASE OCT. MQ'!$B$3:$I$1538,3,0)</f>
        <v>DETERGENTE LIQUIDO CON ENZIMAS (SE SOLICITA DE 4 ENZIMA)</v>
      </c>
      <c r="C397" s="7" t="str">
        <f>VLOOKUP(A397,'[17]BASE OCT. MQ'!$B$3:$I$1538,4,0)</f>
        <v>PRECIO ÚNICO</v>
      </c>
      <c r="D397" s="8">
        <f>VLOOKUP(A397,'[17]BASE OCT. MQ'!$B$3:$I$1538,8,0)</f>
        <v>35.630000000000003</v>
      </c>
      <c r="E397" s="9">
        <v>0</v>
      </c>
      <c r="F397" s="9">
        <v>0</v>
      </c>
      <c r="G397" s="9">
        <v>0</v>
      </c>
      <c r="H397" s="10">
        <f t="shared" si="12"/>
        <v>0</v>
      </c>
      <c r="I397" s="11">
        <f t="shared" si="13"/>
        <v>0</v>
      </c>
    </row>
    <row r="398" spans="1:9" s="4" customFormat="1" ht="46.5" customHeight="1" x14ac:dyDescent="0.3">
      <c r="A398" s="5">
        <v>209419601</v>
      </c>
      <c r="B398" s="6" t="str">
        <f>VLOOKUP(A398,'[17]BASE OCT. MQ'!$B$3:$I$1538,3,0)</f>
        <v>TORRE DE HISTEROSCOPIA DE FLUJO CONTINUO PARA GINECOLOGIA:   SE SOLICITA ACCESORIO  JUEGOS DE TUBOS DE SILICON REUSABLE</v>
      </c>
      <c r="C398" s="7" t="str">
        <f>VLOOKUP(A398,'[17]BASE OCT. MQ'!$B$3:$I$1538,4,0)</f>
        <v>PRECIO ÚNICO</v>
      </c>
      <c r="D398" s="8">
        <f>VLOOKUP(A398,'[17]BASE OCT. MQ'!$B$3:$I$1538,8,0)</f>
        <v>55.36</v>
      </c>
      <c r="E398" s="9">
        <v>60</v>
      </c>
      <c r="F398" s="9">
        <v>20</v>
      </c>
      <c r="G398" s="9">
        <v>0</v>
      </c>
      <c r="H398" s="10">
        <f t="shared" si="12"/>
        <v>80</v>
      </c>
      <c r="I398" s="11">
        <f t="shared" si="13"/>
        <v>4428.8</v>
      </c>
    </row>
    <row r="399" spans="1:9" s="4" customFormat="1" ht="46.5" customHeight="1" x14ac:dyDescent="0.3">
      <c r="A399" s="5">
        <v>209423401</v>
      </c>
      <c r="B399" s="6" t="str">
        <f>VLOOKUP(A399,'[17]BASE OCT. MQ'!$B$3:$I$1538,3,0)</f>
        <v>CATETER DE ARTERIA RADIAL PARA MONITORIZACION DE PRESION Y TOMA DE MUESTRAS SE SOLICITA CON ALETAS DE 3Fr Y 5cms DE LONGITUD DE POLIURETANO CON PUNTA RECTA</v>
      </c>
      <c r="C399" s="7" t="str">
        <f>VLOOKUP(A399,'[17]BASE OCT. MQ'!$B$3:$I$1538,4,0)</f>
        <v>PRECIO ÚNICO</v>
      </c>
      <c r="D399" s="8">
        <f>VLOOKUP(A399,'[17]BASE OCT. MQ'!$B$3:$I$1538,8,0)</f>
        <v>77.5</v>
      </c>
      <c r="E399" s="9">
        <v>4647</v>
      </c>
      <c r="F399" s="9">
        <v>1649</v>
      </c>
      <c r="G399" s="9">
        <v>0</v>
      </c>
      <c r="H399" s="10">
        <f t="shared" si="12"/>
        <v>6296</v>
      </c>
      <c r="I399" s="11">
        <f t="shared" si="13"/>
        <v>487940</v>
      </c>
    </row>
    <row r="400" spans="1:9" s="4" customFormat="1" ht="46.5" customHeight="1" x14ac:dyDescent="0.3">
      <c r="A400" s="5">
        <v>209434101</v>
      </c>
      <c r="B400" s="6" t="str">
        <f>VLOOKUP(A400,'[17]BASE OCT. MQ'!$B$3:$I$1538,3,0)</f>
        <v>TIJERA PARA BISTURI ARMONICO CON CONTROL MANUAL Y ALTA FRECUENCIA.  (SE SOLICITA VASTAGO DE 9CM)</v>
      </c>
      <c r="C400" s="7" t="str">
        <f>VLOOKUP(A400,'[17]BASE OCT. MQ'!$B$3:$I$1538,4,0)</f>
        <v>TRAMITE USUAL</v>
      </c>
      <c r="D400" s="8">
        <f>VLOOKUP(A400,'[17]BASE OCT. MQ'!$B$3:$I$1538,8,0)</f>
        <v>1005</v>
      </c>
      <c r="E400" s="9">
        <v>0</v>
      </c>
      <c r="F400" s="9">
        <v>0</v>
      </c>
      <c r="G400" s="9">
        <v>0</v>
      </c>
      <c r="H400" s="10">
        <f t="shared" si="12"/>
        <v>0</v>
      </c>
      <c r="I400" s="11">
        <f t="shared" si="13"/>
        <v>0</v>
      </c>
    </row>
    <row r="401" spans="1:9" s="4" customFormat="1" ht="46.5" customHeight="1" x14ac:dyDescent="0.3">
      <c r="A401" s="5">
        <v>209443301</v>
      </c>
      <c r="B401" s="6" t="str">
        <f>VLOOKUP(A401,'[17]BASE OCT. MQ'!$B$3:$I$1538,3,0)</f>
        <v xml:space="preserve">GUANTES QUIRÚRGICOS DE LÁTEX, ESTÉRIL (Se solicita tamaño 6)   SE RECIBIRA POR LA 911                                                                                                                                                                                                                                                           </v>
      </c>
      <c r="C401" s="7" t="str">
        <f>VLOOKUP(A401,'[17]BASE OCT. MQ'!$B$3:$I$1538,4,0)</f>
        <v>TRAMITE USUAL</v>
      </c>
      <c r="D401" s="8">
        <f>VLOOKUP(A401,'[17]BASE OCT. MQ'!$B$3:$I$1538,8,0)</f>
        <v>0.16289999999999999</v>
      </c>
      <c r="E401" s="9">
        <v>0</v>
      </c>
      <c r="F401" s="9">
        <v>0</v>
      </c>
      <c r="G401" s="9">
        <v>0</v>
      </c>
      <c r="H401" s="10">
        <f t="shared" si="12"/>
        <v>0</v>
      </c>
      <c r="I401" s="11">
        <f t="shared" si="13"/>
        <v>0</v>
      </c>
    </row>
    <row r="402" spans="1:9" s="4" customFormat="1" ht="46.5" customHeight="1" x14ac:dyDescent="0.3">
      <c r="A402" s="5">
        <v>209454501</v>
      </c>
      <c r="B402" s="6" t="str">
        <f>VLOOKUP(A402,'[17]BASE OCT. MQ'!$B$3:$I$1538,3,0)</f>
        <v>BOLSA INFUSORA A PRESION .SE SOLICITA BOLSA DE 1000cc DE CAPACIDAD</v>
      </c>
      <c r="C402" s="7" t="str">
        <f>VLOOKUP(A402,'[17]BASE OCT. MQ'!$B$3:$I$1538,4,0)</f>
        <v>PRECIO ÚNICO</v>
      </c>
      <c r="D402" s="8">
        <f>VLOOKUP(A402,'[17]BASE OCT. MQ'!$B$3:$I$1538,8,0)</f>
        <v>21.6</v>
      </c>
      <c r="E402" s="9">
        <v>0</v>
      </c>
      <c r="F402" s="9">
        <v>210</v>
      </c>
      <c r="G402" s="9">
        <v>0</v>
      </c>
      <c r="H402" s="10">
        <f t="shared" si="12"/>
        <v>210</v>
      </c>
      <c r="I402" s="11">
        <f t="shared" si="13"/>
        <v>4536</v>
      </c>
    </row>
    <row r="403" spans="1:9" s="4" customFormat="1" ht="46.5" customHeight="1" x14ac:dyDescent="0.3">
      <c r="A403" s="5">
        <v>209458401</v>
      </c>
      <c r="B403" s="6" t="str">
        <f>VLOOKUP(A403,'[17]BASE OCT. MQ'!$B$3:$I$1538,3,0)</f>
        <v xml:space="preserve">MATRIZ EXTRACELULAR TEJIDO FIBROSO (Se solicita de 5 x 5cm) </v>
      </c>
      <c r="C403" s="7" t="str">
        <f>VLOOKUP(A403,'[17]BASE OCT. MQ'!$B$3:$I$1538,4,0)</f>
        <v>TRAMITE USUAL</v>
      </c>
      <c r="D403" s="8">
        <f>VLOOKUP(A403,'[17]BASE OCT. MQ'!$B$3:$I$1538,8,0)</f>
        <v>70.069999999999993</v>
      </c>
      <c r="E403" s="9">
        <v>1542</v>
      </c>
      <c r="F403" s="9">
        <v>514</v>
      </c>
      <c r="G403" s="9">
        <v>288</v>
      </c>
      <c r="H403" s="10">
        <f t="shared" si="12"/>
        <v>2344</v>
      </c>
      <c r="I403" s="11">
        <f t="shared" si="13"/>
        <v>164244.07999999999</v>
      </c>
    </row>
    <row r="404" spans="1:9" s="4" customFormat="1" ht="46.5" customHeight="1" x14ac:dyDescent="0.3">
      <c r="A404" s="5">
        <v>209459201</v>
      </c>
      <c r="B404" s="6" t="str">
        <f>VLOOKUP(A404,'[17]BASE OCT. MQ'!$B$3:$I$1538,3,0)</f>
        <v>SET DE ROPA PARA CITOSCOPÍA</v>
      </c>
      <c r="C404" s="7" t="str">
        <f>VLOOKUP(A404,'[17]BASE OCT. MQ'!$B$3:$I$1538,4,0)</f>
        <v>PRECIO ÚNICO</v>
      </c>
      <c r="D404" s="8">
        <f>VLOOKUP(A404,'[17]BASE OCT. MQ'!$B$3:$I$1538,8,0)</f>
        <v>25.98</v>
      </c>
      <c r="E404" s="9">
        <v>21066</v>
      </c>
      <c r="F404" s="9">
        <v>7610</v>
      </c>
      <c r="G404" s="9">
        <v>1764</v>
      </c>
      <c r="H404" s="10">
        <f t="shared" si="12"/>
        <v>30440</v>
      </c>
      <c r="I404" s="11">
        <f t="shared" si="13"/>
        <v>790831.20000000007</v>
      </c>
    </row>
    <row r="405" spans="1:9" s="4" customFormat="1" ht="46.5" customHeight="1" x14ac:dyDescent="0.3">
      <c r="A405" s="5">
        <v>209462801</v>
      </c>
      <c r="B405" s="6" t="str">
        <f>VLOOKUP(A405,'[17]BASE OCT. MQ'!$B$3:$I$1538,3,0)</f>
        <v>FERULAS SINTETICAS EN ROLLO SE SOLICITA DE 7.5CM X 4.6M</v>
      </c>
      <c r="C405" s="7" t="str">
        <f>VLOOKUP(A405,'[17]BASE OCT. MQ'!$B$3:$I$1538,4,0)</f>
        <v>PRECIO ÚNICO</v>
      </c>
      <c r="D405" s="8">
        <f>VLOOKUP(A405,'[17]BASE OCT. MQ'!$B$3:$I$1538,8,0)</f>
        <v>112.06</v>
      </c>
      <c r="E405" s="9">
        <v>80</v>
      </c>
      <c r="F405" s="9">
        <v>26</v>
      </c>
      <c r="G405" s="9">
        <v>0</v>
      </c>
      <c r="H405" s="10">
        <f t="shared" si="12"/>
        <v>106</v>
      </c>
      <c r="I405" s="11">
        <f t="shared" si="13"/>
        <v>11878.36</v>
      </c>
    </row>
    <row r="406" spans="1:9" s="4" customFormat="1" ht="46.5" customHeight="1" x14ac:dyDescent="0.3">
      <c r="A406" s="5">
        <v>209462901</v>
      </c>
      <c r="B406" s="6" t="str">
        <f>VLOOKUP(A406,'[17]BASE OCT. MQ'!$B$3:$I$1538,3,0)</f>
        <v>FERULA SINTETICAS EN ROLLO SE SOLICITA DE 12.5CM X 4.6M</v>
      </c>
      <c r="C406" s="7" t="str">
        <f>VLOOKUP(A406,'[17]BASE OCT. MQ'!$B$3:$I$1538,4,0)</f>
        <v>PRECIO ÚNICO</v>
      </c>
      <c r="D406" s="8">
        <f>VLOOKUP(A406,'[17]BASE OCT. MQ'!$B$3:$I$1538,8,0)</f>
        <v>163.88</v>
      </c>
      <c r="E406" s="9">
        <v>684</v>
      </c>
      <c r="F406" s="9">
        <v>228</v>
      </c>
      <c r="G406" s="9">
        <v>4</v>
      </c>
      <c r="H406" s="10">
        <f t="shared" si="12"/>
        <v>916</v>
      </c>
      <c r="I406" s="11">
        <f t="shared" si="13"/>
        <v>150114.07999999999</v>
      </c>
    </row>
    <row r="407" spans="1:9" s="4" customFormat="1" ht="46.5" customHeight="1" x14ac:dyDescent="0.3">
      <c r="A407" s="5">
        <v>209464201</v>
      </c>
      <c r="B407" s="6" t="str">
        <f>VLOOKUP(A407,'[17]BASE OCT. MQ'!$B$3:$I$1538,3,0)</f>
        <v>FERULAS SINTETICAS EN ROLLO SE SOLICITA DE 5CM X 4.6M</v>
      </c>
      <c r="C407" s="7" t="str">
        <f>VLOOKUP(A407,'[17]BASE OCT. MQ'!$B$3:$I$1538,4,0)</f>
        <v>PRECIO ÚNICO</v>
      </c>
      <c r="D407" s="8">
        <f>VLOOKUP(A407,'[17]BASE OCT. MQ'!$B$3:$I$1538,8,0)</f>
        <v>92.04</v>
      </c>
      <c r="E407" s="9">
        <v>505</v>
      </c>
      <c r="F407" s="9">
        <v>181</v>
      </c>
      <c r="G407" s="9">
        <v>0</v>
      </c>
      <c r="H407" s="10">
        <f t="shared" si="12"/>
        <v>686</v>
      </c>
      <c r="I407" s="11">
        <f t="shared" si="13"/>
        <v>63139.44</v>
      </c>
    </row>
    <row r="408" spans="1:9" s="4" customFormat="1" ht="46.5" customHeight="1" x14ac:dyDescent="0.3">
      <c r="A408" s="5">
        <v>209464301</v>
      </c>
      <c r="B408" s="6" t="str">
        <f>VLOOKUP(A408,'[17]BASE OCT. MQ'!$B$3:$I$1538,3,0)</f>
        <v>FERULAS SINTETICAS EN ROLLO SE SOLICITA DE 10CM X 4,6M</v>
      </c>
      <c r="C408" s="7" t="str">
        <f>VLOOKUP(A408,'[17]BASE OCT. MQ'!$B$3:$I$1538,4,0)</f>
        <v>PRECIO ÚNICO</v>
      </c>
      <c r="D408" s="8">
        <f>VLOOKUP(A408,'[17]BASE OCT. MQ'!$B$3:$I$1538,8,0)</f>
        <v>134.26</v>
      </c>
      <c r="E408" s="9">
        <v>958</v>
      </c>
      <c r="F408" s="9">
        <v>316</v>
      </c>
      <c r="G408" s="9">
        <v>0</v>
      </c>
      <c r="H408" s="10">
        <f t="shared" si="12"/>
        <v>1274</v>
      </c>
      <c r="I408" s="11">
        <f t="shared" si="13"/>
        <v>171047.24</v>
      </c>
    </row>
    <row r="409" spans="1:9" s="4" customFormat="1" ht="46.5" customHeight="1" x14ac:dyDescent="0.3">
      <c r="A409" s="5">
        <v>209471301</v>
      </c>
      <c r="B409" s="6" t="str">
        <f>VLOOKUP(A409,'[17]BASE OCT. MQ'!$B$3:$I$1538,3,0)</f>
        <v>JUEGO DE ROPA DESECHABLE PARA CAMA DE PACIENTE</v>
      </c>
      <c r="C409" s="7" t="str">
        <f>VLOOKUP(A409,'[17]BASE OCT. MQ'!$B$3:$I$1538,4,0)</f>
        <v>PRECIO ÚNICO</v>
      </c>
      <c r="D409" s="8">
        <f>VLOOKUP(A409,'[17]BASE OCT. MQ'!$B$3:$I$1538,8,0)</f>
        <v>3.39</v>
      </c>
      <c r="E409" s="9">
        <v>179250</v>
      </c>
      <c r="F409" s="9">
        <v>59750</v>
      </c>
      <c r="G409" s="9">
        <v>200</v>
      </c>
      <c r="H409" s="10">
        <f t="shared" si="12"/>
        <v>239200</v>
      </c>
      <c r="I409" s="11">
        <f t="shared" si="13"/>
        <v>810888</v>
      </c>
    </row>
    <row r="410" spans="1:9" s="4" customFormat="1" ht="46.5" customHeight="1" x14ac:dyDescent="0.3">
      <c r="A410" s="5">
        <v>209472501</v>
      </c>
      <c r="B410" s="6" t="str">
        <f>VLOOKUP(A410,'[17]BASE OCT. MQ'!$B$3:$I$1538,3,0)</f>
        <v xml:space="preserve">VENDA DE YESO DE POLIESTER SE SOLICITA 5"X4 YARDAS. </v>
      </c>
      <c r="C410" s="7" t="str">
        <f>VLOOKUP(A410,'[17]BASE OCT. MQ'!$B$3:$I$1538,4,0)</f>
        <v>TRAMITE USUAL</v>
      </c>
      <c r="D410" s="8">
        <f>VLOOKUP(A410,'[17]BASE OCT. MQ'!$B$3:$I$1538,8,0)</f>
        <v>6.35</v>
      </c>
      <c r="E410" s="9">
        <v>0</v>
      </c>
      <c r="F410" s="9">
        <v>0</v>
      </c>
      <c r="G410" s="9">
        <v>0</v>
      </c>
      <c r="H410" s="10">
        <f t="shared" si="12"/>
        <v>0</v>
      </c>
      <c r="I410" s="11">
        <f t="shared" si="13"/>
        <v>0</v>
      </c>
    </row>
    <row r="411" spans="1:9" s="4" customFormat="1" ht="46.5" customHeight="1" x14ac:dyDescent="0.3">
      <c r="A411" s="5">
        <v>209472601</v>
      </c>
      <c r="B411" s="6" t="str">
        <f>VLOOKUP(A411,'[17]BASE OCT. MQ'!$B$3:$I$1538,3,0)</f>
        <v xml:space="preserve">BANDEJA PARA INSERCION DE SONDA VESICAL </v>
      </c>
      <c r="C411" s="7" t="str">
        <f>VLOOKUP(A411,'[17]BASE OCT. MQ'!$B$3:$I$1538,4,0)</f>
        <v>PRECIO ÚNICO</v>
      </c>
      <c r="D411" s="8">
        <f>VLOOKUP(A411,'[17]BASE OCT. MQ'!$B$3:$I$1538,8,0)</f>
        <v>1.9</v>
      </c>
      <c r="E411" s="9">
        <v>1380</v>
      </c>
      <c r="F411" s="9">
        <v>460</v>
      </c>
      <c r="G411" s="9">
        <v>0</v>
      </c>
      <c r="H411" s="10">
        <f t="shared" si="12"/>
        <v>1840</v>
      </c>
      <c r="I411" s="11">
        <f t="shared" si="13"/>
        <v>3496</v>
      </c>
    </row>
    <row r="412" spans="1:9" s="4" customFormat="1" ht="46.5" customHeight="1" x14ac:dyDescent="0.3">
      <c r="A412" s="5">
        <v>209479001</v>
      </c>
      <c r="B412" s="6" t="str">
        <f>VLOOKUP(A412,'[17]BASE OCT. MQ'!$B$3:$I$1538,3,0)</f>
        <v>BOLSA INFUSORA A PRESION. SE SOLICITA BOLSA DE 500cc DE CAPACIDAD</v>
      </c>
      <c r="C412" s="7" t="str">
        <f>VLOOKUP(A412,'[17]BASE OCT. MQ'!$B$3:$I$1538,4,0)</f>
        <v>PRECIO ÚNICO</v>
      </c>
      <c r="D412" s="8">
        <f>VLOOKUP(A412,'[17]BASE OCT. MQ'!$B$3:$I$1538,8,0)</f>
        <v>21.6</v>
      </c>
      <c r="E412" s="9">
        <v>30</v>
      </c>
      <c r="F412" s="9">
        <v>10</v>
      </c>
      <c r="G412" s="9">
        <v>0</v>
      </c>
      <c r="H412" s="10">
        <f t="shared" si="12"/>
        <v>40</v>
      </c>
      <c r="I412" s="11">
        <f t="shared" si="13"/>
        <v>864</v>
      </c>
    </row>
    <row r="413" spans="1:9" s="4" customFormat="1" ht="46.5" customHeight="1" x14ac:dyDescent="0.3">
      <c r="A413" s="5">
        <v>209484301</v>
      </c>
      <c r="B413" s="6" t="str">
        <f>VLOOKUP(A413,'[17]BASE OCT. MQ'!$B$3:$I$1538,3,0)</f>
        <v>BANDEJA PARA CATETERIZACION VENOSO CENTRAL DOBLE LUMEN NEONATAL.  SE SOLICITA 4FR X 5CM, DE POLIURETANO</v>
      </c>
      <c r="C413" s="7" t="str">
        <f>VLOOKUP(A413,'[17]BASE OCT. MQ'!$B$3:$I$1538,4,0)</f>
        <v>PRECIO ÚNICO</v>
      </c>
      <c r="D413" s="8">
        <f>VLOOKUP(A413,'[17]BASE OCT. MQ'!$B$3:$I$1538,8,0)</f>
        <v>64.5</v>
      </c>
      <c r="E413" s="9">
        <v>0</v>
      </c>
      <c r="F413" s="9">
        <v>0</v>
      </c>
      <c r="G413" s="9">
        <v>0</v>
      </c>
      <c r="H413" s="10">
        <f t="shared" si="12"/>
        <v>0</v>
      </c>
      <c r="I413" s="11">
        <f t="shared" si="13"/>
        <v>0</v>
      </c>
    </row>
    <row r="414" spans="1:9" s="4" customFormat="1" ht="46.5" customHeight="1" x14ac:dyDescent="0.3">
      <c r="A414" s="5">
        <v>209484401</v>
      </c>
      <c r="B414" s="6" t="str">
        <f>VLOOKUP(A414,'[17]BASE OCT. MQ'!$B$3:$I$1538,3,0)</f>
        <v>BANDEJA PARA CATETERIZACION VENOSO CENTRAL DOBLE LUMEN NEONATAL.  SE SOLICITA 4FR X 8CM, DE POLIURETANO</v>
      </c>
      <c r="C414" s="7" t="str">
        <f>VLOOKUP(A414,'[17]BASE OCT. MQ'!$B$3:$I$1538,4,0)</f>
        <v>PRECIO ÚNICO</v>
      </c>
      <c r="D414" s="8">
        <f>VLOOKUP(A414,'[17]BASE OCT. MQ'!$B$3:$I$1538,8,0)</f>
        <v>64.5</v>
      </c>
      <c r="E414" s="9">
        <v>0</v>
      </c>
      <c r="F414" s="9">
        <v>0</v>
      </c>
      <c r="G414" s="9">
        <v>0</v>
      </c>
      <c r="H414" s="10">
        <f t="shared" si="12"/>
        <v>0</v>
      </c>
      <c r="I414" s="11">
        <f t="shared" si="13"/>
        <v>0</v>
      </c>
    </row>
    <row r="415" spans="1:9" s="4" customFormat="1" ht="46.5" customHeight="1" x14ac:dyDescent="0.3">
      <c r="A415" s="5">
        <v>209484701</v>
      </c>
      <c r="B415" s="6" t="str">
        <f>VLOOKUP(A415,'[17]BASE OCT. MQ'!$B$3:$I$1538,3,0)</f>
        <v>BANDEJA PARA CATETERIZACION VENOSO CENTRAL TRIPLE LUMEN PEDIATRICA. SE SOLICITA MATERIAL DE CATETER CON POLIURETANO DIAMETRO 5 FR X 8CM DE LONGITUD.</v>
      </c>
      <c r="C415" s="7" t="str">
        <f>VLOOKUP(A415,'[17]BASE OCT. MQ'!$B$3:$I$1538,4,0)</f>
        <v>PRECIO ÚNICO</v>
      </c>
      <c r="D415" s="8">
        <f>VLOOKUP(A415,'[17]BASE OCT. MQ'!$B$3:$I$1538,8,0)</f>
        <v>73.5</v>
      </c>
      <c r="E415" s="9">
        <v>270</v>
      </c>
      <c r="F415" s="9">
        <v>90</v>
      </c>
      <c r="G415" s="9">
        <v>0</v>
      </c>
      <c r="H415" s="10">
        <f t="shared" si="12"/>
        <v>360</v>
      </c>
      <c r="I415" s="11">
        <f t="shared" si="13"/>
        <v>26460</v>
      </c>
    </row>
    <row r="416" spans="1:9" s="4" customFormat="1" ht="46.5" customHeight="1" x14ac:dyDescent="0.3">
      <c r="A416" s="5">
        <v>209484801</v>
      </c>
      <c r="B416" s="6" t="str">
        <f>VLOOKUP(A416,'[17]BASE OCT. MQ'!$B$3:$I$1538,3,0)</f>
        <v>BANDEJA PARA CATETERIZACION VENOSO CENTRAL TRIPLE LUMEN PEDIATRICA.   SE SOLICITA MATERIAL DE CATETER CON POLIURETANO DIAMETRO 5FR X 12CM DE LONGITUD</v>
      </c>
      <c r="C416" s="7" t="str">
        <f>VLOOKUP(A416,'[17]BASE OCT. MQ'!$B$3:$I$1538,4,0)</f>
        <v>PRECIO ÚNICO</v>
      </c>
      <c r="D416" s="8">
        <f>VLOOKUP(A416,'[17]BASE OCT. MQ'!$B$3:$I$1538,8,0)</f>
        <v>162</v>
      </c>
      <c r="E416" s="9">
        <v>330</v>
      </c>
      <c r="F416" s="9">
        <v>110</v>
      </c>
      <c r="G416" s="9">
        <v>0</v>
      </c>
      <c r="H416" s="10">
        <f t="shared" si="12"/>
        <v>440</v>
      </c>
      <c r="I416" s="11">
        <f t="shared" si="13"/>
        <v>71280</v>
      </c>
    </row>
    <row r="417" spans="1:9" s="4" customFormat="1" ht="46.5" customHeight="1" x14ac:dyDescent="0.3">
      <c r="A417" s="5">
        <v>209485301</v>
      </c>
      <c r="B417" s="6" t="str">
        <f>VLOOKUP(A417,'[17]BASE OCT. MQ'!$B$3:$I$1538,3,0)</f>
        <v xml:space="preserve">SUTURA: POLIPROPILENO MONOFILAMENTO, CALIBRE 5-0.(SE SOLICITA LONGITUD DE 75 CM) </v>
      </c>
      <c r="C417" s="7" t="str">
        <f>VLOOKUP(A417,'[17]BASE OCT. MQ'!$B$3:$I$1538,4,0)</f>
        <v>TRAMITE USUAL</v>
      </c>
      <c r="D417" s="8">
        <f>VLOOKUP(A417,'[17]BASE OCT. MQ'!$B$3:$I$1538,8,0)</f>
        <v>3.97</v>
      </c>
      <c r="E417" s="9">
        <v>24984</v>
      </c>
      <c r="F417" s="9">
        <v>8616</v>
      </c>
      <c r="G417" s="9">
        <v>0</v>
      </c>
      <c r="H417" s="10">
        <f t="shared" si="12"/>
        <v>33600</v>
      </c>
      <c r="I417" s="11">
        <f t="shared" si="13"/>
        <v>133392</v>
      </c>
    </row>
    <row r="418" spans="1:9" s="4" customFormat="1" ht="46.5" customHeight="1" x14ac:dyDescent="0.3">
      <c r="A418" s="5">
        <v>209485401</v>
      </c>
      <c r="B418" s="6" t="str">
        <f>VLOOKUP(A418,'[17]BASE OCT. MQ'!$B$3:$I$1538,3,0)</f>
        <v>PERILLA (BULBO) DE SUCCION - IRRIGACION DE 2 ONZAS ESTERIL</v>
      </c>
      <c r="C418" s="7" t="str">
        <f>VLOOKUP(A418,'[17]BASE OCT. MQ'!$B$3:$I$1538,4,0)</f>
        <v>PRECIO ÚNICO</v>
      </c>
      <c r="D418" s="8">
        <f>VLOOKUP(A418,'[17]BASE OCT. MQ'!$B$3:$I$1538,8,0)</f>
        <v>0.65500000000000003</v>
      </c>
      <c r="E418" s="9">
        <v>28803</v>
      </c>
      <c r="F418" s="9">
        <v>10199</v>
      </c>
      <c r="G418" s="9">
        <v>0</v>
      </c>
      <c r="H418" s="10">
        <f t="shared" si="12"/>
        <v>39002</v>
      </c>
      <c r="I418" s="11">
        <f t="shared" si="13"/>
        <v>25546.31</v>
      </c>
    </row>
    <row r="419" spans="1:9" s="4" customFormat="1" ht="46.5" customHeight="1" x14ac:dyDescent="0.3">
      <c r="A419" s="5">
        <v>209485501</v>
      </c>
      <c r="B419" s="6" t="str">
        <f>VLOOKUP(A419,'[17]BASE OCT. MQ'!$B$3:$I$1538,3,0)</f>
        <v>GUANTES QUIRURGICO DE LATEX ESTERIL                                                               (SE SOLICITA TAMAÑO 8 1/2)</v>
      </c>
      <c r="C419" s="7" t="str">
        <f>VLOOKUP(A419,'[17]BASE OCT. MQ'!$B$3:$I$1538,4,0)</f>
        <v>TRAMITE USUAL</v>
      </c>
      <c r="D419" s="8">
        <f>VLOOKUP(A419,'[17]BASE OCT. MQ'!$B$3:$I$1538,8,0)</f>
        <v>0.16289999999999999</v>
      </c>
      <c r="E419" s="9">
        <v>0</v>
      </c>
      <c r="F419" s="9">
        <v>0</v>
      </c>
      <c r="G419" s="9">
        <v>0</v>
      </c>
      <c r="H419" s="10">
        <f t="shared" si="12"/>
        <v>0</v>
      </c>
      <c r="I419" s="11">
        <f t="shared" si="13"/>
        <v>0</v>
      </c>
    </row>
    <row r="420" spans="1:9" s="4" customFormat="1" ht="46.5" customHeight="1" x14ac:dyDescent="0.3">
      <c r="A420" s="5">
        <v>209485901</v>
      </c>
      <c r="B420" s="6" t="str">
        <f>VLOOKUP(A420,'[17]BASE OCT. MQ'!$B$3:$I$1538,3,0)</f>
        <v>BANDAS ELÁSTICAS PARA FORTALECIMIENTO SE SOLICITA ULTRA SUAVE</v>
      </c>
      <c r="C420" s="7" t="str">
        <f>VLOOKUP(A420,'[17]BASE OCT. MQ'!$B$3:$I$1538,4,0)</f>
        <v>PRECIO ÚNICO</v>
      </c>
      <c r="D420" s="8">
        <f>VLOOKUP(A420,'[17]BASE OCT. MQ'!$B$3:$I$1538,8,0)</f>
        <v>103.91406000000001</v>
      </c>
      <c r="E420" s="9">
        <v>690</v>
      </c>
      <c r="F420" s="9">
        <v>230</v>
      </c>
      <c r="G420" s="9">
        <v>0</v>
      </c>
      <c r="H420" s="10">
        <f t="shared" si="12"/>
        <v>920</v>
      </c>
      <c r="I420" s="11">
        <f t="shared" si="13"/>
        <v>95600.935200000007</v>
      </c>
    </row>
    <row r="421" spans="1:9" s="4" customFormat="1" ht="46.5" customHeight="1" x14ac:dyDescent="0.3">
      <c r="A421" s="5">
        <v>209486001</v>
      </c>
      <c r="B421" s="6" t="str">
        <f>VLOOKUP(A421,'[17]BASE OCT. MQ'!$B$3:$I$1538,3,0)</f>
        <v>BANDAS ELÁSTICAS PARA FORTALECIMIENTO   (SE SOLICITA MEDIANA)</v>
      </c>
      <c r="C421" s="7" t="str">
        <f>VLOOKUP(A421,'[17]BASE OCT. MQ'!$B$3:$I$1538,4,0)</f>
        <v>PRECIO ÚNICO</v>
      </c>
      <c r="D421" s="8">
        <f>VLOOKUP(A421,'[17]BASE OCT. MQ'!$B$3:$I$1538,8,0)</f>
        <v>102.38601</v>
      </c>
      <c r="E421" s="9">
        <v>450</v>
      </c>
      <c r="F421" s="9">
        <v>150</v>
      </c>
      <c r="G421" s="9">
        <v>0</v>
      </c>
      <c r="H421" s="10">
        <f t="shared" si="12"/>
        <v>600</v>
      </c>
      <c r="I421" s="11">
        <f t="shared" si="13"/>
        <v>61431.606</v>
      </c>
    </row>
    <row r="422" spans="1:9" s="4" customFormat="1" ht="46.5" customHeight="1" x14ac:dyDescent="0.3">
      <c r="A422" s="5">
        <v>209486101</v>
      </c>
      <c r="B422" s="6" t="str">
        <f>VLOOKUP(A422,'[17]BASE OCT. MQ'!$B$3:$I$1538,3,0)</f>
        <v xml:space="preserve">BANDAS ELÁSTICAS PARA FORTALECIMIENTO                     (SE SOLICITA FUERTE) </v>
      </c>
      <c r="C422" s="7" t="str">
        <f>VLOOKUP(A422,'[17]BASE OCT. MQ'!$B$3:$I$1538,4,0)</f>
        <v>PRECIO ÚNICO</v>
      </c>
      <c r="D422" s="8">
        <f>VLOOKUP(A422,'[17]BASE OCT. MQ'!$B$3:$I$1538,8,0)</f>
        <v>103.91406000000001</v>
      </c>
      <c r="E422" s="9">
        <v>762</v>
      </c>
      <c r="F422" s="9">
        <v>254</v>
      </c>
      <c r="G422" s="9">
        <v>0</v>
      </c>
      <c r="H422" s="10">
        <f t="shared" si="12"/>
        <v>1016</v>
      </c>
      <c r="I422" s="11">
        <f t="shared" si="13"/>
        <v>105576.68496000001</v>
      </c>
    </row>
    <row r="423" spans="1:9" s="4" customFormat="1" ht="46.5" customHeight="1" x14ac:dyDescent="0.3">
      <c r="A423" s="5">
        <v>209486201</v>
      </c>
      <c r="B423" s="6" t="str">
        <f>VLOOKUP(A423,'[17]BASE OCT. MQ'!$B$3:$I$1538,3,0)</f>
        <v>BANDAS ELÁSTICAS PARA FORTALECIMIENTO                       (SE SOLICITA -EXTRA FUERTE)</v>
      </c>
      <c r="C423" s="7" t="str">
        <f>VLOOKUP(A423,'[17]BASE OCT. MQ'!$B$3:$I$1538,4,0)</f>
        <v>PRECIO ÚNICO</v>
      </c>
      <c r="D423" s="8">
        <f>VLOOKUP(A423,'[17]BASE OCT. MQ'!$B$3:$I$1538,8,0)</f>
        <v>126.54989</v>
      </c>
      <c r="E423" s="9">
        <v>0</v>
      </c>
      <c r="F423" s="9">
        <v>0</v>
      </c>
      <c r="G423" s="9">
        <v>0</v>
      </c>
      <c r="H423" s="10">
        <f t="shared" si="12"/>
        <v>0</v>
      </c>
      <c r="I423" s="11">
        <f t="shared" si="13"/>
        <v>0</v>
      </c>
    </row>
    <row r="424" spans="1:9" s="4" customFormat="1" ht="46.5" customHeight="1" x14ac:dyDescent="0.3">
      <c r="A424" s="5">
        <v>209486401</v>
      </c>
      <c r="B424" s="6" t="str">
        <f>VLOOKUP(A424,'[17]BASE OCT. MQ'!$B$3:$I$1538,3,0)</f>
        <v>BANDAS ELÁSTICAS PARA FORTALECIMIENTO                     (SE SOLICITA -SUPER FUERTE)</v>
      </c>
      <c r="C424" s="7" t="str">
        <f>VLOOKUP(A424,'[17]BASE OCT. MQ'!$B$3:$I$1538,4,0)</f>
        <v>PRECIO ÚNICO</v>
      </c>
      <c r="D424" s="8">
        <f>VLOOKUP(A424,'[17]BASE OCT. MQ'!$B$3:$I$1538,8,0)</f>
        <v>92.060850000000002</v>
      </c>
      <c r="E424" s="9">
        <v>417</v>
      </c>
      <c r="F424" s="9">
        <v>139</v>
      </c>
      <c r="G424" s="9">
        <v>0</v>
      </c>
      <c r="H424" s="10">
        <f t="shared" si="12"/>
        <v>556</v>
      </c>
      <c r="I424" s="11">
        <f t="shared" si="13"/>
        <v>51185.832600000002</v>
      </c>
    </row>
    <row r="425" spans="1:9" s="4" customFormat="1" ht="46.5" customHeight="1" x14ac:dyDescent="0.3">
      <c r="A425" s="5">
        <v>209489901</v>
      </c>
      <c r="B425" s="6" t="str">
        <f>VLOOKUP(A425,'[17]BASE OCT. MQ'!$B$3:$I$1538,3,0)</f>
        <v>APOSITO ELECTROESTATICO LAMINADO DE CARBON ACTIVADO DE BAJA ADHERENCIA SE SOLICITA TAMAÑO: 20 CM X 10 CM (8" X 4")</v>
      </c>
      <c r="C425" s="7" t="str">
        <f>VLOOKUP(A425,'[17]BASE OCT. MQ'!$B$3:$I$1538,4,0)</f>
        <v>TRAMITE USUAL</v>
      </c>
      <c r="D425" s="8">
        <f>VLOOKUP(A425,'[17]BASE OCT. MQ'!$B$3:$I$1538,8,0)</f>
        <v>24</v>
      </c>
      <c r="E425" s="9">
        <v>9300</v>
      </c>
      <c r="F425" s="9">
        <v>3200</v>
      </c>
      <c r="G425" s="9">
        <v>0</v>
      </c>
      <c r="H425" s="10">
        <f t="shared" si="12"/>
        <v>12500</v>
      </c>
      <c r="I425" s="11">
        <f t="shared" si="13"/>
        <v>300000</v>
      </c>
    </row>
    <row r="426" spans="1:9" s="4" customFormat="1" ht="46.5" customHeight="1" x14ac:dyDescent="0.3">
      <c r="A426" s="5">
        <v>209493501</v>
      </c>
      <c r="B426" s="6" t="str">
        <f>VLOOKUP(A426,'[17]BASE OCT. MQ'!$B$3:$I$1538,3,0)</f>
        <v>BANDAS ELÁSTICAS PARA FORTALECIMIENTO.                    (SE SOLICITA SUAVE)</v>
      </c>
      <c r="C426" s="7" t="str">
        <f>VLOOKUP(A426,'[17]BASE OCT. MQ'!$B$3:$I$1538,4,0)</f>
        <v>PRECIO ÚNICO</v>
      </c>
      <c r="D426" s="8">
        <f>VLOOKUP(A426,'[17]BASE OCT. MQ'!$B$3:$I$1538,8,0)</f>
        <v>103.91406000000001</v>
      </c>
      <c r="E426" s="9">
        <v>324</v>
      </c>
      <c r="F426" s="9">
        <v>108</v>
      </c>
      <c r="G426" s="9">
        <v>0</v>
      </c>
      <c r="H426" s="10">
        <f t="shared" si="12"/>
        <v>432</v>
      </c>
      <c r="I426" s="11">
        <f t="shared" si="13"/>
        <v>44890.873920000005</v>
      </c>
    </row>
    <row r="427" spans="1:9" s="4" customFormat="1" ht="46.5" customHeight="1" x14ac:dyDescent="0.3">
      <c r="A427" s="5">
        <v>209496501</v>
      </c>
      <c r="B427" s="6" t="str">
        <f>VLOOKUP(A427,'[17]BASE OCT. MQ'!$B$3:$I$1538,3,0)</f>
        <v>APOSITO ELECTROESTÁTICO DE TRIPLE ACCIÓN SE SOLICITA TAMAÑO: 10 CM X 10 CM (4" X 4")</v>
      </c>
      <c r="C427" s="7" t="str">
        <f>VLOOKUP(A427,'[17]BASE OCT. MQ'!$B$3:$I$1538,4,0)</f>
        <v>TRAMITE USUAL</v>
      </c>
      <c r="D427" s="8">
        <f>VLOOKUP(A427,'[17]BASE OCT. MQ'!$B$3:$I$1538,8,0)</f>
        <v>24</v>
      </c>
      <c r="E427" s="9">
        <v>0</v>
      </c>
      <c r="F427" s="9">
        <v>0</v>
      </c>
      <c r="G427" s="9">
        <v>0</v>
      </c>
      <c r="H427" s="10">
        <f t="shared" si="12"/>
        <v>0</v>
      </c>
      <c r="I427" s="11">
        <f t="shared" si="13"/>
        <v>0</v>
      </c>
    </row>
    <row r="428" spans="1:9" s="4" customFormat="1" ht="46.5" customHeight="1" x14ac:dyDescent="0.3">
      <c r="A428" s="5">
        <v>209518001</v>
      </c>
      <c r="B428" s="6" t="str">
        <f>VLOOKUP(A428,'[17]BASE OCT. MQ'!$B$3:$I$1538,3,0)</f>
        <v>APÓSITO HIDROCOLOIDE (Estándar, Regular o Extra Absorbente).  SE SOICITA  CUADRADO 10CM X 10CM</v>
      </c>
      <c r="C428" s="7" t="str">
        <f>VLOOKUP(A428,'[17]BASE OCT. MQ'!$B$3:$I$1538,4,0)</f>
        <v>PRECIO ÚNICO</v>
      </c>
      <c r="D428" s="8">
        <f>VLOOKUP(A428,'[17]BASE OCT. MQ'!$B$3:$I$1538,8,0)</f>
        <v>1.74</v>
      </c>
      <c r="E428" s="9">
        <v>3180</v>
      </c>
      <c r="F428" s="9">
        <v>630</v>
      </c>
      <c r="G428" s="9">
        <v>0</v>
      </c>
      <c r="H428" s="10">
        <f t="shared" si="12"/>
        <v>3810</v>
      </c>
      <c r="I428" s="11">
        <f t="shared" si="13"/>
        <v>6629.4</v>
      </c>
    </row>
    <row r="429" spans="1:9" s="4" customFormat="1" ht="46.5" customHeight="1" x14ac:dyDescent="0.3">
      <c r="A429" s="5">
        <v>209519101</v>
      </c>
      <c r="B429" s="6" t="str">
        <f>VLOOKUP(A429,'[17]BASE OCT. MQ'!$B$3:$I$1538,3,0)</f>
        <v xml:space="preserve">RECIPIENTE DESECHABLE PARA SISTEMA DE DRENAJE TORÁCICO DIGITAL (Se solicita de 300cc polipropileno) </v>
      </c>
      <c r="C429" s="7" t="str">
        <f>VLOOKUP(A429,'[17]BASE OCT. MQ'!$B$3:$I$1538,4,0)</f>
        <v>TRAMITE USUAL</v>
      </c>
      <c r="D429" s="8">
        <f>VLOOKUP(A429,'[17]BASE OCT. MQ'!$B$3:$I$1538,8,0)</f>
        <v>16</v>
      </c>
      <c r="E429" s="9">
        <v>0</v>
      </c>
      <c r="F429" s="9">
        <v>0</v>
      </c>
      <c r="G429" s="9">
        <v>0</v>
      </c>
      <c r="H429" s="10">
        <f t="shared" si="12"/>
        <v>0</v>
      </c>
      <c r="I429" s="11">
        <f t="shared" si="13"/>
        <v>0</v>
      </c>
    </row>
    <row r="430" spans="1:9" s="4" customFormat="1" ht="46.5" customHeight="1" x14ac:dyDescent="0.3">
      <c r="A430" s="5">
        <v>209521601</v>
      </c>
      <c r="B430" s="6" t="str">
        <f>VLOOKUP(A430,'[17]BASE OCT. MQ'!$B$3:$I$1538,3,0)</f>
        <v xml:space="preserve">AGUJAS PARA LOCALIZACION Y BLOQUEO DE NERVIO PERIFERICO.  SE SOLICITA TAMAÑO 22Ga X 3 1/4" </v>
      </c>
      <c r="C430" s="7" t="str">
        <f>VLOOKUP(A430,'[17]BASE OCT. MQ'!$B$3:$I$1538,4,0)</f>
        <v>PRECIO ÚNICO</v>
      </c>
      <c r="D430" s="8">
        <f>VLOOKUP(A430,'[17]BASE OCT. MQ'!$B$3:$I$1538,8,0)</f>
        <v>11.8</v>
      </c>
      <c r="E430" s="9">
        <v>420</v>
      </c>
      <c r="F430" s="9">
        <v>0</v>
      </c>
      <c r="G430" s="9">
        <v>0</v>
      </c>
      <c r="H430" s="10">
        <f t="shared" si="12"/>
        <v>420</v>
      </c>
      <c r="I430" s="11">
        <f t="shared" si="13"/>
        <v>4956</v>
      </c>
    </row>
    <row r="431" spans="1:9" s="4" customFormat="1" ht="46.5" customHeight="1" x14ac:dyDescent="0.3">
      <c r="A431" s="5">
        <v>209540801</v>
      </c>
      <c r="B431" s="6" t="str">
        <f>VLOOKUP(A431,'[17]BASE OCT. MQ'!$B$3:$I$1538,3,0)</f>
        <v>HIALURONATO SÓDICO</v>
      </c>
      <c r="C431" s="7" t="str">
        <f>VLOOKUP(A431,'[17]BASE OCT. MQ'!$B$3:$I$1538,4,0)</f>
        <v>PRECIO ÚNICO</v>
      </c>
      <c r="D431" s="8">
        <f>VLOOKUP(A431,'[17]BASE OCT. MQ'!$B$3:$I$1538,8,0)</f>
        <v>21.99</v>
      </c>
      <c r="E431" s="9">
        <v>0</v>
      </c>
      <c r="F431" s="9">
        <v>300</v>
      </c>
      <c r="G431" s="9">
        <v>300</v>
      </c>
      <c r="H431" s="10">
        <f t="shared" si="12"/>
        <v>600</v>
      </c>
      <c r="I431" s="11">
        <f t="shared" si="13"/>
        <v>13193.999999999998</v>
      </c>
    </row>
    <row r="432" spans="1:9" s="4" customFormat="1" ht="46.5" customHeight="1" x14ac:dyDescent="0.3">
      <c r="A432" s="5">
        <v>209541001</v>
      </c>
      <c r="B432" s="6" t="str">
        <f>VLOOKUP(A432,'[17]BASE OCT. MQ'!$B$3:$I$1538,3,0)</f>
        <v>FORRO PROTECTOR DE COLCHON SE SOLICITA TAMAÑO 38" X 80"</v>
      </c>
      <c r="C432" s="7" t="str">
        <f>VLOOKUP(A432,'[17]BASE OCT. MQ'!$B$3:$I$1538,4,0)</f>
        <v>PRECIO ÚNICO</v>
      </c>
      <c r="D432" s="8">
        <f>VLOOKUP(A432,'[17]BASE OCT. MQ'!$B$3:$I$1538,8,0)</f>
        <v>44.88</v>
      </c>
      <c r="E432" s="9">
        <v>66810</v>
      </c>
      <c r="F432" s="9">
        <v>17830</v>
      </c>
      <c r="G432" s="9">
        <v>490</v>
      </c>
      <c r="H432" s="10">
        <f t="shared" si="12"/>
        <v>85130</v>
      </c>
      <c r="I432" s="11">
        <f t="shared" si="13"/>
        <v>3820634.4000000004</v>
      </c>
    </row>
    <row r="433" spans="1:9" s="4" customFormat="1" ht="46.5" customHeight="1" x14ac:dyDescent="0.3">
      <c r="A433" s="5">
        <v>209542201</v>
      </c>
      <c r="B433" s="6" t="str">
        <f>VLOOKUP(A433,'[17]BASE OCT. MQ'!$B$3:$I$1538,3,0)</f>
        <v>SUTURA: ACIDO POLIGLICÓLICO TRENZADO, CALIBRE 3-0, LONGITUD 67 A 75 CM.  AGUJA DE 15 A 17 MM., 1/2 CIRCULO, PUNTA REDONDA. SE SOLICITA LONGITUD DE 75CM Y AGUJA DE 15MM</v>
      </c>
      <c r="C433" s="7" t="str">
        <f>VLOOKUP(A433,'[17]BASE OCT. MQ'!$B$3:$I$1538,4,0)</f>
        <v>TRAMITE USUAL</v>
      </c>
      <c r="D433" s="8">
        <f>VLOOKUP(A433,'[17]BASE OCT. MQ'!$B$3:$I$1538,8,0)</f>
        <v>1.48</v>
      </c>
      <c r="E433" s="9">
        <v>43668</v>
      </c>
      <c r="F433" s="9">
        <v>14556</v>
      </c>
      <c r="G433" s="9">
        <v>0</v>
      </c>
      <c r="H433" s="10">
        <f t="shared" si="12"/>
        <v>58224</v>
      </c>
      <c r="I433" s="11">
        <f t="shared" si="13"/>
        <v>86171.520000000004</v>
      </c>
    </row>
    <row r="434" spans="1:9" s="4" customFormat="1" ht="46.5" customHeight="1" x14ac:dyDescent="0.3">
      <c r="A434" s="5">
        <v>209546001</v>
      </c>
      <c r="B434" s="6" t="str">
        <f>VLOOKUP(A434,'[17]BASE OCT. MQ'!$B$3:$I$1538,3,0)</f>
        <v xml:space="preserve">MASCARILLA RECTANGULAR DE 3 PLIEGUES CON SUJECION EN LAS OREJAS. </v>
      </c>
      <c r="C434" s="7" t="str">
        <f>VLOOKUP(A434,'[17]BASE OCT. MQ'!$B$3:$I$1538,4,0)</f>
        <v>TRAMITE USUAL</v>
      </c>
      <c r="D434" s="8">
        <f>VLOOKUP(A434,'[17]BASE OCT. MQ'!$B$3:$I$1538,8,0)</f>
        <v>0.31</v>
      </c>
      <c r="E434" s="9">
        <v>0</v>
      </c>
      <c r="F434" s="9">
        <v>0</v>
      </c>
      <c r="G434" s="9">
        <v>0</v>
      </c>
      <c r="H434" s="10">
        <f t="shared" si="12"/>
        <v>0</v>
      </c>
      <c r="I434" s="11">
        <f t="shared" si="13"/>
        <v>0</v>
      </c>
    </row>
    <row r="435" spans="1:9" s="4" customFormat="1" ht="46.5" customHeight="1" x14ac:dyDescent="0.3">
      <c r="A435" s="5">
        <v>209546301</v>
      </c>
      <c r="B435" s="6" t="str">
        <f>VLOOKUP(A435,'[17]BASE OCT. MQ'!$B$3:$I$1538,3,0)</f>
        <v>BATA DESECHABLE, PARA USO GENERAL NO ESTERIL .AAMI     NIVEL 3.  SE SOLICITA TAMAÑO REGULAR O UNIVERSAL (MEDIANO -GRANDE)</v>
      </c>
      <c r="C435" s="7" t="str">
        <f>VLOOKUP(A435,'[17]BASE OCT. MQ'!$B$3:$I$1538,4,0)</f>
        <v>TRAMITE USUAL</v>
      </c>
      <c r="D435" s="8">
        <f>VLOOKUP(A435,'[17]BASE OCT. MQ'!$B$3:$I$1538,8,0)</f>
        <v>0.57809999999999995</v>
      </c>
      <c r="E435" s="9">
        <v>0</v>
      </c>
      <c r="F435" s="9">
        <v>0</v>
      </c>
      <c r="G435" s="9">
        <v>0</v>
      </c>
      <c r="H435" s="10">
        <f t="shared" si="12"/>
        <v>0</v>
      </c>
      <c r="I435" s="11">
        <f t="shared" si="13"/>
        <v>0</v>
      </c>
    </row>
    <row r="436" spans="1:9" s="4" customFormat="1" ht="46.5" customHeight="1" x14ac:dyDescent="0.3">
      <c r="A436" s="5">
        <v>209546401</v>
      </c>
      <c r="B436" s="6" t="str">
        <f>VLOOKUP(A436,'[17]BASE OCT. MQ'!$B$3:$I$1538,3,0)</f>
        <v>BATA DESECHABLE, PARA USO GENERAL NO ESTERIL .AAMI NIVEL 3.       (SE SOLICITA TAMAÑO GRANDE)</v>
      </c>
      <c r="C436" s="7" t="str">
        <f>VLOOKUP(A436,'[17]BASE OCT. MQ'!$B$3:$I$1538,4,0)</f>
        <v>PRECIO ÚNICO</v>
      </c>
      <c r="D436" s="8">
        <f>VLOOKUP(A436,'[17]BASE OCT. MQ'!$B$3:$I$1538,8,0)</f>
        <v>0.50900000000000001</v>
      </c>
      <c r="E436" s="9">
        <v>0</v>
      </c>
      <c r="F436" s="9">
        <v>0</v>
      </c>
      <c r="G436" s="9">
        <v>0</v>
      </c>
      <c r="H436" s="10">
        <f t="shared" si="12"/>
        <v>0</v>
      </c>
      <c r="I436" s="11">
        <f t="shared" si="13"/>
        <v>0</v>
      </c>
    </row>
    <row r="437" spans="1:9" s="4" customFormat="1" ht="46.5" customHeight="1" x14ac:dyDescent="0.3">
      <c r="A437" s="5">
        <v>209559101</v>
      </c>
      <c r="B437" s="6" t="str">
        <f>VLOOKUP(A437,'[17]BASE OCT. MQ'!$B$3:$I$1538,3,0)</f>
        <v>VENDAJE NEUROMUSCULAR. SE SOLICITA DE 5CM X 5MT</v>
      </c>
      <c r="C437" s="7" t="str">
        <f>VLOOKUP(A437,'[17]BASE OCT. MQ'!$B$3:$I$1538,4,0)</f>
        <v>PRECIO ÚNICO</v>
      </c>
      <c r="D437" s="8">
        <f>VLOOKUP(A437,'[17]BASE OCT. MQ'!$B$3:$I$1538,8,0)</f>
        <v>99</v>
      </c>
      <c r="E437" s="9">
        <v>302</v>
      </c>
      <c r="F437" s="9">
        <v>2</v>
      </c>
      <c r="G437" s="9">
        <v>40</v>
      </c>
      <c r="H437" s="10">
        <f t="shared" si="12"/>
        <v>344</v>
      </c>
      <c r="I437" s="11">
        <f t="shared" si="13"/>
        <v>34056</v>
      </c>
    </row>
    <row r="438" spans="1:9" s="4" customFormat="1" ht="46.5" customHeight="1" x14ac:dyDescent="0.3">
      <c r="A438" s="5">
        <v>209559201</v>
      </c>
      <c r="B438" s="6" t="str">
        <f>VLOOKUP(A438,'[17]BASE OCT. MQ'!$B$3:$I$1538,3,0)</f>
        <v>MUÑEQUERA CON BARRA DE 6” U 8” DERECHA O IZQUIERA, CON CIERRE DE VELCRO    ( SE SOLICITA  TAMAÑO CHICO)</v>
      </c>
      <c r="C438" s="7" t="str">
        <f>VLOOKUP(A438,'[17]BASE OCT. MQ'!$B$3:$I$1538,4,0)</f>
        <v>PRECIO ÚNICO</v>
      </c>
      <c r="D438" s="8">
        <f>VLOOKUP(A438,'[17]BASE OCT. MQ'!$B$3:$I$1538,8,0)</f>
        <v>40.691400000000002</v>
      </c>
      <c r="E438" s="9">
        <v>1168</v>
      </c>
      <c r="F438" s="9">
        <v>386</v>
      </c>
      <c r="G438" s="9">
        <v>0</v>
      </c>
      <c r="H438" s="10">
        <f t="shared" si="12"/>
        <v>1554</v>
      </c>
      <c r="I438" s="11">
        <f t="shared" si="13"/>
        <v>63234.435600000004</v>
      </c>
    </row>
    <row r="439" spans="1:9" s="4" customFormat="1" ht="46.5" customHeight="1" x14ac:dyDescent="0.3">
      <c r="A439" s="5">
        <v>209559401</v>
      </c>
      <c r="B439" s="6" t="str">
        <f>VLOOKUP(A439,'[17]BASE OCT. MQ'!$B$3:$I$1538,3,0)</f>
        <v>INMOVILIZADOR DE RODILLA UNIVERSAL. SE SOLICITA TAMAÑO  16" DE LONGITUD</v>
      </c>
      <c r="C439" s="7" t="str">
        <f>VLOOKUP(A439,'[17]BASE OCT. MQ'!$B$3:$I$1538,4,0)</f>
        <v>PRECIO ÚNICO</v>
      </c>
      <c r="D439" s="8">
        <f>VLOOKUP(A439,'[17]BASE OCT. MQ'!$B$3:$I$1538,8,0)</f>
        <v>44.777999999999999</v>
      </c>
      <c r="E439" s="9">
        <v>0</v>
      </c>
      <c r="F439" s="9">
        <v>0</v>
      </c>
      <c r="G439" s="9">
        <v>0</v>
      </c>
      <c r="H439" s="10">
        <f t="shared" si="12"/>
        <v>0</v>
      </c>
      <c r="I439" s="11">
        <f t="shared" si="13"/>
        <v>0</v>
      </c>
    </row>
    <row r="440" spans="1:9" s="4" customFormat="1" ht="46.5" customHeight="1" x14ac:dyDescent="0.3">
      <c r="A440" s="5">
        <v>209559601</v>
      </c>
      <c r="B440" s="6" t="str">
        <f>VLOOKUP(A440,'[17]BASE OCT. MQ'!$B$3:$I$1538,3,0)</f>
        <v xml:space="preserve">INMOVILIZADOR ELÁSTICO DE HOMBRO                           (SE SOLICITA TAMAÑO SMALL)    </v>
      </c>
      <c r="C440" s="7" t="str">
        <f>VLOOKUP(A440,'[17]BASE OCT. MQ'!$B$3:$I$1538,4,0)</f>
        <v>PRECIO ÚNICO</v>
      </c>
      <c r="D440" s="8">
        <f>VLOOKUP(A440,'[17]BASE OCT. MQ'!$B$3:$I$1538,8,0)</f>
        <v>44.65</v>
      </c>
      <c r="E440" s="9">
        <v>759</v>
      </c>
      <c r="F440" s="9">
        <v>253</v>
      </c>
      <c r="G440" s="9">
        <v>0</v>
      </c>
      <c r="H440" s="10">
        <f t="shared" si="12"/>
        <v>1012</v>
      </c>
      <c r="I440" s="11">
        <f t="shared" si="13"/>
        <v>45185.799999999996</v>
      </c>
    </row>
    <row r="441" spans="1:9" s="4" customFormat="1" ht="46.5" customHeight="1" x14ac:dyDescent="0.3">
      <c r="A441" s="5">
        <v>209559701</v>
      </c>
      <c r="B441" s="6" t="str">
        <f>VLOOKUP(A441,'[17]BASE OCT. MQ'!$B$3:$I$1538,3,0)</f>
        <v>CALCETA TUBULAR.    SE SOLICITA  MEDIA TEJIDA DE ALGODÓN 2" X 25 YARDAS DE LONGITUD</v>
      </c>
      <c r="C441" s="7" t="str">
        <f>VLOOKUP(A441,'[17]BASE OCT. MQ'!$B$3:$I$1538,4,0)</f>
        <v>PRECIO ÚNICO</v>
      </c>
      <c r="D441" s="8">
        <f>VLOOKUP(A441,'[17]BASE OCT. MQ'!$B$3:$I$1538,8,0)</f>
        <v>12.33</v>
      </c>
      <c r="E441" s="9">
        <v>90</v>
      </c>
      <c r="F441" s="9">
        <v>30</v>
      </c>
      <c r="G441" s="9">
        <v>0</v>
      </c>
      <c r="H441" s="10">
        <f t="shared" si="12"/>
        <v>120</v>
      </c>
      <c r="I441" s="11">
        <f t="shared" si="13"/>
        <v>1479.6</v>
      </c>
    </row>
    <row r="442" spans="1:9" s="4" customFormat="1" ht="46.5" customHeight="1" x14ac:dyDescent="0.3">
      <c r="A442" s="5">
        <v>209559801</v>
      </c>
      <c r="B442" s="6" t="str">
        <f>VLOOKUP(A442,'[17]BASE OCT. MQ'!$B$3:$I$1538,3,0)</f>
        <v>MUÑEQUERA CON BARRA DE 6” U 8” DERECHA O IZQUIERA, CON CIERRE DE VELCRO  (SE SOLICITA  TAMAÑO MEDIANO)</v>
      </c>
      <c r="C442" s="7" t="str">
        <f>VLOOKUP(A442,'[17]BASE OCT. MQ'!$B$3:$I$1538,4,0)</f>
        <v>PRECIO ÚNICO</v>
      </c>
      <c r="D442" s="8">
        <f>VLOOKUP(A442,'[17]BASE OCT. MQ'!$B$3:$I$1538,8,0)</f>
        <v>40</v>
      </c>
      <c r="E442" s="9">
        <v>486</v>
      </c>
      <c r="F442" s="9">
        <v>162</v>
      </c>
      <c r="G442" s="9">
        <v>0</v>
      </c>
      <c r="H442" s="10">
        <f t="shared" si="12"/>
        <v>648</v>
      </c>
      <c r="I442" s="11">
        <f t="shared" si="13"/>
        <v>25920</v>
      </c>
    </row>
    <row r="443" spans="1:9" s="4" customFormat="1" ht="46.5" customHeight="1" x14ac:dyDescent="0.3">
      <c r="A443" s="5">
        <v>209559901</v>
      </c>
      <c r="B443" s="6" t="str">
        <f>VLOOKUP(A443,'[17]BASE OCT. MQ'!$B$3:$I$1538,3,0)</f>
        <v xml:space="preserve">MUÑEQUERA CON BARRA DE 6” U 8” DERECHA O IZQUIERA, CON CIERRE DE VELCRO               SE SOLICITA  TAMAÑO GRANDE </v>
      </c>
      <c r="C443" s="7" t="str">
        <f>VLOOKUP(A443,'[17]BASE OCT. MQ'!$B$3:$I$1538,4,0)</f>
        <v>PRECIO ÚNICO</v>
      </c>
      <c r="D443" s="8">
        <f>VLOOKUP(A443,'[17]BASE OCT. MQ'!$B$3:$I$1538,8,0)</f>
        <v>40.691400000000002</v>
      </c>
      <c r="E443" s="9">
        <v>627</v>
      </c>
      <c r="F443" s="9">
        <v>209</v>
      </c>
      <c r="G443" s="9">
        <v>0</v>
      </c>
      <c r="H443" s="10">
        <f t="shared" si="12"/>
        <v>836</v>
      </c>
      <c r="I443" s="11">
        <f t="shared" si="13"/>
        <v>34018.010399999999</v>
      </c>
    </row>
    <row r="444" spans="1:9" s="4" customFormat="1" ht="46.5" customHeight="1" x14ac:dyDescent="0.3">
      <c r="A444" s="5">
        <v>209560201</v>
      </c>
      <c r="B444" s="6" t="str">
        <f>VLOOKUP(A444,'[17]BASE OCT. MQ'!$B$3:$I$1538,3,0)</f>
        <v>INMOVILIZADOR DE RODILLA UNIVERSAL                                                SE SOLICITATAMAÑO 20" DE LONGITUD</v>
      </c>
      <c r="C444" s="7" t="str">
        <f>VLOOKUP(A444,'[17]BASE OCT. MQ'!$B$3:$I$1538,4,0)</f>
        <v>PRECIO ÚNICO</v>
      </c>
      <c r="D444" s="8">
        <f>VLOOKUP(A444,'[17]BASE OCT. MQ'!$B$3:$I$1538,8,0)</f>
        <v>44.542999999999999</v>
      </c>
      <c r="E444" s="9">
        <v>444</v>
      </c>
      <c r="F444" s="9">
        <v>148</v>
      </c>
      <c r="G444" s="9">
        <v>0</v>
      </c>
      <c r="H444" s="10">
        <f t="shared" si="12"/>
        <v>592</v>
      </c>
      <c r="I444" s="11">
        <f t="shared" si="13"/>
        <v>26369.455999999998</v>
      </c>
    </row>
    <row r="445" spans="1:9" s="4" customFormat="1" ht="46.5" customHeight="1" x14ac:dyDescent="0.3">
      <c r="A445" s="5">
        <v>209560301</v>
      </c>
      <c r="B445" s="6" t="str">
        <f>VLOOKUP(A445,'[17]BASE OCT. MQ'!$B$3:$I$1538,3,0)</f>
        <v>INMOVILIZADOR DE RODILLA UNIVERSAL   SE SOLICITA  Tamaños : 24". de longitud</v>
      </c>
      <c r="C445" s="7" t="str">
        <f>VLOOKUP(A445,'[17]BASE OCT. MQ'!$B$3:$I$1538,4,0)</f>
        <v>PRECIO ÚNICO</v>
      </c>
      <c r="D445" s="8">
        <f>VLOOKUP(A445,'[17]BASE OCT. MQ'!$B$3:$I$1538,8,0)</f>
        <v>40.523000000000003</v>
      </c>
      <c r="E445" s="9">
        <v>507</v>
      </c>
      <c r="F445" s="9">
        <v>167</v>
      </c>
      <c r="G445" s="9">
        <v>0</v>
      </c>
      <c r="H445" s="10">
        <f t="shared" si="12"/>
        <v>674</v>
      </c>
      <c r="I445" s="11">
        <f t="shared" si="13"/>
        <v>27312.502</v>
      </c>
    </row>
    <row r="446" spans="1:9" s="4" customFormat="1" ht="46.5" customHeight="1" x14ac:dyDescent="0.3">
      <c r="A446" s="5">
        <v>209560401</v>
      </c>
      <c r="B446" s="6" t="str">
        <f>VLOOKUP(A446,'[17]BASE OCT. MQ'!$B$3:$I$1538,3,0)</f>
        <v>INMOVILIZADOR ELÁSTICO DE HOMBRO SE SOLICITA TAMAÑO MEDIANO</v>
      </c>
      <c r="C446" s="7" t="str">
        <f>VLOOKUP(A446,'[17]BASE OCT. MQ'!$B$3:$I$1538,4,0)</f>
        <v>PRECIO ÚNICO</v>
      </c>
      <c r="D446" s="8">
        <f>VLOOKUP(A446,'[17]BASE OCT. MQ'!$B$3:$I$1538,8,0)</f>
        <v>14.54</v>
      </c>
      <c r="E446" s="9">
        <v>1938</v>
      </c>
      <c r="F446" s="9">
        <v>646</v>
      </c>
      <c r="G446" s="9">
        <v>0</v>
      </c>
      <c r="H446" s="10">
        <f t="shared" si="12"/>
        <v>2584</v>
      </c>
      <c r="I446" s="11">
        <f t="shared" si="13"/>
        <v>37571.360000000001</v>
      </c>
    </row>
    <row r="447" spans="1:9" s="4" customFormat="1" ht="46.5" customHeight="1" x14ac:dyDescent="0.3">
      <c r="A447" s="5">
        <v>209560501</v>
      </c>
      <c r="B447" s="6" t="str">
        <f>VLOOKUP(A447,'[17]BASE OCT. MQ'!$B$3:$I$1538,3,0)</f>
        <v>INMOVILIZADOR ELÁSTICO DE HOMBRO (SE SOLICITA TAMAÑO LARGO)</v>
      </c>
      <c r="C447" s="7" t="str">
        <f>VLOOKUP(A447,'[17]BASE OCT. MQ'!$B$3:$I$1538,4,0)</f>
        <v>PRECIO ÚNICO</v>
      </c>
      <c r="D447" s="8">
        <f>VLOOKUP(A447,'[17]BASE OCT. MQ'!$B$3:$I$1538,8,0)</f>
        <v>13.888</v>
      </c>
      <c r="E447" s="9">
        <v>1041</v>
      </c>
      <c r="F447" s="9">
        <v>347</v>
      </c>
      <c r="G447" s="9">
        <v>0</v>
      </c>
      <c r="H447" s="10">
        <f t="shared" si="12"/>
        <v>1388</v>
      </c>
      <c r="I447" s="11">
        <f t="shared" si="13"/>
        <v>19276.543999999998</v>
      </c>
    </row>
    <row r="448" spans="1:9" s="4" customFormat="1" ht="46.5" customHeight="1" x14ac:dyDescent="0.3">
      <c r="A448" s="5">
        <v>209564401</v>
      </c>
      <c r="B448" s="6" t="str">
        <f>VLOOKUP(A448,'[17]BASE OCT. MQ'!$B$3:$I$1538,3,0)</f>
        <v xml:space="preserve">SUTURA POLIGLACTINA 910 RECUBIERTO DE POLIGLACTINA 370 Y TRICLOSAN (SUTURA ACTIVA).CALIBRE 1 .   (SE SOLICITA AGUJA 36.4MM Y LONGITUD DE 90CM)                                                                                                                                                                                                                 </v>
      </c>
      <c r="C448" s="7" t="str">
        <f>VLOOKUP(A448,'[17]BASE OCT. MQ'!$B$3:$I$1538,4,0)</f>
        <v>TRAMITE USUAL</v>
      </c>
      <c r="D448" s="8">
        <f>VLOOKUP(A448,'[17]BASE OCT. MQ'!$B$3:$I$1538,8,0)</f>
        <v>5.36</v>
      </c>
      <c r="E448" s="9">
        <v>0</v>
      </c>
      <c r="F448" s="9">
        <v>0</v>
      </c>
      <c r="G448" s="9">
        <v>0</v>
      </c>
      <c r="H448" s="10">
        <f t="shared" si="12"/>
        <v>0</v>
      </c>
      <c r="I448" s="11">
        <f t="shared" si="13"/>
        <v>0</v>
      </c>
    </row>
    <row r="449" spans="1:9" s="4" customFormat="1" ht="46.5" customHeight="1" x14ac:dyDescent="0.3">
      <c r="A449" s="5">
        <v>209564501</v>
      </c>
      <c r="B449" s="6" t="str">
        <f>VLOOKUP(A449,'[17]BASE OCT. MQ'!$B$3:$I$1538,3,0)</f>
        <v>SUTURA MONOFILAMENTO POLIDIOXANONA  CALIBRE 1                                                                                                                                                                                                                                                                                                                                                                                                                                                         DESCRIPCION: Recubierta de triclosan color violeta, longitud entre 70cm y 90cm, con aguja de 36.4mm, 40mm ó 48mm de 1/2 circulo, punta ahusada. (SE SOLICITA CALIBRE 1 CON AGUJA 40MM Y LONGITUD DE 90 CM)</v>
      </c>
      <c r="C449" s="7" t="str">
        <f>VLOOKUP(A449,'[17]BASE OCT. MQ'!$B$3:$I$1538,4,0)</f>
        <v>TRAMITE USUAL</v>
      </c>
      <c r="D449" s="8">
        <f>VLOOKUP(A449,'[17]BASE OCT. MQ'!$B$3:$I$1538,8,0)</f>
        <v>18.37</v>
      </c>
      <c r="E449" s="9">
        <v>2088</v>
      </c>
      <c r="F449" s="9">
        <v>696</v>
      </c>
      <c r="G449" s="9">
        <v>0</v>
      </c>
      <c r="H449" s="10">
        <f t="shared" si="12"/>
        <v>2784</v>
      </c>
      <c r="I449" s="11">
        <f t="shared" si="13"/>
        <v>51142.080000000002</v>
      </c>
    </row>
    <row r="450" spans="1:9" s="4" customFormat="1" ht="46.5" customHeight="1" x14ac:dyDescent="0.3">
      <c r="A450" s="5">
        <v>209565201</v>
      </c>
      <c r="B450" s="6" t="str">
        <f>VLOOKUP(A450,'[17]BASE OCT. MQ'!$B$3:$I$1538,3,0)</f>
        <v>BANDEJA PARA CATETERIZACION VENOSO CENTRAL TRIPLE LUMEN PEDIATRICA.    SE SOLICITA MATERIAL DE CATETER CON POLIURETANO DIAMETRO 5FR X 15CM DE LONGITUD.</v>
      </c>
      <c r="C450" s="7" t="str">
        <f>VLOOKUP(A450,'[17]BASE OCT. MQ'!$B$3:$I$1538,4,0)</f>
        <v>PRECIO ÚNICO</v>
      </c>
      <c r="D450" s="8">
        <f>VLOOKUP(A450,'[17]BASE OCT. MQ'!$B$3:$I$1538,8,0)</f>
        <v>165</v>
      </c>
      <c r="E450" s="9">
        <v>900</v>
      </c>
      <c r="F450" s="9">
        <v>300</v>
      </c>
      <c r="G450" s="9">
        <v>0</v>
      </c>
      <c r="H450" s="10">
        <f t="shared" si="12"/>
        <v>1200</v>
      </c>
      <c r="I450" s="11">
        <f t="shared" si="13"/>
        <v>198000</v>
      </c>
    </row>
    <row r="451" spans="1:9" s="4" customFormat="1" ht="46.5" customHeight="1" x14ac:dyDescent="0.3">
      <c r="A451" s="5">
        <v>209566001</v>
      </c>
      <c r="B451" s="6" t="str">
        <f>VLOOKUP(A451,'[17]BASE OCT. MQ'!$B$3:$I$1538,3,0)</f>
        <v xml:space="preserve">RECIPIENTE DESECHABLE PARA SISTEMA DE DRENAJE TORÁCICO DIGITAL (Se solicita recipiente de 2000, polipropileno) </v>
      </c>
      <c r="C451" s="7" t="str">
        <f>VLOOKUP(A451,'[17]BASE OCT. MQ'!$B$3:$I$1538,4,0)</f>
        <v>TRAMITE USUAL</v>
      </c>
      <c r="D451" s="8">
        <f>VLOOKUP(A451,'[17]BASE OCT. MQ'!$B$3:$I$1538,8,0)</f>
        <v>73</v>
      </c>
      <c r="E451" s="9">
        <v>535</v>
      </c>
      <c r="F451" s="9">
        <v>145</v>
      </c>
      <c r="G451" s="9">
        <v>0</v>
      </c>
      <c r="H451" s="10">
        <f t="shared" si="12"/>
        <v>680</v>
      </c>
      <c r="I451" s="11">
        <f t="shared" si="13"/>
        <v>49640</v>
      </c>
    </row>
    <row r="452" spans="1:9" s="4" customFormat="1" ht="46.5" customHeight="1" x14ac:dyDescent="0.3">
      <c r="A452" s="5">
        <v>209566101</v>
      </c>
      <c r="B452" s="6" t="str">
        <f>VLOOKUP(A452,'[17]BASE OCT. MQ'!$B$3:$I$1538,3,0)</f>
        <v>TUBO PARA SISTEMA DE DRENAJE TORÁXICO DIGITAL CONEXIÓN SIMPLE SE SOLICITA 1.5 M</v>
      </c>
      <c r="C452" s="7" t="str">
        <f>VLOOKUP(A452,'[17]BASE OCT. MQ'!$B$3:$I$1538,4,0)</f>
        <v>TRAMITE USUAL</v>
      </c>
      <c r="D452" s="8">
        <f>VLOOKUP(A452,'[17]BASE OCT. MQ'!$B$3:$I$1538,8,0)</f>
        <v>22</v>
      </c>
      <c r="E452" s="9">
        <v>0</v>
      </c>
      <c r="F452" s="9">
        <v>0</v>
      </c>
      <c r="G452" s="9">
        <v>0</v>
      </c>
      <c r="H452" s="10">
        <f t="shared" ref="H452:H513" si="14">SUM(E452:G452)</f>
        <v>0</v>
      </c>
      <c r="I452" s="11">
        <f t="shared" ref="I452:I513" si="15">D452*H452</f>
        <v>0</v>
      </c>
    </row>
    <row r="453" spans="1:9" s="4" customFormat="1" ht="46.5" customHeight="1" x14ac:dyDescent="0.3">
      <c r="A453" s="5">
        <v>209566801</v>
      </c>
      <c r="B453" s="6" t="str">
        <f>VLOOKUP(A453,'[17]BASE OCT. MQ'!$B$3:$I$1538,3,0)</f>
        <v xml:space="preserve">AGUJA PARA LA LOCALIZACION DE LESIONES MAMARIAS . SOLICITA CALIBRE 20 G A Y 10 cm                                                                                                       </v>
      </c>
      <c r="C453" s="7" t="str">
        <f>VLOOKUP(A453,'[17]BASE OCT. MQ'!$B$3:$I$1538,4,0)</f>
        <v>PRECIO ÚNICO</v>
      </c>
      <c r="D453" s="8">
        <f>VLOOKUP(A453,'[17]BASE OCT. MQ'!$B$3:$I$1538,8,0)</f>
        <v>10.95</v>
      </c>
      <c r="E453" s="9">
        <v>0</v>
      </c>
      <c r="F453" s="9">
        <v>0</v>
      </c>
      <c r="G453" s="9">
        <v>0</v>
      </c>
      <c r="H453" s="10">
        <f t="shared" si="14"/>
        <v>0</v>
      </c>
      <c r="I453" s="11">
        <f t="shared" si="15"/>
        <v>0</v>
      </c>
    </row>
    <row r="454" spans="1:9" s="4" customFormat="1" ht="46.5" customHeight="1" x14ac:dyDescent="0.3">
      <c r="A454" s="5">
        <v>209585001</v>
      </c>
      <c r="B454" s="6" t="str">
        <f>VLOOKUP(A454,'[17]BASE OCT. MQ'!$B$3:$I$1538,3,0)</f>
        <v>APÓSITO CON MATRIZ DE COLAGENO CON PLATA</v>
      </c>
      <c r="C454" s="7" t="str">
        <f>VLOOKUP(A454,'[17]BASE OCT. MQ'!$B$3:$I$1538,4,0)</f>
        <v>TRAMITE USUAL</v>
      </c>
      <c r="D454" s="8">
        <f>VLOOKUP(A454,'[17]BASE OCT. MQ'!$B$3:$I$1538,8,0)</f>
        <v>50</v>
      </c>
      <c r="E454" s="9">
        <v>13090</v>
      </c>
      <c r="F454" s="9">
        <v>4770</v>
      </c>
      <c r="G454" s="9">
        <v>80</v>
      </c>
      <c r="H454" s="10">
        <f t="shared" si="14"/>
        <v>17940</v>
      </c>
      <c r="I454" s="11">
        <f t="shared" si="15"/>
        <v>897000</v>
      </c>
    </row>
    <row r="455" spans="1:9" s="4" customFormat="1" ht="46.5" customHeight="1" x14ac:dyDescent="0.3">
      <c r="A455" s="5">
        <v>209590301</v>
      </c>
      <c r="B455" s="6" t="str">
        <f>VLOOKUP(A455,'[17]BASE OCT. MQ'!$B$3:$I$1538,3,0)</f>
        <v>TIJERA PARA BISTURI ARMONICO CON CONTROL MANUAL Y ALTA FRECUENCIA.  SE SOLICITA VASTAGO DE 45CM</v>
      </c>
      <c r="C455" s="7" t="str">
        <f>VLOOKUP(A455,'[17]BASE OCT. MQ'!$B$3:$I$1538,4,0)</f>
        <v>TRAMITE USUAL</v>
      </c>
      <c r="D455" s="8">
        <f>VLOOKUP(A455,'[17]BASE OCT. MQ'!$B$3:$I$1538,8,0)</f>
        <v>881.49</v>
      </c>
      <c r="E455" s="9">
        <v>0</v>
      </c>
      <c r="F455" s="9">
        <v>0</v>
      </c>
      <c r="G455" s="9">
        <v>0</v>
      </c>
      <c r="H455" s="10">
        <f t="shared" si="14"/>
        <v>0</v>
      </c>
      <c r="I455" s="11">
        <f t="shared" si="15"/>
        <v>0</v>
      </c>
    </row>
    <row r="456" spans="1:9" s="4" customFormat="1" ht="46.5" customHeight="1" x14ac:dyDescent="0.3">
      <c r="A456" s="5">
        <v>209603601</v>
      </c>
      <c r="B456" s="6" t="str">
        <f>VLOOKUP(A456,'[17]BASE OCT. MQ'!$B$3:$I$1538,3,0)</f>
        <v xml:space="preserve">RESPIRADORES CONTRA PARTICULAS DE ALTA FILTRACION N95 CON O SIN VALVULA DE EXALACION. SE SOLICITA TAMAÑO GRANDE, CON VALVULA DE EXALACIÓN </v>
      </c>
      <c r="C456" s="7" t="str">
        <f>VLOOKUP(A456,'[17]BASE OCT. MQ'!$B$3:$I$1538,4,0)</f>
        <v>TRAMITE USUAL</v>
      </c>
      <c r="D456" s="8">
        <f>VLOOKUP(A456,'[17]BASE OCT. MQ'!$B$3:$I$1538,8,0)</f>
        <v>5.7</v>
      </c>
      <c r="E456" s="9">
        <v>0</v>
      </c>
      <c r="F456" s="9">
        <v>0</v>
      </c>
      <c r="G456" s="9">
        <v>0</v>
      </c>
      <c r="H456" s="10">
        <f t="shared" si="14"/>
        <v>0</v>
      </c>
      <c r="I456" s="11">
        <f t="shared" si="15"/>
        <v>0</v>
      </c>
    </row>
    <row r="457" spans="1:9" s="4" customFormat="1" ht="46.5" customHeight="1" x14ac:dyDescent="0.3">
      <c r="A457" s="5">
        <v>209611001</v>
      </c>
      <c r="B457" s="6" t="str">
        <f>VLOOKUP(A457,'[17]BASE OCT. MQ'!$B$3:$I$1538,3,0)</f>
        <v>EMPAQUES O COMPRESA CALIENTE                                       (SE SOLICITA TAMAÑO ESTÁNDAR DE 25CM X 30CM 10"X12")</v>
      </c>
      <c r="C457" s="7" t="str">
        <f>VLOOKUP(A457,'[17]BASE OCT. MQ'!$B$3:$I$1538,4,0)</f>
        <v>PRECIO ÚNICO</v>
      </c>
      <c r="D457" s="8">
        <f>VLOOKUP(A457,'[17]BASE OCT. MQ'!$B$3:$I$1538,8,0)</f>
        <v>37.639949999999999</v>
      </c>
      <c r="E457" s="9">
        <v>16</v>
      </c>
      <c r="F457" s="9">
        <v>8</v>
      </c>
      <c r="G457" s="9">
        <v>0</v>
      </c>
      <c r="H457" s="10">
        <f t="shared" si="14"/>
        <v>24</v>
      </c>
      <c r="I457" s="11">
        <f t="shared" si="15"/>
        <v>903.35879999999997</v>
      </c>
    </row>
    <row r="458" spans="1:9" s="4" customFormat="1" ht="46.5" customHeight="1" x14ac:dyDescent="0.3">
      <c r="A458" s="5">
        <v>209666301</v>
      </c>
      <c r="B458" s="6" t="str">
        <f>VLOOKUP(A458,'[17]BASE OCT. MQ'!$B$3:$I$1538,3,0)</f>
        <v>ROPA DESECHABLE DE NEUROCIRUGÍA</v>
      </c>
      <c r="C458" s="7" t="str">
        <f>VLOOKUP(A458,'[17]BASE OCT. MQ'!$B$3:$I$1538,4,0)</f>
        <v>PRECIO ÚNICO</v>
      </c>
      <c r="D458" s="8">
        <f>VLOOKUP(A458,'[17]BASE OCT. MQ'!$B$3:$I$1538,8,0)</f>
        <v>54.9</v>
      </c>
      <c r="E458" s="9">
        <v>957</v>
      </c>
      <c r="F458" s="9">
        <v>619</v>
      </c>
      <c r="G458" s="9">
        <v>712</v>
      </c>
      <c r="H458" s="10">
        <f t="shared" si="14"/>
        <v>2288</v>
      </c>
      <c r="I458" s="11">
        <f t="shared" si="15"/>
        <v>125611.2</v>
      </c>
    </row>
    <row r="459" spans="1:9" s="4" customFormat="1" ht="46.5" customHeight="1" x14ac:dyDescent="0.3">
      <c r="A459" s="5">
        <v>209726201</v>
      </c>
      <c r="B459" s="6" t="str">
        <f>VLOOKUP(A459,'[17]BASE OCT. MQ'!$B$3:$I$1538,3,0)</f>
        <v xml:space="preserve">FIJACION CUTANEO CON ADHESIVO DE SILICONA Y DOBLE PROTECCION ANTIMICROBIANA DE CLORHEXIDINA Y PLATA CON VENTANA SE SOLICITA TAMAÑO: 6cm x 7cm
</v>
      </c>
      <c r="C459" s="7" t="str">
        <f>VLOOKUP(A459,'[17]BASE OCT. MQ'!$B$3:$I$1538,4,0)</f>
        <v>TRAMITE USUAL</v>
      </c>
      <c r="D459" s="8">
        <f>VLOOKUP(A459,'[17]BASE OCT. MQ'!$B$3:$I$1538,8,0)</f>
        <v>18.5</v>
      </c>
      <c r="E459" s="9">
        <v>9800</v>
      </c>
      <c r="F459" s="9">
        <v>3200</v>
      </c>
      <c r="G459" s="9">
        <v>0</v>
      </c>
      <c r="H459" s="10">
        <f t="shared" si="14"/>
        <v>13000</v>
      </c>
      <c r="I459" s="11">
        <f t="shared" si="15"/>
        <v>240500</v>
      </c>
    </row>
    <row r="460" spans="1:9" s="4" customFormat="1" ht="46.5" customHeight="1" x14ac:dyDescent="0.3">
      <c r="A460" s="5">
        <v>209726301</v>
      </c>
      <c r="B460" s="6" t="str">
        <f>VLOOKUP(A460,'[17]BASE OCT. MQ'!$B$3:$I$1538,3,0)</f>
        <v xml:space="preserve">FIJACION CUTANEO CON ADHESIVO DE SILICONA Y DOBLE PROTECCION ANTIMICROBIANA DE CLORHEXIDINA Y PLATA CON VENTANA SE SOLICITA TAMAÑO: 10cm x 12cm
</v>
      </c>
      <c r="C460" s="7" t="str">
        <f>VLOOKUP(A460,'[17]BASE OCT. MQ'!$B$3:$I$1538,4,0)</f>
        <v>TRAMITE USUAL</v>
      </c>
      <c r="D460" s="8">
        <f>VLOOKUP(A460,'[17]BASE OCT. MQ'!$B$3:$I$1538,8,0)</f>
        <v>29.5</v>
      </c>
      <c r="E460" s="9">
        <v>9800</v>
      </c>
      <c r="F460" s="9">
        <v>3100</v>
      </c>
      <c r="G460" s="9">
        <v>0</v>
      </c>
      <c r="H460" s="10">
        <f t="shared" si="14"/>
        <v>12900</v>
      </c>
      <c r="I460" s="11">
        <f t="shared" si="15"/>
        <v>380550</v>
      </c>
    </row>
    <row r="461" spans="1:9" s="4" customFormat="1" ht="46.5" customHeight="1" x14ac:dyDescent="0.3">
      <c r="A461" s="5">
        <v>209770201</v>
      </c>
      <c r="B461" s="6" t="str">
        <f>VLOOKUP(A461,'[17]BASE OCT. MQ'!$B$3:$I$1538,3,0)</f>
        <v>GORRO PARA VARON.</v>
      </c>
      <c r="C461" s="7" t="str">
        <f>VLOOKUP(A461,'[17]BASE OCT. MQ'!$B$3:$I$1538,4,0)</f>
        <v>PRECIO ÚNICO</v>
      </c>
      <c r="D461" s="8">
        <f>VLOOKUP(A461,'[17]BASE OCT. MQ'!$B$3:$I$1538,8,0)</f>
        <v>3.27E-2</v>
      </c>
      <c r="E461" s="9">
        <v>766000</v>
      </c>
      <c r="F461" s="9">
        <v>159000</v>
      </c>
      <c r="G461" s="9">
        <v>6000</v>
      </c>
      <c r="H461" s="10">
        <f t="shared" si="14"/>
        <v>931000</v>
      </c>
      <c r="I461" s="11">
        <f t="shared" si="15"/>
        <v>30443.7</v>
      </c>
    </row>
    <row r="462" spans="1:9" s="4" customFormat="1" ht="46.5" customHeight="1" x14ac:dyDescent="0.3">
      <c r="A462" s="5">
        <v>209770301</v>
      </c>
      <c r="B462" s="6" t="str">
        <f>VLOOKUP(A462,'[17]BASE OCT. MQ'!$B$3:$I$1538,3,0)</f>
        <v>GORRO PARA MUJERES.</v>
      </c>
      <c r="C462" s="7" t="str">
        <f>VLOOKUP(A462,'[17]BASE OCT. MQ'!$B$3:$I$1538,4,0)</f>
        <v>PRECIO ÚNICO</v>
      </c>
      <c r="D462" s="8">
        <f>VLOOKUP(A462,'[17]BASE OCT. MQ'!$B$3:$I$1538,8,0)</f>
        <v>1.6500000000000001E-2</v>
      </c>
      <c r="E462" s="9">
        <v>0</v>
      </c>
      <c r="F462" s="9">
        <v>0</v>
      </c>
      <c r="G462" s="9">
        <v>0</v>
      </c>
      <c r="H462" s="10">
        <f t="shared" si="14"/>
        <v>0</v>
      </c>
      <c r="I462" s="11">
        <f t="shared" si="15"/>
        <v>0</v>
      </c>
    </row>
    <row r="463" spans="1:9" s="4" customFormat="1" ht="46.5" customHeight="1" x14ac:dyDescent="0.3">
      <c r="A463" s="5">
        <v>209817201</v>
      </c>
      <c r="B463" s="6" t="str">
        <f>VLOOKUP(A463,'[17]BASE OCT. MQ'!$B$3:$I$1538,3,0)</f>
        <v>ROPA DESECHABLE PARA LAPARATOMIA</v>
      </c>
      <c r="C463" s="7" t="str">
        <f>VLOOKUP(A463,'[17]BASE OCT. MQ'!$B$3:$I$1538,4,0)</f>
        <v>PRECIO ÚNICO</v>
      </c>
      <c r="D463" s="8">
        <f>VLOOKUP(A463,'[17]BASE OCT. MQ'!$B$3:$I$1538,8,0)</f>
        <v>18.62</v>
      </c>
      <c r="E463" s="9">
        <v>21804</v>
      </c>
      <c r="F463" s="9">
        <v>7484</v>
      </c>
      <c r="G463" s="9">
        <v>48</v>
      </c>
      <c r="H463" s="10">
        <f t="shared" si="14"/>
        <v>29336</v>
      </c>
      <c r="I463" s="11">
        <f t="shared" si="15"/>
        <v>546236.32000000007</v>
      </c>
    </row>
    <row r="464" spans="1:9" s="4" customFormat="1" ht="46.5" customHeight="1" x14ac:dyDescent="0.3">
      <c r="A464" s="5">
        <v>209819201</v>
      </c>
      <c r="B464" s="6" t="str">
        <f>VLOOKUP(A464,'[17]BASE OCT. MQ'!$B$3:$I$1538,3,0)</f>
        <v>MANGA DE COMPRESION NEUMATICA SECUENCIAL Y/O INTERMITENTE PARA  PANTORRILLA PARA LA PROFILAXIS DE LA TROMBOSIS VENOSA PROFUNDA. SE SOLICITA TAMAÑO GRANDE.</v>
      </c>
      <c r="C464" s="7" t="str">
        <f>VLOOKUP(A464,'[17]BASE OCT. MQ'!$B$3:$I$1538,4,0)</f>
        <v>PRECIO ÚNICO</v>
      </c>
      <c r="D464" s="8">
        <f>VLOOKUP(A464,'[17]BASE OCT. MQ'!$B$3:$I$1538,8,0)</f>
        <v>33.1</v>
      </c>
      <c r="E464" s="9">
        <v>22032</v>
      </c>
      <c r="F464" s="9">
        <v>7704</v>
      </c>
      <c r="G464" s="9">
        <v>60</v>
      </c>
      <c r="H464" s="10">
        <f t="shared" si="14"/>
        <v>29796</v>
      </c>
      <c r="I464" s="11">
        <f t="shared" si="15"/>
        <v>986247.60000000009</v>
      </c>
    </row>
    <row r="465" spans="1:9" s="4" customFormat="1" ht="46.5" customHeight="1" x14ac:dyDescent="0.3">
      <c r="A465" s="5">
        <v>209819301</v>
      </c>
      <c r="B465" s="6" t="str">
        <f>VLOOKUP(A465,'[17]BASE OCT. MQ'!$B$3:$I$1538,3,0)</f>
        <v>MANGA DE COMPRESION NEUMATICA SECUENCIAL Y/O INTERMITENTE PARA  PANTORRILLA PARA LA PROFILAXIS DE LA TROMBOSIS VENOSA PROFUNDA.    SE SOLICITA TAMAÑO  MEDIANO</v>
      </c>
      <c r="C465" s="7" t="str">
        <f>VLOOKUP(A465,'[17]BASE OCT. MQ'!$B$3:$I$1538,4,0)</f>
        <v>PRECIO ÚNICO</v>
      </c>
      <c r="D465" s="8">
        <f>VLOOKUP(A465,'[17]BASE OCT. MQ'!$B$3:$I$1538,8,0)</f>
        <v>33.25</v>
      </c>
      <c r="E465" s="9">
        <v>9900</v>
      </c>
      <c r="F465" s="9">
        <v>3500</v>
      </c>
      <c r="G465" s="9">
        <v>80</v>
      </c>
      <c r="H465" s="10">
        <f t="shared" si="14"/>
        <v>13480</v>
      </c>
      <c r="I465" s="11">
        <f t="shared" si="15"/>
        <v>448210</v>
      </c>
    </row>
    <row r="466" spans="1:9" s="4" customFormat="1" ht="46.5" customHeight="1" x14ac:dyDescent="0.3">
      <c r="A466" s="5">
        <v>209821001</v>
      </c>
      <c r="B466" s="6" t="str">
        <f>VLOOKUP(A466,'[17]BASE OCT. MQ'!$B$3:$I$1538,3,0)</f>
        <v>SISTEMA INTEGRADO DE CIERRE DE PUERTOS (DUAL) PARA PROCEDIMIENTOS LAPAROSCÓPICOS</v>
      </c>
      <c r="C466" s="7" t="str">
        <f>VLOOKUP(A466,'[17]BASE OCT. MQ'!$B$3:$I$1538,4,0)</f>
        <v>PRECIO ÚNICO</v>
      </c>
      <c r="D466" s="8">
        <f>VLOOKUP(A466,'[17]BASE OCT. MQ'!$B$3:$I$1538,8,0)</f>
        <v>201.33876000000001</v>
      </c>
      <c r="E466" s="9">
        <v>0</v>
      </c>
      <c r="F466" s="9">
        <v>0</v>
      </c>
      <c r="G466" s="9">
        <v>0</v>
      </c>
      <c r="H466" s="10">
        <f t="shared" si="14"/>
        <v>0</v>
      </c>
      <c r="I466" s="11">
        <f t="shared" si="15"/>
        <v>0</v>
      </c>
    </row>
    <row r="467" spans="1:9" s="4" customFormat="1" ht="46.5" customHeight="1" x14ac:dyDescent="0.3">
      <c r="A467" s="5">
        <v>209833001</v>
      </c>
      <c r="B467" s="6" t="str">
        <f>VLOOKUP(A467,'[17]BASE OCT. MQ'!$B$3:$I$1538,3,0)</f>
        <v>JERINGUILLA DE 1cc (μ-100) PARA INSULINA DE RETRACCION. SE SOLICITA 30G X 8MM</v>
      </c>
      <c r="C467" s="7" t="str">
        <f>VLOOKUP(A467,'[17]BASE OCT. MQ'!$B$3:$I$1538,4,0)</f>
        <v>PRECIO ÚNICO</v>
      </c>
      <c r="D467" s="8">
        <f>VLOOKUP(A467,'[17]BASE OCT. MQ'!$B$3:$I$1538,8,0)</f>
        <v>0.31</v>
      </c>
      <c r="E467" s="9">
        <v>2413200</v>
      </c>
      <c r="F467" s="9">
        <v>961200</v>
      </c>
      <c r="G467" s="9">
        <v>169600</v>
      </c>
      <c r="H467" s="10">
        <f t="shared" si="14"/>
        <v>3544000</v>
      </c>
      <c r="I467" s="11">
        <f t="shared" si="15"/>
        <v>1098640</v>
      </c>
    </row>
    <row r="468" spans="1:9" s="4" customFormat="1" ht="46.5" customHeight="1" x14ac:dyDescent="0.3">
      <c r="A468" s="5">
        <v>209833101</v>
      </c>
      <c r="B468" s="6" t="str">
        <f>VLOOKUP(A468,'[17]BASE OCT. MQ'!$B$3:$I$1538,3,0)</f>
        <v>JERINGUILLA DE 0.5cc (¦Ì-100) PARA INSULINA DE RETRACCION     (SE SOLICITA 30G X 8MM)</v>
      </c>
      <c r="C468" s="7" t="str">
        <f>VLOOKUP(A468,'[17]BASE OCT. MQ'!$B$3:$I$1538,4,0)</f>
        <v>PRECIO ÚNICO</v>
      </c>
      <c r="D468" s="8">
        <f>VLOOKUP(A468,'[17]BASE OCT. MQ'!$B$3:$I$1538,8,0)</f>
        <v>0.33</v>
      </c>
      <c r="E468" s="9">
        <v>0</v>
      </c>
      <c r="F468" s="9">
        <v>22800</v>
      </c>
      <c r="G468" s="9">
        <v>0</v>
      </c>
      <c r="H468" s="10">
        <f t="shared" si="14"/>
        <v>22800</v>
      </c>
      <c r="I468" s="11">
        <f t="shared" si="15"/>
        <v>7524</v>
      </c>
    </row>
    <row r="469" spans="1:9" s="4" customFormat="1" ht="46.5" customHeight="1" x14ac:dyDescent="0.3">
      <c r="A469" s="5">
        <v>209833401</v>
      </c>
      <c r="B469" s="6" t="str">
        <f>VLOOKUP(A469,'[17]BASE OCT. MQ'!$B$3:$I$1538,3,0)</f>
        <v>SET DE ROPA DESECHABLE PARA DILATACION Y CURETAJE</v>
      </c>
      <c r="C469" s="7" t="str">
        <f>VLOOKUP(A469,'[17]BASE OCT. MQ'!$B$3:$I$1538,4,0)</f>
        <v>PRECIO ÚNICO</v>
      </c>
      <c r="D469" s="8">
        <f>VLOOKUP(A469,'[17]BASE OCT. MQ'!$B$3:$I$1538,8,0)</f>
        <v>20.420000000000002</v>
      </c>
      <c r="E469" s="9">
        <v>74142</v>
      </c>
      <c r="F469" s="9">
        <v>25386</v>
      </c>
      <c r="G469" s="9">
        <v>168</v>
      </c>
      <c r="H469" s="10">
        <f t="shared" si="14"/>
        <v>99696</v>
      </c>
      <c r="I469" s="11">
        <f t="shared" si="15"/>
        <v>2035792.32</v>
      </c>
    </row>
    <row r="470" spans="1:9" s="4" customFormat="1" ht="46.5" customHeight="1" x14ac:dyDescent="0.3">
      <c r="A470" s="5">
        <v>209833501</v>
      </c>
      <c r="B470" s="6" t="str">
        <f>VLOOKUP(A470,'[17]BASE OCT. MQ'!$B$3:$I$1538,3,0)</f>
        <v>FERULAS SINTETICAS EN ROLLO SE SOLICITA DE 15CM X 4.6M</v>
      </c>
      <c r="C470" s="7" t="str">
        <f>VLOOKUP(A470,'[17]BASE OCT. MQ'!$B$3:$I$1538,4,0)</f>
        <v>PRECIO ÚNICO</v>
      </c>
      <c r="D470" s="8">
        <f>VLOOKUP(A470,'[17]BASE OCT. MQ'!$B$3:$I$1538,8,0)</f>
        <v>184.94</v>
      </c>
      <c r="E470" s="9">
        <v>544</v>
      </c>
      <c r="F470" s="9">
        <v>82</v>
      </c>
      <c r="G470" s="9">
        <v>0</v>
      </c>
      <c r="H470" s="10">
        <f t="shared" si="14"/>
        <v>626</v>
      </c>
      <c r="I470" s="11">
        <f t="shared" si="15"/>
        <v>115772.44</v>
      </c>
    </row>
    <row r="471" spans="1:9" s="4" customFormat="1" ht="46.5" customHeight="1" x14ac:dyDescent="0.3">
      <c r="A471" s="5">
        <v>209833601</v>
      </c>
      <c r="B471" s="6" t="str">
        <f>VLOOKUP(A471,'[17]BASE OCT. MQ'!$B$3:$I$1538,3,0)</f>
        <v>CATETER INTRAVENOSO DE BIOSEGURIDAD   (SE SOLICITA CATETER DE POLIURETANO TAMAÑO 18G X 1 1/4")</v>
      </c>
      <c r="C471" s="7" t="str">
        <f>VLOOKUP(A471,'[17]BASE OCT. MQ'!$B$3:$I$1538,4,0)</f>
        <v>PRECIO ÚNICO</v>
      </c>
      <c r="D471" s="8">
        <f>VLOOKUP(A471,'[17]BASE OCT. MQ'!$B$3:$I$1538,8,0)</f>
        <v>0.87</v>
      </c>
      <c r="E471" s="9">
        <v>48000</v>
      </c>
      <c r="F471" s="9">
        <v>33000</v>
      </c>
      <c r="G471" s="9">
        <v>6200</v>
      </c>
      <c r="H471" s="10">
        <f t="shared" si="14"/>
        <v>87200</v>
      </c>
      <c r="I471" s="11">
        <f t="shared" si="15"/>
        <v>75864</v>
      </c>
    </row>
    <row r="472" spans="1:9" s="4" customFormat="1" ht="46.5" customHeight="1" x14ac:dyDescent="0.3">
      <c r="A472" s="5">
        <v>209833701</v>
      </c>
      <c r="B472" s="6" t="str">
        <f>VLOOKUP(A472,'[17]BASE OCT. MQ'!$B$3:$I$1538,3,0)</f>
        <v>CATETER INTRAVENOSO DE BIOSEGURIDAD.  SE SOLICITA CATETER DE POLIURETANO TAMAÑO 20G X 1"  A 1 3/4"</v>
      </c>
      <c r="C472" s="7" t="str">
        <f>VLOOKUP(A472,'[17]BASE OCT. MQ'!$B$3:$I$1538,4,0)</f>
        <v>PRECIO ÚNICO</v>
      </c>
      <c r="D472" s="8">
        <f>VLOOKUP(A472,'[17]BASE OCT. MQ'!$B$3:$I$1538,8,0)</f>
        <v>0.83</v>
      </c>
      <c r="E472" s="9">
        <v>510600</v>
      </c>
      <c r="F472" s="9">
        <v>141000</v>
      </c>
      <c r="G472" s="9">
        <v>0</v>
      </c>
      <c r="H472" s="10">
        <f t="shared" si="14"/>
        <v>651600</v>
      </c>
      <c r="I472" s="11">
        <f t="shared" si="15"/>
        <v>540828</v>
      </c>
    </row>
    <row r="473" spans="1:9" s="4" customFormat="1" ht="46.5" customHeight="1" x14ac:dyDescent="0.3">
      <c r="A473" s="5">
        <v>209833801</v>
      </c>
      <c r="B473" s="6" t="str">
        <f>VLOOKUP(A473,'[17]BASE OCT. MQ'!$B$3:$I$1538,3,0)</f>
        <v>CATETER INTRAVENOSO DE BIOSEGURIDAD SE SOLICITA CATETER DE POLIURETANO TAMAÑO 22G X 1 "</v>
      </c>
      <c r="C473" s="7" t="str">
        <f>VLOOKUP(A473,'[17]BASE OCT. MQ'!$B$3:$I$1538,4,0)</f>
        <v>PRECIO ÚNICO</v>
      </c>
      <c r="D473" s="8">
        <f>VLOOKUP(A473,'[17]BASE OCT. MQ'!$B$3:$I$1538,8,0)</f>
        <v>0.83</v>
      </c>
      <c r="E473" s="9">
        <v>498400</v>
      </c>
      <c r="F473" s="9">
        <v>182000</v>
      </c>
      <c r="G473" s="9">
        <v>0</v>
      </c>
      <c r="H473" s="10">
        <f t="shared" si="14"/>
        <v>680400</v>
      </c>
      <c r="I473" s="11">
        <f t="shared" si="15"/>
        <v>564732</v>
      </c>
    </row>
    <row r="474" spans="1:9" s="4" customFormat="1" ht="46.5" customHeight="1" x14ac:dyDescent="0.3">
      <c r="A474" s="5">
        <v>209833901</v>
      </c>
      <c r="B474" s="6" t="str">
        <f>VLOOKUP(A474,'[17]BASE OCT. MQ'!$B$3:$I$1538,3,0)</f>
        <v xml:space="preserve">CATETER INTRAVENOSO DE BIOSEGURIDAD 1. Catéter con sistema de seguridad de retracción automática al extraer la guía o aguja </v>
      </c>
      <c r="C474" s="7" t="str">
        <f>VLOOKUP(A474,'[17]BASE OCT. MQ'!$B$3:$I$1538,4,0)</f>
        <v>PRECIO ÚNICO</v>
      </c>
      <c r="D474" s="8">
        <f>VLOOKUP(A474,'[17]BASE OCT. MQ'!$B$3:$I$1538,8,0)</f>
        <v>0.83</v>
      </c>
      <c r="E474" s="9">
        <v>301500</v>
      </c>
      <c r="F474" s="9">
        <v>101600</v>
      </c>
      <c r="G474" s="9">
        <v>5350</v>
      </c>
      <c r="H474" s="10">
        <f t="shared" si="14"/>
        <v>408450</v>
      </c>
      <c r="I474" s="11">
        <f t="shared" si="15"/>
        <v>339013.5</v>
      </c>
    </row>
    <row r="475" spans="1:9" s="4" customFormat="1" ht="46.5" customHeight="1" x14ac:dyDescent="0.3">
      <c r="A475" s="5">
        <v>209834001</v>
      </c>
      <c r="B475" s="6" t="str">
        <f>VLOOKUP(A475,'[17]BASE OCT. MQ'!$B$3:$I$1538,3,0)</f>
        <v xml:space="preserve">CANULA NASOFARINGEA  DE 20 FR A  26 FR.  (SE SOLOCITA TAMAÑ0 26FR) </v>
      </c>
      <c r="C475" s="7" t="str">
        <f>VLOOKUP(A475,'[17]BASE OCT. MQ'!$B$3:$I$1538,4,0)</f>
        <v>PRECIO ÚNICO</v>
      </c>
      <c r="D475" s="8">
        <f>VLOOKUP(A475,'[17]BASE OCT. MQ'!$B$3:$I$1538,8,0)</f>
        <v>3.81</v>
      </c>
      <c r="E475" s="9">
        <v>2100</v>
      </c>
      <c r="F475" s="9">
        <v>700</v>
      </c>
      <c r="G475" s="9">
        <v>0</v>
      </c>
      <c r="H475" s="10">
        <f t="shared" si="14"/>
        <v>2800</v>
      </c>
      <c r="I475" s="11">
        <f t="shared" si="15"/>
        <v>10668</v>
      </c>
    </row>
    <row r="476" spans="1:9" s="4" customFormat="1" ht="46.5" customHeight="1" x14ac:dyDescent="0.3">
      <c r="A476" s="5">
        <v>209834201</v>
      </c>
      <c r="B476" s="6" t="str">
        <f>VLOOKUP(A476,'[17]BASE OCT. MQ'!$B$3:$I$1538,3,0)</f>
        <v xml:space="preserve">FILTRO DE C02 DESECHABLE SIN TUBERIA </v>
      </c>
      <c r="C476" s="7" t="str">
        <f>VLOOKUP(A476,'[17]BASE OCT. MQ'!$B$3:$I$1538,4,0)</f>
        <v>PRECIO ÚNICO</v>
      </c>
      <c r="D476" s="8">
        <f>VLOOKUP(A476,'[17]BASE OCT. MQ'!$B$3:$I$1538,8,0)</f>
        <v>10</v>
      </c>
      <c r="E476" s="9">
        <v>0</v>
      </c>
      <c r="F476" s="9">
        <v>0</v>
      </c>
      <c r="G476" s="9">
        <v>0</v>
      </c>
      <c r="H476" s="10">
        <f t="shared" si="14"/>
        <v>0</v>
      </c>
      <c r="I476" s="11">
        <f t="shared" si="15"/>
        <v>0</v>
      </c>
    </row>
    <row r="477" spans="1:9" s="4" customFormat="1" ht="46.5" customHeight="1" x14ac:dyDescent="0.3">
      <c r="A477" s="5">
        <v>209834501</v>
      </c>
      <c r="B477" s="6" t="str">
        <f>VLOOKUP(A477,'[17]BASE OCT. MQ'!$B$3:$I$1538,3,0)</f>
        <v>SISTEMA DE DOS PIEZAS PARA COLOSTOMIA /ILEOSTOMIA PARA ADULTO ABIERTO.  (SE SOLICITO DIAMETRO EXTERNO DE 50MM)</v>
      </c>
      <c r="C477" s="7" t="str">
        <f>VLOOKUP(A477,'[17]BASE OCT. MQ'!$B$3:$I$1538,4,0)</f>
        <v>PRECIO ÚNICO</v>
      </c>
      <c r="D477" s="8">
        <f>VLOOKUP(A477,'[17]BASE OCT. MQ'!$B$3:$I$1538,8,0)</f>
        <v>4.55</v>
      </c>
      <c r="E477" s="9">
        <v>0</v>
      </c>
      <c r="F477" s="9">
        <v>0</v>
      </c>
      <c r="G477" s="9">
        <v>0</v>
      </c>
      <c r="H477" s="10">
        <f t="shared" si="14"/>
        <v>0</v>
      </c>
      <c r="I477" s="11">
        <f t="shared" si="15"/>
        <v>0</v>
      </c>
    </row>
    <row r="478" spans="1:9" s="4" customFormat="1" ht="46.5" customHeight="1" x14ac:dyDescent="0.3">
      <c r="A478" s="5">
        <v>209834601</v>
      </c>
      <c r="B478" s="6" t="str">
        <f>VLOOKUP(A478,'[17]BASE OCT. MQ'!$B$3:$I$1538,3,0)</f>
        <v>SISTEMA DE DOS PIEZAS PARA COLOSTOMIA/ILEOSTONIA PARA ADULTO ABIERTA SE SOLICITA DIAMETRO EXTERNO 57MM A 60MM</v>
      </c>
      <c r="C478" s="7" t="str">
        <f>VLOOKUP(A478,'[17]BASE OCT. MQ'!$B$3:$I$1538,4,0)</f>
        <v>PRECIO ÚNICO</v>
      </c>
      <c r="D478" s="8">
        <f>VLOOKUP(A478,'[17]BASE OCT. MQ'!$B$3:$I$1538,8,0)</f>
        <v>3.8</v>
      </c>
      <c r="E478" s="9">
        <v>3690</v>
      </c>
      <c r="F478" s="9">
        <v>1110</v>
      </c>
      <c r="G478" s="9">
        <v>0</v>
      </c>
      <c r="H478" s="10">
        <f t="shared" si="14"/>
        <v>4800</v>
      </c>
      <c r="I478" s="11">
        <f t="shared" si="15"/>
        <v>18240</v>
      </c>
    </row>
    <row r="479" spans="1:9" s="4" customFormat="1" ht="46.5" customHeight="1" x14ac:dyDescent="0.3">
      <c r="A479" s="5">
        <v>209834701</v>
      </c>
      <c r="B479" s="6" t="str">
        <f>VLOOKUP(A479,'[17]BASE OCT. MQ'!$B$3:$I$1538,3,0)</f>
        <v xml:space="preserve">CANULA NASOFARINGEA  DE 32 FR A 36 FR.  (SE SOLOCITA TAMAÑ0 36FR)        </v>
      </c>
      <c r="C479" s="7" t="str">
        <f>VLOOKUP(A479,'[17]BASE OCT. MQ'!$B$3:$I$1538,4,0)</f>
        <v>PRECIO ÚNICO</v>
      </c>
      <c r="D479" s="8">
        <f>VLOOKUP(A479,'[17]BASE OCT. MQ'!$B$3:$I$1538,8,0)</f>
        <v>3.6865999999999999</v>
      </c>
      <c r="E479" s="9">
        <v>6150</v>
      </c>
      <c r="F479" s="9">
        <v>2050</v>
      </c>
      <c r="G479" s="9">
        <v>0</v>
      </c>
      <c r="H479" s="10">
        <f t="shared" si="14"/>
        <v>8200</v>
      </c>
      <c r="I479" s="11">
        <f t="shared" si="15"/>
        <v>30230.12</v>
      </c>
    </row>
    <row r="480" spans="1:9" s="4" customFormat="1" ht="46.5" customHeight="1" x14ac:dyDescent="0.3">
      <c r="A480" s="5">
        <v>209834801</v>
      </c>
      <c r="B480" s="6" t="str">
        <f>VLOOKUP(A480,'[17]BASE OCT. MQ'!$B$3:$I$1538,3,0)</f>
        <v>ENVASE PARA DESECHOS PUNZOCORTANTE SE SOLICITA TAMAÑO 7.6 LITROS</v>
      </c>
      <c r="C480" s="7" t="str">
        <f>VLOOKUP(A480,'[17]BASE OCT. MQ'!$B$3:$I$1538,4,0)</f>
        <v>PRECIO ÚNICO</v>
      </c>
      <c r="D480" s="8">
        <f>VLOOKUP(A480,'[17]BASE OCT. MQ'!$B$3:$I$1538,8,0)</f>
        <v>4.5999999999999996</v>
      </c>
      <c r="E480" s="9">
        <v>0</v>
      </c>
      <c r="F480" s="9">
        <v>0</v>
      </c>
      <c r="G480" s="9">
        <v>0</v>
      </c>
      <c r="H480" s="10">
        <f t="shared" si="14"/>
        <v>0</v>
      </c>
      <c r="I480" s="11">
        <f t="shared" si="15"/>
        <v>0</v>
      </c>
    </row>
    <row r="481" spans="1:9" s="4" customFormat="1" ht="46.5" customHeight="1" x14ac:dyDescent="0.3">
      <c r="A481" s="5">
        <v>209834901</v>
      </c>
      <c r="B481" s="6" t="str">
        <f>VLOOKUP(A481,'[17]BASE OCT. MQ'!$B$3:$I$1538,3,0)</f>
        <v>ENVASE PARA DESECHOS PUNZOCORTANTE SE SOLICITA TAMAÑO 22.7 LITROS</v>
      </c>
      <c r="C481" s="7" t="str">
        <f>VLOOKUP(A481,'[17]BASE OCT. MQ'!$B$3:$I$1538,4,0)</f>
        <v>PRECIO ÚNICO</v>
      </c>
      <c r="D481" s="8">
        <f>VLOOKUP(A481,'[17]BASE OCT. MQ'!$B$3:$I$1538,8,0)</f>
        <v>8.9</v>
      </c>
      <c r="E481" s="9">
        <v>0</v>
      </c>
      <c r="F481" s="9">
        <v>0</v>
      </c>
      <c r="G481" s="9">
        <v>0</v>
      </c>
      <c r="H481" s="10">
        <f t="shared" si="14"/>
        <v>0</v>
      </c>
      <c r="I481" s="11">
        <f t="shared" si="15"/>
        <v>0</v>
      </c>
    </row>
    <row r="482" spans="1:9" s="4" customFormat="1" ht="46.5" customHeight="1" x14ac:dyDescent="0.3">
      <c r="A482" s="5">
        <v>209835001</v>
      </c>
      <c r="B482" s="6" t="str">
        <f>VLOOKUP(A482,'[17]BASE OCT. MQ'!$B$3:$I$1538,3,0)</f>
        <v>ENVASE PARA DESECHOS PUNZOCORTANTE SE SOLICITA TAMAÑO 1.4 LITROS</v>
      </c>
      <c r="C482" s="7" t="str">
        <f>VLOOKUP(A482,'[17]BASE OCT. MQ'!$B$3:$I$1538,4,0)</f>
        <v>PRECIO ÚNICO</v>
      </c>
      <c r="D482" s="8">
        <f>VLOOKUP(A482,'[17]BASE OCT. MQ'!$B$3:$I$1538,8,0)</f>
        <v>3.9</v>
      </c>
      <c r="E482" s="9">
        <v>9910</v>
      </c>
      <c r="F482" s="9">
        <v>3120</v>
      </c>
      <c r="G482" s="9">
        <v>30</v>
      </c>
      <c r="H482" s="10">
        <f t="shared" si="14"/>
        <v>13060</v>
      </c>
      <c r="I482" s="11">
        <f t="shared" si="15"/>
        <v>50934</v>
      </c>
    </row>
    <row r="483" spans="1:9" s="4" customFormat="1" ht="46.5" customHeight="1" x14ac:dyDescent="0.3">
      <c r="A483" s="5">
        <v>209847501</v>
      </c>
      <c r="B483" s="6" t="str">
        <f>VLOOKUP(A483,'[17]BASE OCT. MQ'!$B$3:$I$1538,3,0)</f>
        <v>GUANTES DE NITRILO CON PUÑO EXTENDIDO. SE (SOLICITA TAMAÑO EXTRA GRANDE)</v>
      </c>
      <c r="C483" s="7" t="str">
        <f>VLOOKUP(A483,'[17]BASE OCT. MQ'!$B$3:$I$1538,4,0)</f>
        <v>TRAMITE USUAL</v>
      </c>
      <c r="D483" s="8">
        <f>VLOOKUP(A483,'[17]BASE OCT. MQ'!$B$3:$I$1538,8,0)</f>
        <v>1.53</v>
      </c>
      <c r="E483" s="9">
        <v>0</v>
      </c>
      <c r="F483" s="9">
        <v>0</v>
      </c>
      <c r="G483" s="9">
        <v>0</v>
      </c>
      <c r="H483" s="10">
        <f t="shared" si="14"/>
        <v>0</v>
      </c>
      <c r="I483" s="11">
        <f t="shared" si="15"/>
        <v>0</v>
      </c>
    </row>
    <row r="484" spans="1:9" s="4" customFormat="1" ht="46.5" customHeight="1" x14ac:dyDescent="0.3">
      <c r="A484" s="5">
        <v>209851201</v>
      </c>
      <c r="B484" s="6" t="str">
        <f>VLOOKUP(A484,'[17]BASE OCT. MQ'!$B$3:$I$1538,3,0)</f>
        <v>COBERTOR CÁMARA DE VIDEO (Se solicita tamaño  17CM X 242CM)</v>
      </c>
      <c r="C484" s="7" t="str">
        <f>VLOOKUP(A484,'[17]BASE OCT. MQ'!$B$3:$I$1538,4,0)</f>
        <v>TRAMITE USUAL</v>
      </c>
      <c r="D484" s="8">
        <f>VLOOKUP(A484,'[17]BASE OCT. MQ'!$B$3:$I$1538,8,0)</f>
        <v>2.73</v>
      </c>
      <c r="E484" s="9">
        <v>2920</v>
      </c>
      <c r="F484" s="9">
        <v>600</v>
      </c>
      <c r="G484" s="9">
        <v>0</v>
      </c>
      <c r="H484" s="10">
        <f t="shared" si="14"/>
        <v>3520</v>
      </c>
      <c r="I484" s="11">
        <f t="shared" si="15"/>
        <v>9609.6</v>
      </c>
    </row>
    <row r="485" spans="1:9" s="4" customFormat="1" ht="46.5" customHeight="1" x14ac:dyDescent="0.3">
      <c r="A485" s="5">
        <v>209854501</v>
      </c>
      <c r="B485" s="6" t="str">
        <f>VLOOKUP(A485,'[17]BASE OCT. MQ'!$B$3:$I$1538,3,0)</f>
        <v xml:space="preserve">LAMINA PROTECTORA DE SUPERFICIES AISLANTE DE FLUIDOS CONTAMINANTES.                           </v>
      </c>
      <c r="C485" s="7" t="str">
        <f>VLOOKUP(A485,'[17]BASE OCT. MQ'!$B$3:$I$1538,4,0)</f>
        <v>PRECIO ÚNICO</v>
      </c>
      <c r="D485" s="8">
        <f>VLOOKUP(A485,'[17]BASE OCT. MQ'!$B$3:$I$1538,8,0)</f>
        <v>18.51887</v>
      </c>
      <c r="E485" s="9">
        <v>0</v>
      </c>
      <c r="F485" s="9">
        <v>0</v>
      </c>
      <c r="G485" s="9">
        <v>0</v>
      </c>
      <c r="H485" s="10">
        <f t="shared" si="14"/>
        <v>0</v>
      </c>
      <c r="I485" s="11">
        <f t="shared" si="15"/>
        <v>0</v>
      </c>
    </row>
    <row r="486" spans="1:9" s="4" customFormat="1" ht="46.5" customHeight="1" x14ac:dyDescent="0.3">
      <c r="A486" s="5">
        <v>209865701</v>
      </c>
      <c r="B486" s="6" t="str">
        <f>VLOOKUP(A486,'[17]BASE OCT. MQ'!$B$3:$I$1538,3,0)</f>
        <v>APOSITO CON MATRIZ DE COLAGENO (Se solicita 4 pulgadas x 4 pulgadas (10cm x 10cm)</v>
      </c>
      <c r="C486" s="7" t="str">
        <f>VLOOKUP(A486,'[17]BASE OCT. MQ'!$B$3:$I$1538,4,0)</f>
        <v>TRAMITE USUAL</v>
      </c>
      <c r="D486" s="8">
        <f>VLOOKUP(A486,'[17]BASE OCT. MQ'!$B$3:$I$1538,8,0)</f>
        <v>50.83</v>
      </c>
      <c r="E486" s="9">
        <v>14900</v>
      </c>
      <c r="F486" s="9">
        <v>3360</v>
      </c>
      <c r="G486" s="9">
        <v>180</v>
      </c>
      <c r="H486" s="10">
        <f t="shared" si="14"/>
        <v>18440</v>
      </c>
      <c r="I486" s="11">
        <f t="shared" si="15"/>
        <v>937305.2</v>
      </c>
    </row>
    <row r="487" spans="1:9" s="4" customFormat="1" ht="46.5" customHeight="1" x14ac:dyDescent="0.3">
      <c r="A487" s="5">
        <v>209868301</v>
      </c>
      <c r="B487" s="6" t="str">
        <f>VLOOKUP(A487,'[17]BASE OCT. MQ'!$B$3:$I$1538,3,0)</f>
        <v xml:space="preserve">TERMOMETRO TIMPANICO DIGITAL   ( SE SOLICITA FUNDA O CUBERTOR DESECHABLE) </v>
      </c>
      <c r="C487" s="7" t="str">
        <f>VLOOKUP(A487,'[17]BASE OCT. MQ'!$B$3:$I$1538,4,0)</f>
        <v>PRECIO ÚNICO</v>
      </c>
      <c r="D487" s="8">
        <f>VLOOKUP(A487,'[17]BASE OCT. MQ'!$B$3:$I$1538,8,0)</f>
        <v>5.4300000000000001E-2</v>
      </c>
      <c r="E487" s="9">
        <v>10875000</v>
      </c>
      <c r="F487" s="9">
        <v>3800000</v>
      </c>
      <c r="G487" s="9">
        <v>60000</v>
      </c>
      <c r="H487" s="10">
        <f t="shared" si="14"/>
        <v>14735000</v>
      </c>
      <c r="I487" s="11">
        <f t="shared" si="15"/>
        <v>800110.5</v>
      </c>
    </row>
    <row r="488" spans="1:9" s="4" customFormat="1" ht="46.5" customHeight="1" x14ac:dyDescent="0.3">
      <c r="A488" s="5">
        <v>209870701</v>
      </c>
      <c r="B488" s="6" t="str">
        <f>VLOOKUP(A488,'[17]BASE OCT. MQ'!$B$3:$I$1538,3,0)</f>
        <v>SOLUCIÓN DE GLUCONATO DE CLORHEXIDINA AL 2% Y ALCOHOL AL 70%, PARA LA ASEPSIA PRE QUIRÚRGICA DE LA PIEL Y PARA ACCESOS VASCULARES    SE SOLICITA TUBO APLICADOR CON ESPONJA DE 35ML  ENTINTADO</v>
      </c>
      <c r="C488" s="7" t="str">
        <f>VLOOKUP(A488,'[17]BASE OCT. MQ'!$B$3:$I$1538,4,0)</f>
        <v>PRECIO ÚNICO</v>
      </c>
      <c r="D488" s="8">
        <f>VLOOKUP(A488,'[17]BASE OCT. MQ'!$B$3:$I$1538,8,0)</f>
        <v>9</v>
      </c>
      <c r="E488" s="9">
        <v>0</v>
      </c>
      <c r="F488" s="9">
        <v>0</v>
      </c>
      <c r="G488" s="9">
        <v>0</v>
      </c>
      <c r="H488" s="10">
        <f t="shared" si="14"/>
        <v>0</v>
      </c>
      <c r="I488" s="11">
        <f t="shared" si="15"/>
        <v>0</v>
      </c>
    </row>
    <row r="489" spans="1:9" s="4" customFormat="1" ht="46.5" customHeight="1" x14ac:dyDescent="0.3">
      <c r="A489" s="5">
        <v>209870801</v>
      </c>
      <c r="B489" s="6" t="str">
        <f>VLOOKUP(A489,'[17]BASE OCT. MQ'!$B$3:$I$1538,3,0)</f>
        <v xml:space="preserve">CATETER DE SUCCION NASO-FARINGEA CALIBRE 14FR LONGITUD 60CM </v>
      </c>
      <c r="C489" s="7" t="str">
        <f>VLOOKUP(A489,'[17]BASE OCT. MQ'!$B$3:$I$1538,4,0)</f>
        <v>TRAMITE USUAL</v>
      </c>
      <c r="D489" s="8">
        <f>VLOOKUP(A489,'[17]BASE OCT. MQ'!$B$3:$I$1538,8,0)</f>
        <v>0.25</v>
      </c>
      <c r="E489" s="9">
        <v>0</v>
      </c>
      <c r="F489" s="9">
        <v>0</v>
      </c>
      <c r="G489" s="9">
        <v>0</v>
      </c>
      <c r="H489" s="10">
        <f t="shared" si="14"/>
        <v>0</v>
      </c>
      <c r="I489" s="11">
        <f t="shared" si="15"/>
        <v>0</v>
      </c>
    </row>
    <row r="490" spans="1:9" s="4" customFormat="1" ht="46.5" customHeight="1" x14ac:dyDescent="0.3">
      <c r="A490" s="5">
        <v>209870901</v>
      </c>
      <c r="B490" s="6" t="str">
        <f>VLOOKUP(A490,'[17]BASE OCT. MQ'!$B$3:$I$1538,3,0)</f>
        <v xml:space="preserve">CATETER DE SUCCION NASO-FARINGEA CALIBRE 16FR LONGITUD 60CM </v>
      </c>
      <c r="C490" s="7" t="str">
        <f>VLOOKUP(A490,'[17]BASE OCT. MQ'!$B$3:$I$1538,4,0)</f>
        <v>TRAMITE USUAL</v>
      </c>
      <c r="D490" s="8">
        <f>VLOOKUP(A490,'[17]BASE OCT. MQ'!$B$3:$I$1538,8,0)</f>
        <v>0.25</v>
      </c>
      <c r="E490" s="9">
        <v>0</v>
      </c>
      <c r="F490" s="9">
        <v>0</v>
      </c>
      <c r="G490" s="9">
        <v>0</v>
      </c>
      <c r="H490" s="10">
        <f t="shared" si="14"/>
        <v>0</v>
      </c>
      <c r="I490" s="11">
        <f t="shared" si="15"/>
        <v>0</v>
      </c>
    </row>
    <row r="491" spans="1:9" s="4" customFormat="1" ht="46.5" customHeight="1" x14ac:dyDescent="0.3">
      <c r="A491" s="5">
        <v>209871001</v>
      </c>
      <c r="B491" s="6" t="str">
        <f>VLOOKUP(A491,'[17]BASE OCT. MQ'!$B$3:$I$1538,3,0)</f>
        <v xml:space="preserve">CATETER DE SUCCION NASO-FARINGEA CALIBRE 18FR LONGITUD 60CM </v>
      </c>
      <c r="C491" s="7" t="str">
        <f>VLOOKUP(A491,'[17]BASE OCT. MQ'!$B$3:$I$1538,4,0)</f>
        <v>PRECIO ÚNICO</v>
      </c>
      <c r="D491" s="8">
        <f>VLOOKUP(A491,'[17]BASE OCT. MQ'!$B$3:$I$1538,8,0)</f>
        <v>0.25</v>
      </c>
      <c r="E491" s="9">
        <v>0</v>
      </c>
      <c r="F491" s="9">
        <v>0</v>
      </c>
      <c r="G491" s="9">
        <v>0</v>
      </c>
      <c r="H491" s="10">
        <f t="shared" si="14"/>
        <v>0</v>
      </c>
      <c r="I491" s="11">
        <f t="shared" si="15"/>
        <v>0</v>
      </c>
    </row>
    <row r="492" spans="1:9" s="4" customFormat="1" ht="46.5" customHeight="1" x14ac:dyDescent="0.3">
      <c r="A492" s="5">
        <v>209871201</v>
      </c>
      <c r="B492" s="6" t="str">
        <f>VLOOKUP(A492,'[17]BASE OCT. MQ'!$B$3:$I$1538,3,0)</f>
        <v xml:space="preserve">TIJERA LAPAROSCÓPICA PARA BISTURI ARMINICO CON CONTROL MANUAL Y ALTA FRECUENCIA. SE SOLICITA VASTAGO DE 17 CM </v>
      </c>
      <c r="C492" s="7" t="str">
        <f>VLOOKUP(A492,'[17]BASE OCT. MQ'!$B$3:$I$1538,4,0)</f>
        <v>TRAMITE USUAL</v>
      </c>
      <c r="D492" s="8">
        <f>VLOOKUP(A492,'[17]BASE OCT. MQ'!$B$3:$I$1538,8,0)</f>
        <v>1090</v>
      </c>
      <c r="E492" s="9">
        <v>0</v>
      </c>
      <c r="F492" s="9">
        <v>0</v>
      </c>
      <c r="G492" s="9">
        <v>0</v>
      </c>
      <c r="H492" s="10">
        <f t="shared" si="14"/>
        <v>0</v>
      </c>
      <c r="I492" s="11">
        <f t="shared" si="15"/>
        <v>0</v>
      </c>
    </row>
    <row r="493" spans="1:9" s="4" customFormat="1" ht="46.5" customHeight="1" x14ac:dyDescent="0.3">
      <c r="A493" s="5">
        <v>209871301</v>
      </c>
      <c r="B493" s="6" t="str">
        <f>VLOOKUP(A493,'[17]BASE OCT. MQ'!$B$3:$I$1538,3,0)</f>
        <v>SISTEMA DE CATERIZACION VENOSA CENTRAL DE DOBLE O TRIPLE
LUMEN CON 2 ANTIBIOTICOS (MINOCICLINA Y RIFAMPICINA), NEONATAL
O PEDIÁTRICO  (SE SOLICITA DOBLE LUMEN 4FR X 5M, DE POLIURETANO)</v>
      </c>
      <c r="C493" s="7" t="str">
        <f>VLOOKUP(A493,'[17]BASE OCT. MQ'!$B$3:$I$1538,4,0)</f>
        <v>TRAMITE USUAL</v>
      </c>
      <c r="D493" s="8">
        <f>VLOOKUP(A493,'[17]BASE OCT. MQ'!$B$3:$I$1538,8,0)</f>
        <v>205</v>
      </c>
      <c r="E493" s="9">
        <v>162</v>
      </c>
      <c r="F493" s="9">
        <v>54</v>
      </c>
      <c r="G493" s="9">
        <v>0</v>
      </c>
      <c r="H493" s="10">
        <f t="shared" si="14"/>
        <v>216</v>
      </c>
      <c r="I493" s="11">
        <f t="shared" si="15"/>
        <v>44280</v>
      </c>
    </row>
    <row r="494" spans="1:9" s="4" customFormat="1" ht="46.5" customHeight="1" x14ac:dyDescent="0.3">
      <c r="A494" s="5">
        <v>209871401</v>
      </c>
      <c r="B494" s="6" t="str">
        <f>VLOOKUP(A494,'[17]BASE OCT. MQ'!$B$3:$I$1538,3,0)</f>
        <v>SISTEMA DE CATERIZACION VENOSA CENTRAL DE DOBLE O TRIPLE
LUMEN CON 2 ANTIBIOTICOS (MINOCICLINA Y RIFAMPICINA), NEONATAL
O PEDIÁTRICO.                                                                        SE SOLICITA 5FR X 8CM, DE DOS LUMENS DE POLIURETANO</v>
      </c>
      <c r="C494" s="7" t="str">
        <f>VLOOKUP(A494,'[17]BASE OCT. MQ'!$B$3:$I$1538,4,0)</f>
        <v>PRECIO ÚNICO</v>
      </c>
      <c r="D494" s="8">
        <f>VLOOKUP(A494,'[17]BASE OCT. MQ'!$B$3:$I$1538,8,0)</f>
        <v>205</v>
      </c>
      <c r="E494" s="9">
        <v>600</v>
      </c>
      <c r="F494" s="9">
        <v>200</v>
      </c>
      <c r="G494" s="9">
        <v>0</v>
      </c>
      <c r="H494" s="10">
        <f t="shared" si="14"/>
        <v>800</v>
      </c>
      <c r="I494" s="11">
        <f t="shared" si="15"/>
        <v>164000</v>
      </c>
    </row>
    <row r="495" spans="1:9" s="4" customFormat="1" ht="46.5" customHeight="1" x14ac:dyDescent="0.3">
      <c r="A495" s="5">
        <v>209871501</v>
      </c>
      <c r="B495" s="6" t="str">
        <f>VLOOKUP(A495,'[17]BASE OCT. MQ'!$B$3:$I$1538,3,0)</f>
        <v>SISTEMA DE CATERIZACION VENOSA CENTRAL DE DOBLE O TRIPLE LUMEN CON 2 ANTIBIOTICOS (MINOCICLINA Y RIFAMPICINA), NEONATAL O PEDIÁTRICO,  SE SOLICITA 5FR X 12CM, DE POLIURETANO DE DOS LUMEN.</v>
      </c>
      <c r="C495" s="7" t="str">
        <f>VLOOKUP(A495,'[17]BASE OCT. MQ'!$B$3:$I$1538,4,0)</f>
        <v>PRECIO ÚNICO</v>
      </c>
      <c r="D495" s="8">
        <f>VLOOKUP(A495,'[17]BASE OCT. MQ'!$B$3:$I$1538,8,0)</f>
        <v>205</v>
      </c>
      <c r="E495" s="9">
        <v>4347</v>
      </c>
      <c r="F495" s="9">
        <v>1449</v>
      </c>
      <c r="G495" s="9">
        <v>0</v>
      </c>
      <c r="H495" s="10">
        <f t="shared" si="14"/>
        <v>5796</v>
      </c>
      <c r="I495" s="11">
        <f t="shared" si="15"/>
        <v>1188180</v>
      </c>
    </row>
    <row r="496" spans="1:9" s="4" customFormat="1" ht="46.5" customHeight="1" x14ac:dyDescent="0.3">
      <c r="A496" s="5">
        <v>209871601</v>
      </c>
      <c r="B496" s="6" t="str">
        <f>VLOOKUP(A496,'[17]BASE OCT. MQ'!$B$3:$I$1538,3,0)</f>
        <v>SISTEMA DE CATERIZACION VENOSA CENTRAL DE DOBLE O TRIPLE LUMEN CON 2 ANTIBIOTICOS (MINOCICLINA Y RIFAMPICINA), NEONATAL O PEDIÁTRICO.   SE SOLICITA DE TRES LUMENES 5FR X 12CM, DE POLIURETANO</v>
      </c>
      <c r="C496" s="7" t="str">
        <f>VLOOKUP(A496,'[17]BASE OCT. MQ'!$B$3:$I$1538,4,0)</f>
        <v>PRECIO ÚNICO</v>
      </c>
      <c r="D496" s="8">
        <f>VLOOKUP(A496,'[17]BASE OCT. MQ'!$B$3:$I$1538,8,0)</f>
        <v>205</v>
      </c>
      <c r="E496" s="9">
        <v>2925</v>
      </c>
      <c r="F496" s="9">
        <v>975</v>
      </c>
      <c r="G496" s="9">
        <v>0</v>
      </c>
      <c r="H496" s="10">
        <f t="shared" si="14"/>
        <v>3900</v>
      </c>
      <c r="I496" s="11">
        <f t="shared" si="15"/>
        <v>799500</v>
      </c>
    </row>
    <row r="497" spans="1:9" s="4" customFormat="1" ht="46.5" customHeight="1" x14ac:dyDescent="0.3">
      <c r="A497" s="5">
        <v>209871701</v>
      </c>
      <c r="B497" s="6" t="str">
        <f>VLOOKUP(A497,'[17]BASE OCT. MQ'!$B$3:$I$1538,3,0)</f>
        <v>SISTEMA DE CATERIZACION VENOSA CENTRAL DE DOBLE O TRIPLE LUMEN CON 2 ANTIBIOTICOS (MINOCICLINA Y RIFAMPICINA), NEONATAL O PEDIÁTRICO                                                                                                                                  (SE SOLICITA 5FR X 15M, TRIPLE LUMEN DE POLIURETANO)</v>
      </c>
      <c r="C497" s="7" t="str">
        <f>VLOOKUP(A497,'[17]BASE OCT. MQ'!$B$3:$I$1538,4,0)</f>
        <v>PRECIO ÚNICO</v>
      </c>
      <c r="D497" s="8">
        <f>VLOOKUP(A497,'[17]BASE OCT. MQ'!$B$3:$I$1538,8,0)</f>
        <v>205</v>
      </c>
      <c r="E497" s="9">
        <v>2625</v>
      </c>
      <c r="F497" s="9">
        <v>875</v>
      </c>
      <c r="G497" s="9">
        <v>0</v>
      </c>
      <c r="H497" s="10">
        <f t="shared" si="14"/>
        <v>3500</v>
      </c>
      <c r="I497" s="11">
        <f t="shared" si="15"/>
        <v>717500</v>
      </c>
    </row>
    <row r="498" spans="1:9" s="4" customFormat="1" ht="46.5" customHeight="1" x14ac:dyDescent="0.3">
      <c r="A498" s="5">
        <v>209871801</v>
      </c>
      <c r="B498" s="6" t="str">
        <f>VLOOKUP(A498,'[17]BASE OCT. MQ'!$B$3:$I$1538,3,0)</f>
        <v>SISTEMA DE CATERIZACION VENOSA CENTRAL DE DOBLE O TRIPLE LUMEN CON 2 ANTIBIOTICOS (MINOCICLINA Y RIFAMPICINA), NEONATAL
O PEDIÁTRICO.   SE SOLICITA 5FR X 8CM, DE TRES LUMENS DE POLIURETANO</v>
      </c>
      <c r="C498" s="7" t="str">
        <f>VLOOKUP(A498,'[17]BASE OCT. MQ'!$B$3:$I$1538,4,0)</f>
        <v>PRECIO ÚNICO</v>
      </c>
      <c r="D498" s="8">
        <f>VLOOKUP(A498,'[17]BASE OCT. MQ'!$B$3:$I$1538,8,0)</f>
        <v>205</v>
      </c>
      <c r="E498" s="9">
        <v>0</v>
      </c>
      <c r="F498" s="9">
        <v>0</v>
      </c>
      <c r="G498" s="9">
        <v>0</v>
      </c>
      <c r="H498" s="10">
        <f t="shared" si="14"/>
        <v>0</v>
      </c>
      <c r="I498" s="11">
        <f t="shared" si="15"/>
        <v>0</v>
      </c>
    </row>
    <row r="499" spans="1:9" s="4" customFormat="1" ht="46.5" customHeight="1" x14ac:dyDescent="0.3">
      <c r="A499" s="5">
        <v>209871901</v>
      </c>
      <c r="B499" s="6" t="str">
        <f>VLOOKUP(A499,'[17]BASE OCT. MQ'!$B$3:$I$1538,3,0)</f>
        <v>SISTEMA DE CATERIZACION VENOSA CENTRAL DE DOBLE   LUMEN CON 2 ANTIBIOTICOS 4FR X 8CM</v>
      </c>
      <c r="C499" s="7" t="str">
        <f>VLOOKUP(A499,'[17]BASE OCT. MQ'!$B$3:$I$1538,4,0)</f>
        <v>PRECIO ÚNICO</v>
      </c>
      <c r="D499" s="8">
        <f>VLOOKUP(A499,'[17]BASE OCT. MQ'!$B$3:$I$1538,8,0)</f>
        <v>205</v>
      </c>
      <c r="E499" s="9">
        <v>903</v>
      </c>
      <c r="F499" s="9">
        <v>301</v>
      </c>
      <c r="G499" s="9">
        <v>0</v>
      </c>
      <c r="H499" s="10">
        <f t="shared" si="14"/>
        <v>1204</v>
      </c>
      <c r="I499" s="11">
        <f t="shared" si="15"/>
        <v>246820</v>
      </c>
    </row>
    <row r="500" spans="1:9" s="4" customFormat="1" ht="46.5" customHeight="1" x14ac:dyDescent="0.3">
      <c r="A500" s="5">
        <v>209872001</v>
      </c>
      <c r="B500" s="6" t="str">
        <f>VLOOKUP(A500,'[17]BASE OCT. MQ'!$B$3:$I$1538,3,0)</f>
        <v>TUBO DE EXTENSIÓN DE VENOCLISIS. SE SOLICITA DE 25" DE LONGITUD</v>
      </c>
      <c r="C500" s="7" t="str">
        <f>VLOOKUP(A500,'[17]BASE OCT. MQ'!$B$3:$I$1538,4,0)</f>
        <v>PRECIO ÚNICO</v>
      </c>
      <c r="D500" s="8">
        <f>VLOOKUP(A500,'[17]BASE OCT. MQ'!$B$3:$I$1538,8,0)</f>
        <v>0.59899999999999998</v>
      </c>
      <c r="E500" s="9">
        <v>30950</v>
      </c>
      <c r="F500" s="9">
        <v>10250</v>
      </c>
      <c r="G500" s="9">
        <v>200</v>
      </c>
      <c r="H500" s="10">
        <f t="shared" si="14"/>
        <v>41400</v>
      </c>
      <c r="I500" s="11">
        <f t="shared" si="15"/>
        <v>24798.6</v>
      </c>
    </row>
    <row r="501" spans="1:9" s="4" customFormat="1" ht="46.5" customHeight="1" x14ac:dyDescent="0.3">
      <c r="A501" s="5">
        <v>209884401</v>
      </c>
      <c r="B501" s="6" t="str">
        <f>VLOOKUP(A501,'[17]BASE OCT. MQ'!$B$3:$I$1538,3,0)</f>
        <v xml:space="preserve">SISTEMA CERRADO (ESPIGA) UNIDIRECCIONAL </v>
      </c>
      <c r="C501" s="7" t="str">
        <f>VLOOKUP(A501,'[17]BASE OCT. MQ'!$B$3:$I$1538,4,0)</f>
        <v>TRAMITE USUAL</v>
      </c>
      <c r="D501" s="8">
        <f>VLOOKUP(A501,'[17]BASE OCT. MQ'!$B$3:$I$1538,8,0)</f>
        <v>2.5206599999999999</v>
      </c>
      <c r="E501" s="9">
        <v>1800</v>
      </c>
      <c r="F501" s="9">
        <v>600</v>
      </c>
      <c r="G501" s="9">
        <v>0</v>
      </c>
      <c r="H501" s="10">
        <f t="shared" si="14"/>
        <v>2400</v>
      </c>
      <c r="I501" s="11">
        <f t="shared" si="15"/>
        <v>6049.5839999999998</v>
      </c>
    </row>
    <row r="502" spans="1:9" s="4" customFormat="1" ht="46.5" customHeight="1" x14ac:dyDescent="0.3">
      <c r="A502" s="5">
        <v>209910801</v>
      </c>
      <c r="B502" s="6" t="str">
        <f>VLOOKUP(A502,'[17]BASE OCT. MQ'!$B$3:$I$1538,3,0)</f>
        <v xml:space="preserve">ESTIMULADOR NERVIO VAGO (PROTESIS) </v>
      </c>
      <c r="C502" s="7" t="str">
        <f>VLOOKUP(A502,'[17]BASE OCT. MQ'!$B$3:$I$1538,4,0)</f>
        <v>TRAMITE USUAL</v>
      </c>
      <c r="D502" s="8">
        <f>VLOOKUP(A502,'[17]BASE OCT. MQ'!$B$3:$I$1538,8,0)</f>
        <v>25783.33</v>
      </c>
      <c r="E502" s="9">
        <v>0</v>
      </c>
      <c r="F502" s="9">
        <v>0</v>
      </c>
      <c r="G502" s="9">
        <v>0</v>
      </c>
      <c r="H502" s="10">
        <f t="shared" si="14"/>
        <v>0</v>
      </c>
      <c r="I502" s="11">
        <f t="shared" si="15"/>
        <v>0</v>
      </c>
    </row>
    <row r="503" spans="1:9" s="4" customFormat="1" ht="46.5" customHeight="1" x14ac:dyDescent="0.3">
      <c r="A503" s="5">
        <v>209968301</v>
      </c>
      <c r="B503" s="6" t="str">
        <f>VLOOKUP(A503,'[17]BASE OCT. MQ'!$B$3:$I$1538,3,0)</f>
        <v>MICROESFERAS DE POLIESTIRENO CARGADAS NEGATIVAMENTE</v>
      </c>
      <c r="C503" s="7" t="str">
        <f>VLOOKUP(A503,'[17]BASE OCT. MQ'!$B$3:$I$1538,4,0)</f>
        <v>TRAMITE USUAL</v>
      </c>
      <c r="D503" s="8">
        <f>VLOOKUP(A503,'[17]BASE OCT. MQ'!$B$3:$I$1538,8,0)</f>
        <v>27.28</v>
      </c>
      <c r="E503" s="9">
        <v>7966</v>
      </c>
      <c r="F503" s="9">
        <v>2464</v>
      </c>
      <c r="G503" s="9">
        <v>0</v>
      </c>
      <c r="H503" s="10">
        <f t="shared" si="14"/>
        <v>10430</v>
      </c>
      <c r="I503" s="11">
        <f t="shared" si="15"/>
        <v>284530.40000000002</v>
      </c>
    </row>
    <row r="504" spans="1:9" s="4" customFormat="1" ht="46.5" customHeight="1" x14ac:dyDescent="0.3">
      <c r="A504" s="5">
        <v>209975301</v>
      </c>
      <c r="B504" s="6" t="str">
        <f>VLOOKUP(A504,'[17]BASE OCT. MQ'!$B$3:$I$1538,3,0)</f>
        <v xml:space="preserve">CEPILLO PLANO PARA LIMPIEZA DE 75MM X 20MM X 15MM (RIGIDO) </v>
      </c>
      <c r="C504" s="7" t="str">
        <f>VLOOKUP(A504,'[17]BASE OCT. MQ'!$B$3:$I$1538,4,0)</f>
        <v>TRAMITE USUAL</v>
      </c>
      <c r="D504" s="8">
        <f>VLOOKUP(A504,'[17]BASE OCT. MQ'!$B$3:$I$1538,8,0)</f>
        <v>25</v>
      </c>
      <c r="E504" s="9">
        <v>8442</v>
      </c>
      <c r="F504" s="9">
        <v>3014</v>
      </c>
      <c r="G504" s="9">
        <v>900</v>
      </c>
      <c r="H504" s="10">
        <f t="shared" si="14"/>
        <v>12356</v>
      </c>
      <c r="I504" s="11">
        <f t="shared" si="15"/>
        <v>308900</v>
      </c>
    </row>
    <row r="505" spans="1:9" s="4" customFormat="1" ht="46.5" customHeight="1" x14ac:dyDescent="0.3">
      <c r="A505" s="5">
        <v>209975501</v>
      </c>
      <c r="B505" s="6" t="str">
        <f>VLOOKUP(A505,'[17]BASE OCT. MQ'!$B$3:$I$1538,3,0)</f>
        <v>CEPILLO PARA LIMPIAR 75mm x 20mm x 15mm (FLEXIBLE)</v>
      </c>
      <c r="C505" s="7" t="str">
        <f>VLOOKUP(A505,'[17]BASE OCT. MQ'!$B$3:$I$1538,4,0)</f>
        <v>TRAMITE USUAL</v>
      </c>
      <c r="D505" s="8">
        <f>VLOOKUP(A505,'[17]BASE OCT. MQ'!$B$3:$I$1538,8,0)</f>
        <v>25</v>
      </c>
      <c r="E505" s="9">
        <v>6245</v>
      </c>
      <c r="F505" s="9">
        <v>2665</v>
      </c>
      <c r="G505" s="9">
        <v>400</v>
      </c>
      <c r="H505" s="10">
        <f t="shared" si="14"/>
        <v>9310</v>
      </c>
      <c r="I505" s="11">
        <f t="shared" si="15"/>
        <v>232750</v>
      </c>
    </row>
    <row r="506" spans="1:9" s="4" customFormat="1" ht="46.5" customHeight="1" x14ac:dyDescent="0.3">
      <c r="A506" s="5">
        <v>209975701</v>
      </c>
      <c r="B506" s="6" t="str">
        <f>VLOOKUP(A506,'[17]BASE OCT. MQ'!$B$3:$I$1538,3,0)</f>
        <v>ESPONJA TEREFTALTO DE POLIETILENO      (SE SOLICITA ESPONJA)</v>
      </c>
      <c r="C506" s="7" t="str">
        <f>VLOOKUP(A506,'[17]BASE OCT. MQ'!$B$3:$I$1538,4,0)</f>
        <v>TRAMITE USUAL</v>
      </c>
      <c r="D506" s="8">
        <f>VLOOKUP(A506,'[17]BASE OCT. MQ'!$B$3:$I$1538,8,0)</f>
        <v>0.9</v>
      </c>
      <c r="E506" s="9">
        <v>200</v>
      </c>
      <c r="F506" s="9">
        <v>8900</v>
      </c>
      <c r="G506" s="9">
        <v>0</v>
      </c>
      <c r="H506" s="10">
        <f t="shared" si="14"/>
        <v>9100</v>
      </c>
      <c r="I506" s="11">
        <f t="shared" si="15"/>
        <v>8190</v>
      </c>
    </row>
    <row r="507" spans="1:9" s="4" customFormat="1" ht="46.5" customHeight="1" x14ac:dyDescent="0.3">
      <c r="A507" s="5">
        <v>209991001</v>
      </c>
      <c r="B507" s="6" t="str">
        <f>VLOOKUP(A507,'[17]BASE OCT. MQ'!$B$3:$I$1538,3,0)</f>
        <v>PELICULA DE SILICONA, CON PROTECCIÓN DE CLORHEXIDINA Y PLATA SE SOLICITA TAMAÑO: 10 cm X 12 cm.</v>
      </c>
      <c r="C507" s="7" t="str">
        <f>VLOOKUP(A507,'[17]BASE OCT. MQ'!$B$3:$I$1538,4,0)</f>
        <v>TRAMITE USUAL</v>
      </c>
      <c r="D507" s="8">
        <f>VLOOKUP(A507,'[17]BASE OCT. MQ'!$B$3:$I$1538,8,0)</f>
        <v>35.950000000000003</v>
      </c>
      <c r="E507" s="9">
        <v>0</v>
      </c>
      <c r="F507" s="9">
        <v>0</v>
      </c>
      <c r="G507" s="9">
        <v>0</v>
      </c>
      <c r="H507" s="10">
        <f t="shared" si="14"/>
        <v>0</v>
      </c>
      <c r="I507" s="11">
        <f t="shared" si="15"/>
        <v>0</v>
      </c>
    </row>
    <row r="508" spans="1:9" s="4" customFormat="1" ht="46.5" customHeight="1" x14ac:dyDescent="0.3">
      <c r="A508" s="5">
        <v>209991101</v>
      </c>
      <c r="B508" s="6" t="str">
        <f>VLOOKUP(A508,'[17]BASE OCT. MQ'!$B$3:$I$1538,3,0)</f>
        <v>PELICULA DE SILICONA, CON PROTECCIÓN DE CLORHEXIDINA Y PLATA SE SOLICITA TAMAÑO: 6 cm X 20 cm.</v>
      </c>
      <c r="C508" s="7" t="str">
        <f>VLOOKUP(A508,'[17]BASE OCT. MQ'!$B$3:$I$1538,4,0)</f>
        <v>TRAMITE USUAL</v>
      </c>
      <c r="D508" s="8">
        <f>VLOOKUP(A508,'[17]BASE OCT. MQ'!$B$3:$I$1538,8,0)</f>
        <v>29.5</v>
      </c>
      <c r="E508" s="9">
        <v>0</v>
      </c>
      <c r="F508" s="9">
        <v>0</v>
      </c>
      <c r="G508" s="9">
        <v>0</v>
      </c>
      <c r="H508" s="10">
        <f t="shared" si="14"/>
        <v>0</v>
      </c>
      <c r="I508" s="11">
        <f t="shared" si="15"/>
        <v>0</v>
      </c>
    </row>
    <row r="509" spans="1:9" s="4" customFormat="1" ht="46.5" customHeight="1" x14ac:dyDescent="0.3">
      <c r="A509" s="5">
        <v>209991201</v>
      </c>
      <c r="B509" s="6" t="str">
        <f>VLOOKUP(A509,'[17]BASE OCT. MQ'!$B$3:$I$1538,3,0)</f>
        <v>APOSITO PROTECTOR, SE SOLICITA TAMAÑO 15CM X 15CM</v>
      </c>
      <c r="C509" s="7" t="str">
        <f>VLOOKUP(A509,'[17]BASE OCT. MQ'!$B$3:$I$1538,4,0)</f>
        <v>TRAMITE USUAL</v>
      </c>
      <c r="D509" s="8">
        <f>VLOOKUP(A509,'[17]BASE OCT. MQ'!$B$3:$I$1538,8,0)</f>
        <v>24.58</v>
      </c>
      <c r="E509" s="9">
        <v>2640</v>
      </c>
      <c r="F509" s="9">
        <v>2640</v>
      </c>
      <c r="G509" s="9">
        <v>0</v>
      </c>
      <c r="H509" s="10">
        <f t="shared" si="14"/>
        <v>5280</v>
      </c>
      <c r="I509" s="11">
        <f t="shared" si="15"/>
        <v>129782.39999999999</v>
      </c>
    </row>
    <row r="510" spans="1:9" s="4" customFormat="1" ht="46.5" customHeight="1" x14ac:dyDescent="0.3">
      <c r="A510" s="5">
        <v>209991301</v>
      </c>
      <c r="B510" s="6" t="str">
        <f>VLOOKUP(A510,'[17]BASE OCT. MQ'!$B$3:$I$1538,3,0)</f>
        <v>APOSITO PROTECTOR, SE SOLICITA TAMAÑO 20CM X 20CM</v>
      </c>
      <c r="C510" s="7" t="str">
        <f>VLOOKUP(A510,'[17]BASE OCT. MQ'!$B$3:$I$1538,4,0)</f>
        <v>TRAMITE USUAL</v>
      </c>
      <c r="D510" s="8">
        <f>VLOOKUP(A510,'[17]BASE OCT. MQ'!$B$3:$I$1538,8,0)</f>
        <v>39.39</v>
      </c>
      <c r="E510" s="9">
        <v>1400</v>
      </c>
      <c r="F510" s="9">
        <v>2000</v>
      </c>
      <c r="G510" s="9">
        <v>0</v>
      </c>
      <c r="H510" s="10">
        <f t="shared" si="14"/>
        <v>3400</v>
      </c>
      <c r="I510" s="11">
        <f t="shared" si="15"/>
        <v>133926</v>
      </c>
    </row>
    <row r="511" spans="1:9" s="4" customFormat="1" ht="46.5" customHeight="1" x14ac:dyDescent="0.3">
      <c r="A511" s="5">
        <v>209991401</v>
      </c>
      <c r="B511" s="6" t="str">
        <f>VLOOKUP(A511,'[17]BASE OCT. MQ'!$B$3:$I$1538,3,0)</f>
        <v>APOSITO ESPUMA , SE SOLICITA Tamaños con borde, 12.5X 12.5 CM</v>
      </c>
      <c r="C511" s="7" t="str">
        <f>VLOOKUP(A511,'[17]BASE OCT. MQ'!$B$3:$I$1538,4,0)</f>
        <v>TRAMITE USUAL</v>
      </c>
      <c r="D511" s="8">
        <f>VLOOKUP(A511,'[17]BASE OCT. MQ'!$B$3:$I$1538,8,0)</f>
        <v>33</v>
      </c>
      <c r="E511" s="9">
        <v>0</v>
      </c>
      <c r="F511" s="9">
        <v>0</v>
      </c>
      <c r="G511" s="9">
        <v>0</v>
      </c>
      <c r="H511" s="10">
        <f t="shared" si="14"/>
        <v>0</v>
      </c>
      <c r="I511" s="11">
        <f t="shared" si="15"/>
        <v>0</v>
      </c>
    </row>
    <row r="512" spans="1:9" s="4" customFormat="1" ht="46.5" customHeight="1" x14ac:dyDescent="0.3">
      <c r="A512" s="5">
        <v>209991501</v>
      </c>
      <c r="B512" s="6" t="str">
        <f>VLOOKUP(A512,'[17]BASE OCT. MQ'!$B$3:$I$1538,3,0)</f>
        <v>APOSITO ESPUMA, se solicita Tamaños sin borde 10CM X 20CM</v>
      </c>
      <c r="C512" s="7" t="str">
        <f>VLOOKUP(A512,'[17]BASE OCT. MQ'!$B$3:$I$1538,4,0)</f>
        <v>TRAMITE USUAL</v>
      </c>
      <c r="D512" s="8">
        <f>VLOOKUP(A512,'[17]BASE OCT. MQ'!$B$3:$I$1538,8,0)</f>
        <v>27</v>
      </c>
      <c r="E512" s="9">
        <v>0</v>
      </c>
      <c r="F512" s="9">
        <v>0</v>
      </c>
      <c r="G512" s="9">
        <v>0</v>
      </c>
      <c r="H512" s="10">
        <f t="shared" si="14"/>
        <v>0</v>
      </c>
      <c r="I512" s="11">
        <f t="shared" si="15"/>
        <v>0</v>
      </c>
    </row>
    <row r="513" spans="1:11" s="4" customFormat="1" ht="46.5" customHeight="1" x14ac:dyDescent="0.3">
      <c r="A513" s="5">
        <v>209991801</v>
      </c>
      <c r="B513" s="6" t="str">
        <f>VLOOKUP(A513,'[17]BASE OCT. MQ'!$B$3:$I$1538,3,0)</f>
        <v>APOSITO ESPUMA , se solicita Tamaños con borde 20CMX 26CM PARA TALON.</v>
      </c>
      <c r="C513" s="7" t="str">
        <f>VLOOKUP(A513,'[17]BASE OCT. MQ'!$B$3:$I$1538,4,0)</f>
        <v>TRAMITE USUAL</v>
      </c>
      <c r="D513" s="8">
        <f>VLOOKUP(A513,'[17]BASE OCT. MQ'!$B$3:$I$1538,8,0)</f>
        <v>58.6</v>
      </c>
      <c r="E513" s="9">
        <v>0</v>
      </c>
      <c r="F513" s="9">
        <v>0</v>
      </c>
      <c r="G513" s="9">
        <v>0</v>
      </c>
      <c r="H513" s="10">
        <f t="shared" si="14"/>
        <v>0</v>
      </c>
      <c r="I513" s="11">
        <f t="shared" si="15"/>
        <v>0</v>
      </c>
    </row>
    <row r="514" spans="1:11" s="4" customFormat="1" ht="46.5" customHeight="1" x14ac:dyDescent="0.3">
      <c r="A514" s="5">
        <v>209992601</v>
      </c>
      <c r="B514" s="6" t="str">
        <f>VLOOKUP(A514,'[17]BASE OCT. MQ'!$B$3:$I$1538,3,0)</f>
        <v>ESTABILIZADOR DE CATETER SUPRA PUBICO O URETERAL</v>
      </c>
      <c r="C514" s="7" t="str">
        <f>VLOOKUP(A514,'[17]BASE OCT. MQ'!$B$3:$I$1538,4,0)</f>
        <v>TRAMITE USUAL</v>
      </c>
      <c r="D514" s="8">
        <f>VLOOKUP(A514,'[17]BASE OCT. MQ'!$B$3:$I$1538,8,0)</f>
        <v>22</v>
      </c>
      <c r="E514" s="9">
        <v>45</v>
      </c>
      <c r="F514" s="9">
        <v>2500</v>
      </c>
      <c r="G514" s="9">
        <v>200</v>
      </c>
      <c r="H514" s="10">
        <f>SUM(E514:G514)</f>
        <v>2745</v>
      </c>
      <c r="I514" s="11">
        <f>D514*H514</f>
        <v>60390</v>
      </c>
    </row>
    <row r="515" spans="1:11" ht="15.75" customHeight="1" x14ac:dyDescent="0.35">
      <c r="A515" s="12"/>
      <c r="B515" s="13" t="s">
        <v>10</v>
      </c>
      <c r="C515" s="14"/>
      <c r="D515" s="14" t="s">
        <v>11</v>
      </c>
      <c r="E515" s="15">
        <f>SUM(E3:E514)</f>
        <v>77791300</v>
      </c>
      <c r="F515" s="15">
        <f>SUM(F3:F514)</f>
        <v>27647940</v>
      </c>
      <c r="G515" s="15">
        <f>SUM(G3:G514)</f>
        <v>905282</v>
      </c>
      <c r="H515" s="15">
        <f>SUM(H3:H514)</f>
        <v>106344522</v>
      </c>
      <c r="I515" s="15">
        <f>SUM(I3:I514)</f>
        <v>93730750.53903994</v>
      </c>
      <c r="K515" s="16"/>
    </row>
    <row r="516" spans="1:11" x14ac:dyDescent="0.3">
      <c r="H516" s="17"/>
    </row>
    <row r="517" spans="1:11" x14ac:dyDescent="0.3">
      <c r="H517" s="16"/>
    </row>
  </sheetData>
  <autoFilter ref="A1:I515" xr:uid="{00000000-0009-0000-0000-000000000000}"/>
  <mergeCells count="6">
    <mergeCell ref="A1:A2"/>
    <mergeCell ref="B1:B2"/>
    <mergeCell ref="C1:C2"/>
    <mergeCell ref="D1:D2"/>
    <mergeCell ref="H1:H2"/>
    <mergeCell ref="I1:I2"/>
  </mergeCells>
  <printOptions horizontalCentered="1" verticalCentered="1"/>
  <pageMargins left="0.70866141732283472" right="0.70866141732283472" top="0.74803149606299213" bottom="0.74803149606299213" header="0.31496062992125984" footer="0.31496062992125984"/>
  <pageSetup scale="45" orientation="portrait" r:id="rId1"/>
  <headerFooter>
    <oddFooter>&amp;RFuente: Consolidados de las secciones de 
Medicamentos y Médico Quirúrgico
Existencia  Sistema Sisconi</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1</vt:i4>
      </vt:variant>
    </vt:vector>
  </HeadingPairs>
  <TitlesOfParts>
    <vt:vector size="2" baseType="lpstr">
      <vt:lpstr>INVENTARIO OCTUBRE MQ 2022</vt:lpstr>
      <vt:lpstr>'INVENTARIO OCTUBRE MQ 2022'!Títulos_a_imprimir</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Meneses, Edith</dc:creator>
  <cp:keywords/>
  <dc:description/>
  <cp:lastModifiedBy>JORGE KEVIN BECKER OYARZO (Alumno)</cp:lastModifiedBy>
  <cp:revision/>
  <dcterms:created xsi:type="dcterms:W3CDTF">2022-11-09T20:06:20Z</dcterms:created>
  <dcterms:modified xsi:type="dcterms:W3CDTF">2024-06-15T04:30:45Z</dcterms:modified>
  <cp:category/>
  <cp:contentStatus/>
</cp:coreProperties>
</file>