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utoresdoexcel-my.sharepoint.com/personal/daniel_delgado_doutoresdoexcel_com_br1/Documents/ESTÚDIO ONEDRIVE/MBA ANHANGUERA/Matérias Anhanguera/Planejamento/"/>
    </mc:Choice>
  </mc:AlternateContent>
  <xr:revisionPtr revIDLastSave="16" documentId="11_1CCA4EFE6569C96D132CCD62A95EB4A64F9BC0FC" xr6:coauthVersionLast="47" xr6:coauthVersionMax="47" xr10:uidLastSave="{EDC295F5-5624-B946-80D9-B9A0AB11E92D}"/>
  <bookViews>
    <workbookView xWindow="0" yWindow="600" windowWidth="29040" windowHeight="15720" activeTab="7" xr2:uid="{00000000-000D-0000-FFFF-FFFF00000000}"/>
  </bookViews>
  <sheets>
    <sheet name="Planilha1" sheetId="1" state="hidden" r:id="rId1"/>
    <sheet name="Siga as instruções! (2)" sheetId="2" state="hidden" r:id="rId2"/>
    <sheet name="Check list" sheetId="3" state="hidden" r:id="rId3"/>
    <sheet name="Siga as instruções!" sheetId="4" r:id="rId4"/>
    <sheet name="12 - Facéis" sheetId="5" r:id="rId5"/>
    <sheet name="4 - Médias" sheetId="6" r:id="rId6"/>
    <sheet name="4 -Médias" sheetId="7" state="hidden" r:id="rId7"/>
    <sheet name="4 - Dificé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8" l="1"/>
  <c r="E39" i="8"/>
  <c r="E38" i="8"/>
  <c r="E37" i="8"/>
  <c r="E36" i="8"/>
  <c r="E35" i="8"/>
  <c r="E34" i="8"/>
  <c r="E33" i="8"/>
  <c r="E30" i="8"/>
  <c r="E29" i="8"/>
  <c r="E28" i="8"/>
  <c r="E27" i="8"/>
  <c r="E26" i="8"/>
  <c r="E25" i="8"/>
  <c r="E24" i="8"/>
  <c r="E23" i="8"/>
  <c r="E20" i="8"/>
  <c r="E19" i="8"/>
  <c r="E18" i="8"/>
  <c r="E17" i="8"/>
  <c r="E16" i="8"/>
  <c r="E15" i="8"/>
  <c r="E14" i="8"/>
  <c r="E13" i="8"/>
  <c r="E10" i="8"/>
  <c r="E9" i="8"/>
  <c r="E8" i="8"/>
  <c r="E7" i="8"/>
  <c r="E6" i="8"/>
  <c r="E5" i="8"/>
  <c r="E4" i="8"/>
  <c r="E3" i="8"/>
  <c r="E40" i="6"/>
  <c r="E39" i="6"/>
  <c r="E38" i="6"/>
  <c r="E37" i="6"/>
  <c r="E36" i="6"/>
  <c r="E35" i="6"/>
  <c r="E34" i="6"/>
  <c r="E33" i="6"/>
  <c r="E30" i="6"/>
  <c r="E29" i="6"/>
  <c r="E28" i="6"/>
  <c r="E27" i="6"/>
  <c r="E26" i="6"/>
  <c r="E25" i="6"/>
  <c r="E24" i="6"/>
  <c r="E23" i="6"/>
  <c r="E20" i="6"/>
  <c r="E19" i="6"/>
  <c r="E18" i="6"/>
  <c r="E17" i="6"/>
  <c r="E16" i="6"/>
  <c r="E15" i="6"/>
  <c r="E14" i="6"/>
  <c r="E13" i="6"/>
  <c r="E10" i="6"/>
  <c r="E9" i="6"/>
  <c r="E8" i="6"/>
  <c r="E7" i="6"/>
  <c r="E6" i="6"/>
  <c r="E5" i="6"/>
  <c r="E4" i="6"/>
  <c r="E3" i="6"/>
  <c r="E120" i="5"/>
  <c r="E119" i="5"/>
  <c r="E118" i="5"/>
  <c r="E117" i="5"/>
  <c r="E116" i="5"/>
  <c r="E115" i="5"/>
  <c r="E114" i="5"/>
  <c r="E113" i="5"/>
  <c r="E110" i="5"/>
  <c r="E109" i="5"/>
  <c r="E108" i="5"/>
  <c r="E107" i="5"/>
  <c r="E106" i="5"/>
  <c r="E105" i="5"/>
  <c r="E104" i="5"/>
  <c r="E103" i="5"/>
  <c r="E100" i="5"/>
  <c r="E99" i="5"/>
  <c r="E98" i="5"/>
  <c r="E97" i="5"/>
  <c r="E96" i="5"/>
  <c r="E95" i="5"/>
  <c r="E94" i="5"/>
  <c r="E93" i="5"/>
  <c r="E90" i="5"/>
  <c r="E89" i="5"/>
  <c r="E88" i="5"/>
  <c r="E87" i="5"/>
  <c r="E86" i="5"/>
  <c r="E85" i="5"/>
  <c r="E84" i="5"/>
  <c r="E83" i="5"/>
  <c r="E80" i="5"/>
  <c r="E79" i="5"/>
  <c r="E78" i="5"/>
  <c r="E77" i="5"/>
  <c r="E76" i="5"/>
  <c r="E75" i="5"/>
  <c r="E74" i="5"/>
  <c r="E73" i="5"/>
  <c r="E70" i="5"/>
  <c r="E69" i="5"/>
  <c r="E68" i="5"/>
  <c r="E67" i="5"/>
  <c r="E66" i="5"/>
  <c r="E65" i="5"/>
  <c r="E64" i="5"/>
  <c r="E63" i="5"/>
  <c r="E60" i="5"/>
  <c r="E59" i="5"/>
  <c r="E58" i="5"/>
  <c r="E57" i="5"/>
  <c r="E56" i="5"/>
  <c r="E55" i="5"/>
  <c r="E54" i="5"/>
  <c r="E53" i="5"/>
  <c r="E50" i="5"/>
  <c r="E49" i="5"/>
  <c r="E48" i="5"/>
  <c r="E47" i="5"/>
  <c r="E46" i="5"/>
  <c r="E45" i="5"/>
  <c r="E44" i="5"/>
  <c r="E43" i="5"/>
  <c r="E40" i="5"/>
  <c r="E39" i="5"/>
  <c r="E38" i="5"/>
  <c r="E37" i="5"/>
  <c r="E36" i="5"/>
  <c r="E35" i="5"/>
  <c r="E34" i="5"/>
  <c r="E33" i="5"/>
  <c r="E30" i="5"/>
  <c r="E29" i="5"/>
  <c r="E28" i="5"/>
  <c r="E27" i="5"/>
  <c r="E26" i="5"/>
  <c r="E25" i="5"/>
  <c r="E24" i="5"/>
  <c r="E23" i="5"/>
  <c r="E20" i="5"/>
  <c r="E19" i="5"/>
  <c r="E18" i="5"/>
  <c r="E17" i="5"/>
  <c r="E16" i="5"/>
  <c r="E15" i="5"/>
  <c r="E14" i="5"/>
  <c r="E13" i="5"/>
  <c r="E10" i="5"/>
  <c r="E9" i="5"/>
  <c r="E8" i="5"/>
  <c r="E7" i="5"/>
  <c r="E6" i="5"/>
  <c r="E5" i="5"/>
  <c r="E4" i="5"/>
  <c r="E3" i="5"/>
</calcChain>
</file>

<file path=xl/sharedStrings.xml><?xml version="1.0" encoding="utf-8"?>
<sst xmlns="http://schemas.openxmlformats.org/spreadsheetml/2006/main" count="476" uniqueCount="285">
  <si>
    <t>Validação automática</t>
  </si>
  <si>
    <t>As questões deverão ser elaboradas com base nos materiais desenvolvidos para a disciplina.
Nível de Dificuldade (Taxonomia de Bloom): FÁCIL
Tipo de questão: Resposta única</t>
  </si>
  <si>
    <t>Enunciado</t>
  </si>
  <si>
    <t>a)</t>
  </si>
  <si>
    <t>A descrição da solução futura, com telas, automações e persistência já definidas.</t>
  </si>
  <si>
    <t>b)</t>
  </si>
  <si>
    <t>Um documento financeiro que justifica o investimento na automação do processo.</t>
  </si>
  <si>
    <t>c)</t>
  </si>
  <si>
    <t>A lista de tecnologias que a inteligência artificial deverá usar na implementação.</t>
  </si>
  <si>
    <t>d)</t>
  </si>
  <si>
    <t>O conjunto de critérios de aceite de cada funcionalidade do produto.</t>
  </si>
  <si>
    <t>e)</t>
  </si>
  <si>
    <t>A descrição de como o processo funciona hoje, sem propor soluções nesta etapa.</t>
  </si>
  <si>
    <t>Resposta correta:</t>
  </si>
  <si>
    <t>E</t>
  </si>
  <si>
    <t>Resolução comentada:</t>
  </si>
  <si>
    <t>As questões deverão ser elaboradas com base nos materiais desenvolvidos para a disciplina.
Nível de Dificuldade (Taxonomia de Bloom): FÁCIL
Tipo de questão: Lacuna</t>
  </si>
  <si>
    <t>Quais elementos mínimos devem constar no escopo de um processo, segundo o material da disciplina?</t>
  </si>
  <si>
    <t>Apenas o nome do sistema e o orçamento disponível para o projeto.</t>
  </si>
  <si>
    <t xml:space="preserve">b) </t>
  </si>
  <si>
    <t>Início (gatilho), fim (resultado esperado), o que fica fora do escopo e os atores envolvidos.</t>
  </si>
  <si>
    <t>Somente as telas do To-Be e os campos do banco de dados.</t>
  </si>
  <si>
    <t xml:space="preserve">d) </t>
  </si>
  <si>
    <t>A stack tecnológica e o modelo de inteligência artificial escolhido.</t>
  </si>
  <si>
    <t xml:space="preserve">e) </t>
  </si>
  <si>
    <t>O cronograma de sprints e a alocação da equipe de desenvolvimento.</t>
  </si>
  <si>
    <t>B</t>
  </si>
  <si>
    <t>O escopo delimita o processo com início (evento que dispara o fluxo), fim (resultado que encerra o mapeamento), fora do escopo (o que não será tratado agora) e atores (pessoas ou sistemas que participam). Essa delimitação evita projetos inchados.</t>
  </si>
  <si>
    <t>As questões deverão ser elaboradas com base nos materiais desenvolvidos para a disciplina.
Nível de Dificuldade (Taxonomia de Bloom): FÁCIL
Tipo de questão: Verdadeiro ou Falso</t>
  </si>
  <si>
    <t>Sobre atritos em processos, qual afirmação está correta de acordo com o material?</t>
  </si>
  <si>
    <t>O sintoma é a manifestação observável (por exemplo, “demora muito”), enquanto a causa é o motivo raiz que gera esse sintoma.</t>
  </si>
  <si>
    <t>Atrito e solução são sinônimos e devem ser registrados juntos já no As-Is.</t>
  </si>
  <si>
    <t>Todo atrito de baixo volume deve ser ignorado, mesmo que a correção via IA seja simples.</t>
  </si>
  <si>
    <t>Registrar evidências é opcional, pois o relato informal já basta para priorizar.</t>
  </si>
  <si>
    <t>Tratar apenas o sintoma é suficiente para gerar uma necessidade duradoura.</t>
  </si>
  <si>
    <t>A</t>
  </si>
  <si>
    <t>O material distingue sintoma (efeito observável) de causa (raiz do problema). Buscar a causa evita soluções cosméticas. Atritos devem ser registrados com tipo, impacto, frequência e evidência antes de virar necessidade.</t>
  </si>
  <si>
    <t>O que caracteriza uma regra de negócio bem formulada no mapeamento da disciplina?</t>
  </si>
  <si>
    <t>Uma preferência visual, como a cor do botão ou o estilo da interface.</t>
  </si>
  <si>
    <t>Uma frase vaga do tipo “o gestor deve aprovar rápido”.</t>
  </si>
  <si>
    <t>Uma descrição de framework ou linguagem de programação a ser usada.</t>
  </si>
  <si>
    <t>Uma lógica condicional do tipo “Se [condição], então [ação]”, que seja testável e auditável.</t>
  </si>
  <si>
    <t>Um desejo do usuário sem vínculo com nenhuma etapa do fluxo.</t>
  </si>
  <si>
    <t>D</t>
  </si>
  <si>
    <t>Regra de negócio determina decisões no processo e deve ser escrita de forma condicional, testável e com origem documentada. Preferências estéticas não são regras; frases vagas não geram critério de aceite.</t>
  </si>
  <si>
    <t>Quem apenas recebe informação do que aconteceu, sem opinar.</t>
  </si>
  <si>
    <t>Quem presta contas pelo resultado da atividade, devendo haver exatamente um A por atividade.</t>
  </si>
  <si>
    <t>Qualquer pessoa da empresa que possa ser consultada antes da ação.</t>
  </si>
  <si>
    <t>O conjunto de todos os executores da tarefa, sem limite de quantidade.</t>
  </si>
  <si>
    <t>O sistema de e-mail utilizado como meio do handoff.</t>
  </si>
  <si>
    <t>Accountable é quem presta contas pelo resultado. O material determina exatamente um A por atividade; se houver mais de um aprovador, as atividades devem ser modeladas em etapas distintas. Responsible é quem executa; Informed apenas é informado.</t>
  </si>
  <si>
    <t>O que é um handoff no mapeamento de processos da disciplina?</t>
  </si>
  <si>
    <t>A troca de ferramenta de inteligência artificial no meio do projeto.</t>
  </si>
  <si>
    <t>A classificação MoSCoW de uma necessidade no backlog.</t>
  </si>
  <si>
    <t>O critério de aceite de uma tela descrito no PRD To-Be.</t>
  </si>
  <si>
    <t>A passagem de bastão: o momento em que o trabalho sai de uma pessoa ou área e vai para outra.</t>
  </si>
  <si>
    <t>A migração do esquema do banco de dados entre ambientes.</t>
  </si>
  <si>
    <t>Handoff é a passagem de responsabilidade entre atores. É o ponto em que mais ocorrem atrasos, perda de informação e retrabalho; por isso deve ser mapeado com origem, destino, o que é transferido, formato e gravidade caso falhe.</t>
  </si>
  <si>
    <t>Qual é a diferença entre necessidade e solução, conforme o Bloco 2 da disciplina?</t>
  </si>
  <si>
    <t>A necessidade descreve o resultado esperado para uma persona; a solução (tela, sistema ou botão) vem depois.</t>
  </si>
  <si>
    <t>Necessidade e solução são termos intercambiáveis no PRD.</t>
  </si>
  <si>
    <t>A necessidade já deve citar a tecnologia e a tela a ser construída.</t>
  </si>
  <si>
    <t>A solução nasce no As-Is, e a necessidade só aparece no To-Be.</t>
  </si>
  <si>
    <t>Toda necessidade deve ser escrita no formato “o sistema deve”.</t>
  </si>
  <si>
    <t>A necessidade foca persona, capacidade e benefício, sem definir implementação. Escrever “o sistema deve” ou nomear tela, agente ou framework nesta etapa é solução prematura e deve ficar para o To-Be.</t>
  </si>
  <si>
    <t>Qual é a fórmula recomendada na disciplina para redigir uma necessidade?</t>
  </si>
  <si>
    <t>Se [condição], então [ação], senão [exceção].</t>
  </si>
  <si>
    <t>Impacto vezes esforço dividido pela viabilidade.</t>
  </si>
  <si>
    <t>O sistema deve exibir um dashboard em tempo real.</t>
  </si>
  <si>
    <t>Must, Should, Could e Won’t.</t>
  </si>
  <si>
    <t>Como [persona], eu preciso de [capacidade/resultado] para [benefício esperado].</t>
  </si>
  <si>
    <t>A fórmula “Como [persona], eu preciso de [capacidade/resultado] para [benefício esperado]” mantém o foco no usuário e no resultado. A forma Se/então é típica de regra de negócio; MoSCoW é priorização, não redação da necessidade.</t>
  </si>
  <si>
    <t>Segundo o material, quando a entrevista deve ocorrer no mapeamento de processos?</t>
  </si>
  <si>
    <t>Antes de qualquer levantamento, para começar o mapa do zero com o entrevistado.</t>
  </si>
  <si>
    <t>Após um primeiro mapeamento do processo, para validar e aprofundar o que já foi elaborado.</t>
  </si>
  <si>
    <t>Somente depois que o PRD To-Be estiver fechado e aprovado.</t>
  </si>
  <si>
    <t>Apenas com diretores, porque eles conhecem o detalhe operacional do dia a dia.</t>
  </si>
  <si>
    <t>Depois da implementação, exclusivamente para medir o baseline.</t>
  </si>
  <si>
    <t>A entrevista não inicia o mapeamento: valida e aprofunda um mapa já esboçado, com quem executa e sofre o atrito. Entrevistar só o topo da hierarquia tende a validar, não a revelar o dia a dia. A postura deve ser de curiosidade neutra, sem vender solução.</t>
  </si>
  <si>
    <t>De onde devem nascer os indicadores de sucesso (KPIs), de acordo com a disciplina?</t>
  </si>
  <si>
    <t>De métricas genéricas de mercado, independentemente do processo mapeado.</t>
  </si>
  <si>
    <t>Da stack tecnológica escolhida pela equipe de TI.</t>
  </si>
  <si>
    <t>De um atrito (dor) ou de uma necessidade identificada no mapeamento.</t>
  </si>
  <si>
    <t>Exclusivamente da satisfação informal do patrocinador em reuniões.</t>
  </si>
  <si>
    <t>Do número de tokens consumidos pela inteligência artificial na construção.</t>
  </si>
  <si>
    <t>C</t>
  </si>
  <si>
    <t>Indicadores devem nascer de atritos ou necessidades reais. Sem baseline (medida do estado atual) não há como quantificar melhoria. Cada indicador precisa de fórmula, meta, prazo, fonte e frequência de coleta.</t>
  </si>
  <si>
    <t>No método MoSCoW apresentado na disciplina, o que significa classificar uma necessidade como Must?</t>
  </si>
  <si>
    <t>Que é essencial para o MVP entregar valor: sem ela, o problema principal permanece.</t>
  </si>
  <si>
    <t>Que é opcional e só entra se sobrar tempo na sprint.</t>
  </si>
  <si>
    <t>Que está fora do escopo desta entrega e pode voltar depois.</t>
  </si>
  <si>
    <t>Que deve ser implementada somente após os itens classificados como Won’t.</t>
  </si>
  <si>
    <t>Que depende necessariamente de um modelo avançado de inteligência artificial.</t>
  </si>
  <si>
    <t>Must é o conjunto sem o qual o MVP não resolve a dor principal. Should pode esperar uma iteração; Could é nice-to-have; Won’t fica fora desta entrega. A classificação deve vir acompanhada de justificativa, não só do rótulo.</t>
  </si>
  <si>
    <t>No planejamento da persistência de dados, o material distingue dois níveis. Qual é essa distinção?</t>
  </si>
  <si>
    <t>A diferença entre Git e GitHub.</t>
  </si>
  <si>
    <t>O conteúdo do sistema (campos e relacionamentos) e a persistência (onde os dados moram).</t>
  </si>
  <si>
    <t>A diferença entre Must e Could no backlog.</t>
  </si>
  <si>
    <t>A diferença entre sintoma e handoff.</t>
  </si>
  <si>
    <t>A diferença entre Accountable e Informed na matriz RACI.</t>
  </si>
  <si>
    <t>Há o que o sistema guarda (modelo de dados, em geral inferível pela IA) e onde os dados moram (navegador, arquivo, nuvem ou banco corporativo). Sem especificar persistência no PRD, a IA assume um padrão que pode não atender segurança, governança ou multi-usuário.</t>
  </si>
  <si>
    <t>Atenção: As questões deverão ser elaboradas com base nos materiais desenvolvidos para a disciplina.</t>
  </si>
  <si>
    <t>Nível de Dificuldade (Taxonomia de Bloom): FÁCIL</t>
  </si>
  <si>
    <t>Tipo de questão: Resposta única</t>
  </si>
  <si>
    <t xml:space="preserve">[Exemplo] A Contabilidade Gerencial é o processo de fornecer a gestores de uma entidade informação relevante, financeiras e não financeiras, para tomada de decisões, que podem envolver alocação de recursos, monitoramento, orçamento, controle, análise de investimentos e avaliação e recompensa por desempenho funcional. </t>
  </si>
  <si>
    <t>Sobre a amplitude de trabalho da Contabilidade Gerencial, assinale a alternativa correta.</t>
  </si>
  <si>
    <t>A Contabilidade Gerencial fornece somente informações financeiras. Atenção: as 5 alternativas são obrigatórias e devem ser diferentes entre si.</t>
  </si>
  <si>
    <t>A Contabilidade Gerencial não deve ser utilizada para as decisões que envolvam investimentos em novos projetos. Atenção: não utilizar "todas as alternativas estão corretas", "nenhuma das anteriores" ou semelhantes.</t>
  </si>
  <si>
    <t>A Contabilidade Gerencial é utilizada somente pela alta cúpula administrativa da empresa.</t>
  </si>
  <si>
    <t>A Contabilidade Gerencial fornece informações financeiras e não financeiras para instruir o processo decisório dos gestores.</t>
  </si>
  <si>
    <t xml:space="preserve">As informações da Contabilidade Gerencial não se aplicam à área de gestão de pessoas, que conduz processos de avaliação de desempenho profissional. </t>
  </si>
  <si>
    <t xml:space="preserve">D </t>
  </si>
  <si>
    <t>Item obrigatório</t>
  </si>
  <si>
    <t>Descrever a resolução da questão. Neste ponto, não colocar a letra da alternativa correta, pois as alternativas são randomizadas.</t>
  </si>
  <si>
    <t>A Contabilidade Gerencial possui a característica de ser flexível, utilizando e produzindo informações financeiras e não financeiras para instruir o processo decisório na organização.</t>
  </si>
  <si>
    <t>SUGESTÕES ACADÊMICO BQ</t>
  </si>
  <si>
    <t>Elaborado por: Jéssica Rondoni Silva Fernandes</t>
  </si>
  <si>
    <t>1) ORIENTAÇÃO CONTEUDISTA</t>
  </si>
  <si>
    <t>Prezado(a) Conteudista,</t>
  </si>
  <si>
    <t>Antes de iniciar a elaboração do Banco de Questões, solicitamos que leia atentamente o Manual de Orientação para Formulação de Questões, disponível em nosso Portal de Capacitação. O documento apresenta diretrizes essenciais referentes a:</t>
  </si>
  <si>
    <t>Estrutura adequada de enunciados e alternativas;</t>
  </si>
  <si>
    <t>Tipos de questões de múltipla escolha e suas aplicações;</t>
  </si>
  <si>
    <t>Definição e padronização do grau de dificuldade;</t>
  </si>
  <si>
    <t>Orientações específicas para questões destinadas a pós-graduação;</t>
  </si>
  <si>
    <t>Boas práticas para garantir clareza, objetividade e alinhamento pedagógico.</t>
  </si>
  <si>
    <t>Quantidade e distribuição obrigatória das questões</t>
  </si>
  <si>
    <t>O banco a ser enviado deve conter 20 questões objetivas, elaboradas de acordo com a Taxonomia de Bloom, respeitando a seguinte distribuição:</t>
  </si>
  <si>
    <t>12 questões fáceis (níveis: Lembrar / Compreender);</t>
  </si>
  <si>
    <t>4 questões médias (níveis: Aplicar / Analisar);</t>
  </si>
  <si>
    <t>4 questões difíceis (níveis: Avaliar / Criar ou situações complexas de análise e decisão).</t>
  </si>
  <si>
    <t>É fundamental que a classificação de dificuldade seja coerente com o nível de profundidade cognitiva exigido pela Taxonomia, bem como com o perfil do aluno de pós-graduação.</t>
  </si>
  <si>
    <t>Originalidade e integridade acadêmica</t>
  </si>
  <si>
    <t>Reforçamos que todo o conteúdo deve ser inédito e de autoria exclusiva do docente responsável.</t>
  </si>
  <si>
    <t>Práticas de plágio, incluindo cópia parcial ou integral de questões de outras instituições, concursos, Enade ou outras fontes, são proibidas e resultarão na recusa imediata do material.</t>
  </si>
  <si>
    <t>O uso de citações diretas, quadros, tabelas e figuras é permitido, desde que acompanhadas da referência completa, incluindo autor, título, ano e número da página do trecho utilizado.</t>
  </si>
  <si>
    <t>Recomendações adicionais</t>
  </si>
  <si>
    <t>As alternativas devem ser claras, mutuamente excludentes e plausíveis, evitando pistas, generalizações absolutas e repetições desnecessárias.</t>
  </si>
  <si>
    <t>Cada questão deve apresentar apenas uma alternativa correta.</t>
  </si>
  <si>
    <t>Evite enunciados excessivamente longos quando não forem necessários para a compreensão.</t>
  </si>
  <si>
    <t>Sempre que possível, relacione as questões a situações práticas, estudos de caso ou problemas aplicados, respeitando o nível de complexidade desejado.</t>
  </si>
  <si>
    <t>Agradecemos sua colaboração e compromisso com a excelência acadêmica.</t>
  </si>
  <si>
    <t>2.1  CHECK LIST BANCO DE QUESTÕES (editável)</t>
  </si>
  <si>
    <t>Estrutura e Normas</t>
  </si>
  <si>
    <t>Taxonomia de Bloom – Distribuição obrigatória</t>
  </si>
  <si>
    <t>Originalidade e Integridade</t>
  </si>
  <si>
    <t>Qualidade Pedagógica</t>
  </si>
  <si>
    <t>3) MANUAL ELABORAÇÃO DE QUESTÕES</t>
  </si>
  <si>
    <t>Sugestão: colocar como link no genially para acesso do infoprodutor</t>
  </si>
  <si>
    <t>OBJETIVO DESTE MANUAL: Orientar a estrutura dos itens de múltipla escolha</t>
  </si>
  <si>
    <t>A elaboração de itens de múltipla escolha requer que o elaborador tenha domínio tanto da área de conhecimento a ser avaliada quanto dos procedimentos técnicos que envolvem a construção de itens; “compreenda os objetivos educacionais e as características educacionais e psicológicas daquele que se submete ao teste”; e seja criativo para propor “situações novas e engenhosas” (Vianna, 1982, p. 49).</t>
  </si>
  <si>
    <t>Para atender aos quesitos de elaboração, as questões objetivas da prova/ENADE devem:</t>
  </si>
  <si>
    <t>- Apresentar enunciado claro, direto e preciso.</t>
  </si>
  <si>
    <t>- Utilizar textos que abordem temas atuais e adequados ao perfil do futuro profissional.</t>
  </si>
  <si>
    <t>- Apresentar quadros, tabelas, figuras textos ou segmentos de texto desde que estejam referenciados de acordo com a ABNT.</t>
  </si>
  <si>
    <t>- Atender as portarias que estabelecem as diretrizes para as respectivas áreas dos cursos, seguindo as determinações das matrizes das provas.</t>
  </si>
  <si>
    <t>Ao serem elaboradas, as questões de prova/ENADE devem evitar:</t>
  </si>
  <si>
    <t>- Exigir memorização ou mera recordação de conceitos e fórmulas.</t>
  </si>
  <si>
    <t>- Abordar aspectos regionais e muito específicos.</t>
  </si>
  <si>
    <t>- Conter informações, exemplos e situações que possam caracterizar-se como viés político ou que tenham conotação pejorativa ou ainda de discriminação de qualquer natureza.</t>
  </si>
  <si>
    <t>·         Composição de questões objetivas/ENADE.</t>
  </si>
  <si>
    <t>O Item ou questão objetiva/ENADE deve contar com os seguintes componentes:</t>
  </si>
  <si>
    <t xml:space="preserve"> 1)Texto-Base </t>
  </si>
  <si>
    <t>2) Enunciado</t>
  </si>
  <si>
    <t>3) Alternativas</t>
  </si>
  <si>
    <t>1)      Texto-base</t>
  </si>
  <si>
    <t>Motiva ou compõe a situação-problema a ser formulada no item a partir da utilização de um ou mais textos-base (textos verbais e não verbais, como imagens, figuras, tabelas, gráficos ou infográficos, esquemas, quadros, experimentos, entre outros), que poderão ser de dois tipos: (i) formulados pelo próprio elaborador para o contexto do item e (ii) referenciados por publicações de apropriação pública.</t>
  </si>
  <si>
    <t>Deverão ser respeitadas as seguintes especificações:</t>
  </si>
  <si>
    <t xml:space="preserve">1. a formulação de textos, imagens, esquemas, tabelas etc. pelo próprio elaborador para o contexto do item está condicionada, necessariamente, à construção de uma situação hipotética; </t>
  </si>
  <si>
    <t>2. o uso de publicações implica a citação da respectiva fonte, mesmo daquelas de domínio público, conforme as normas da Associação Brasileira de Normas Técnicas (ABNT). Recomenda-se que estas publicações não sejam de autoria do próprio elaborador;</t>
  </si>
  <si>
    <t>3. não poderá ser utilizado livro didático como fonte para o texto-base.</t>
  </si>
  <si>
    <t>4. A referência bibliográfica utilizada deve ser fidedigna. Entende-se por fonte fidedigna, o texto- base que seja recuperável em pesquisa pela Internet ou em material impresso de ampla divulgação. Em ambos os casos, o texto-base deverá estar conforme a redação no original e não poderá ser tradução livre. Em caso de adaptação, esta não deve alterar o sentido global na fonte primária.</t>
  </si>
  <si>
    <t>Esta parte inicial do item deve apresentar as informações necessárias para a resolução da situação-problema proposta, suprimindo-se elementos de caráter meramente acessório, que possam conferir ambiguidade à interpretação da tarefa a ser realizada ou que demandem dispendioso tempo de leitura. Deve-se evitar a exigência de informações simplesmente decoradas, como fórmulas, datas, termos, nomes, enfim, detalhes que não avaliam a habilidade, mas privilegiam a memorização.</t>
  </si>
  <si>
    <t>2)      Enunciado</t>
  </si>
  <si>
    <t>O enunciado constitui-se de uma ou mais orações e não deve apresentar informações adicionais ou complementares ao texto-base; ao contrário, deverá considerar exatamente a totalidade das informações previamente oferecidas.</t>
  </si>
  <si>
    <t>No enunciado, inclui-se uma instrução clara e objetiva da tarefa a ser realizada pelo participante do teste. Essa instrução poderá ser expressa como pergunta ou frase a ser completada pela alternativa correta.</t>
  </si>
  <si>
    <t>3)  Alternativas</t>
  </si>
  <si>
    <t>Alternativas são possibilidades de respostas para a situação-problema apresentada, dividindo-se em gabarito e distratores.</t>
  </si>
  <si>
    <t>a) Gabarito</t>
  </si>
  <si>
    <t>O gabarito indica, inquestionavelmente, a única alternativa correta que responde à situação- problema proposta.</t>
  </si>
  <si>
    <t>b) Distratores</t>
  </si>
  <si>
    <t xml:space="preserve">Os distratores indicam as alternativas incorretas à resolução da situação-problema proposta. Além disso, essas respostas devem ser plausíveis, isto é, devem parecer corretas para aqueles participantes do teste que não desenvolveram a habilidade em questão (Haladyna, 2004). </t>
  </si>
  <si>
    <t>Justificativas</t>
  </si>
  <si>
    <t>As justificativas fazem parte do protocolo de apresentação do item, devendo ser formuladas separadamente para cada uma das alternativas.</t>
  </si>
  <si>
    <t>Visam não somente indicar qual a resposta correta e as demais incorretas, como também oferecer elementos que permitam compreender o acerto ou o equívoco implícito na resolução da situação-problema abordada no item. No que se refere à revisão técnico-pedagógica do item, a apresentação das justificativas oferecerá elementos que permitirão verificar a plausibilidade dos distratores.</t>
  </si>
  <si>
    <t>As justificativas deverão informar exatamente os motivos pelos quais cada uma das alternativas representa ou não a opção correta de resposta, de modo que não serão aceitas justificativas tautológicas.</t>
  </si>
  <si>
    <t>Etapas para a elaboração dos itens</t>
  </si>
  <si>
    <t>1. Preferencialmente, textos que abordem temas atuais e sejam adequados ao público-alvo.</t>
  </si>
  <si>
    <t>2. Evite a utilização de textos muito extensos, levando em consideração o tempo de leitura do item durante a realização do exame.</t>
  </si>
  <si>
    <t>3. Elabore itens inéditos (não publicados, divulgados ou utilizados em sala de aula).</t>
  </si>
  <si>
    <t>4. Elabore, sempre que possível, até três itens abordando o(s) mesmo(s) texto(s)-base, desde que os intens contemplem diferentes habilidades.</t>
  </si>
  <si>
    <t>5. Evite abordagens de temas que suscitem polêmicas.</t>
  </si>
  <si>
    <t>6. Evite utilizar ou redigir texto-base, enunciado e alternativas que possam induzir o participante do teste ao erro ("pegadinhas").</t>
  </si>
  <si>
    <t>Elabore o enunciado:</t>
  </si>
  <si>
    <t>• utilize termos impessoais como: “considere-se”, “calcula-se”, “argumenta-se” etc.;</t>
  </si>
  <si>
    <t>• não utilize termos como: “falso”, “exceto”, “incorreto”, “não”, “errado”;</t>
  </si>
  <si>
    <t>• não utilize termos absolutos como: “sempre”, “nunca”, “todo”, “totalmente”,“absolutamente”, “completamente”, “somente” etc.;</t>
  </si>
  <si>
    <t>• não utilize sentenças como: “Pode-se afirmar que”, “É correto afirmar que” etc.</t>
  </si>
  <si>
    <t>7. Construa as alternativas:</t>
  </si>
  <si>
    <t>• com paralelismo sintático e semântico, extensão equivalente e coerência com o enunciado;</t>
  </si>
  <si>
    <t>• independentes umas das outras, de maneira que não sejam excludentes,negando informações do texto, nem semanticamente muito próximas;</t>
  </si>
  <si>
    <t>• dispostas de maneira lógica (sequência narrativa, alfabética, crescente/decrescente, etc.);</t>
  </si>
  <si>
    <t>• evite repetição de palavras que aparecem no enunciado;</t>
  </si>
  <si>
    <t>• evite alternativas demasiadamente longas;</t>
  </si>
  <si>
    <t>• não use: “todas as anteriores”, “nenhuma das anteriores”;</t>
  </si>
  <si>
    <t>8. O gabarito deve estar exposto de forma clara, ser a única alternativa correta e não deve ser mais atrativo que os distratores;</t>
  </si>
  <si>
    <t>09. Os distratores não devem ser absurdos em relação à situação-problema apresentada.</t>
  </si>
  <si>
    <t>4) ORIENTAÇÃO TAXONOMIA DE BLOOM</t>
  </si>
  <si>
    <t>A Taxonomia de Bloom é uma classificação hierárquica de objetivos educacionais que categoriza as habilidades cognitivas dos alunos em níveis de complexidade, criada em 1956 por Benjamin Bloom. </t>
  </si>
  <si>
    <t>Ela organiza o aprendizado em seis domínios cognitivos:</t>
  </si>
  <si>
    <t>1. Lembrar: Recuperar conhecimentos básicos e fatos. </t>
  </si>
  <si>
    <t>2. Entender: Explicar ideias ou conceitos, construindo significado. </t>
  </si>
  <si>
    <t>3. Aplicar: Usar o conhecimento em novas situações, como na resolução de problemas. </t>
  </si>
  <si>
    <t>4. Analisar: Decompor informações em partes, identificar padrões e fazer conexões. </t>
  </si>
  <si>
    <t>5. Avaliar: Julgar, justificar uma posição e criticar ideias com base em critérios. </t>
  </si>
  <si>
    <t>6. Criar: Gerar soluções, ideias e produtos originais. </t>
  </si>
  <si>
    <t>Outros Domínios</t>
  </si>
  <si>
    <t>•      Domínio Afetivo: Foca em valores, emoções e atitudes, como receptividade, resposta, valorização, organização e caracterização.</t>
  </si>
  <si>
    <t>•      Domínio Psicomotor: Abrange habilidades físicas e motoras, como a execução de tarefas. </t>
  </si>
  <si>
    <t>Finalidade</t>
  </si>
  <si>
    <t>Ferramenta para que educadores planejem suas aulas e atividades de forma a promover um aprendizado mais completo e profundo, do mais simples ao mais complexo. </t>
  </si>
  <si>
    <t>Atenciosamente,</t>
  </si>
  <si>
    <t>Coordenação de Pós-Graduação</t>
  </si>
  <si>
    <t>CHECK LIST BANCO DE QUESTÕES (editável)</t>
  </si>
  <si>
    <t>As questões deverão ser elaboradas com base nos materiais desenvolvidos para a disciplina.
Nível de Dificuldade (Taxonomia de Bloom): MÉDIA
Tipo de questão: Resposta múltipa</t>
  </si>
  <si>
    <t>No fluxo de solicitação de férias, na atividade “gestor analisa e decide aprovar ou não”, qual configuração RACI está alinhada ao material?</t>
  </si>
  <si>
    <t>Vários Accountable simultâneos (gestor, DP e colaborador), para diluir a responsabilidade.</t>
  </si>
  <si>
    <t>Apenas Informed, sem Responsible, porque a decisão é considerada automática.</t>
  </si>
  <si>
    <t>Responsible e Accountable no gestor (quem decide e presta contas), com colaborador e DP informados conforme o desfecho.</t>
  </si>
  <si>
    <t>Consulted em dezenas de áreas antes de qualquer decisão, para maximizar o consenso.</t>
  </si>
  <si>
    <t>Accountable atribuído ao e-mail corporativo, pois ele armazena a evidência da decisão.</t>
  </si>
  <si>
    <t>Na aprovação, o gestor executa e responde pelo resultado (R e A). Deve haver um único Accountable. Colaborador e DP tendem a ser informados do desfecho. Múltiplos A, excesso de C ou atribuir A a um canal (e-mail) geram ambiguidade e lentidão, pontos criticados no material.</t>
  </si>
  <si>
    <t>O atrito “a aprovação de férias por e-mail se perde e o colaborador não sabe o status” deve ser transformado, nesta etapa, em qual necessidade?</t>
  </si>
  <si>
    <t>Como colaborador, preciso acompanhar o estado da solicitação para não ficar sem resposta nem cobrar o gestor por canais informais.</t>
  </si>
  <si>
    <t>O sistema deve usar React, Supabase e um agente de inteligência artificial generativa.</t>
  </si>
  <si>
    <t>Criar um botão azul de status no canto superior direito da tela.</t>
  </si>
  <si>
    <t>Contratar mais analistas no Departamento Pessoal para ler a caixa de e-mail compartilhada.</t>
  </si>
  <si>
    <t>Descartar o atrito, porque o e-mail já é uma solução consolidada na empresa.</t>
  </si>
  <si>
    <t>A necessidade usa a fórmula persona–capacidade–benefício e descreve o resultado (visibilidade do status), sem antecipar stack, UI ou contratação. As demais opções são solução técnica, preferência estética, solução organizacional prematura ou recusa de tratar o atrito.</t>
  </si>
  <si>
    <t>Um indicador de sucesso está completo, segundo o material, quando inclui:</t>
  </si>
  <si>
    <t>Apenas o nome da métrica, sem fórmula nem prazo.</t>
  </si>
  <si>
    <t>Nome, fórmula de cálculo, baseline (situação atual), meta, prazo, fonte dos dados e frequência de coleta.</t>
  </si>
  <si>
    <t>Somente a satisfação informal do patrocinador ao final de uma reunião.</t>
  </si>
  <si>
    <t>O número de telas do To-Be e o framework escolhido para a construção.</t>
  </si>
  <si>
    <t>A lista MoSCoW das necessidades, no lugar da fórmula de cálculo.</t>
  </si>
  <si>
    <t>Indicador completo tem nome, fórmula, baseline, meta, prazo, fonte e frequência. Sem baseline não há comparação objetiva. MoSCoW prioriza necessidades; quantidade de telas não mede sucesso do processo.</t>
  </si>
  <si>
    <t>Uma necessidade com impacto alto, esforço baixo e viabilidade imediata, que ataca a dor principal do fluxo de férias, deve ser tratada como:</t>
  </si>
  <si>
    <t>Won’t, porque itens simples demais não pertencem ao MVP.</t>
  </si>
  <si>
    <t>Could, pois funcionalidades fáceis podem poluir o produto e devem esperar.</t>
  </si>
  <si>
    <t>Um projeto de alto esforço a ser adiado para o roadmap anual.</t>
  </si>
  <si>
    <t>Uso obrigatório de inteligência artificial, independentemente de a regra ser determinística.</t>
  </si>
  <si>
    <t>Alto impacto com baixo esforço é quick win e costuma entrar como Must, desde que resolva a dor principal. Won’t e Could não cabem nesse perfil. IA não é obrigatória: validações simples (campo obrigatório, prazo) resolvem-se com regra, não com modelo generativo.</t>
  </si>
  <si>
    <t>As questões deverão ser elaboradas com base nos materiais desenvolvidos para a disciplina.
Nível de Dificuldade (Taxonomia de Bloom): DIFÍCiL
Tipo de questão: Resposta múltipa</t>
  </si>
  <si>
    <t>No processo de férias, a validação “bloquear o envio se a antecedência for menor que 15 dias” e o recurso “resumir o histórico de solicitações em linguagem natural” exigem decisões diferentes sobre o uso de IA. Qual avaliação está alinhada ao material?</t>
  </si>
  <si>
    <t>As duas devem usar IA, porque toda regra de negócio é inferência estatística.</t>
  </si>
  <si>
    <t>Nenhuma das duas deve usar IA, pois cálculos e texto são sempre scripts determinísticos.</t>
  </si>
  <si>
    <t>A validação dos 15 dias exige modelo avançado; o resumo textual deve ser feito apenas em papel.</t>
  </si>
  <si>
    <t>A inteligência artificial deve escolher sozinha a persistência e as regras, sem registro no PRD.</t>
  </si>
  <si>
    <t>A validação dos 15 dias é regra determinística (script ou banco); o resumo textual é candidato a IA, desde que haja fallback humano e tolerância a erro.</t>
  </si>
  <si>
    <t>Cálculos e validações condicionais claras não pedem IA. Tarefas de linguagem (resumo, classificação) são candidatas, com risco de alucinação, custo de tokens e necessidade de fallback (reprocessar, outro modelo ou humano). Persistência e regras de negócio não devem ser delegadas à IA sem decisão explícita no PRD.</t>
  </si>
  <si>
    <t>As questões deverão ser elaboradas com base nos materiais desenvolvidos para a disciplina.
Nível de Dificuldade (Taxonomia de Bloom): DIFÍCIL
Tipo de questão: Resposta múltipa</t>
  </si>
  <si>
    <t>Uma solução interna de férias será usada por colaboradores, gestores e DP da mesma empresa, com dados sensíveis e acesso em vários dispositivos. Qual decisão de persistência está mais coerente com o material?</t>
  </si>
  <si>
    <t>Somente armazenamento no navegador, suficiente para cenário multi-usuário corporativo.</t>
  </si>
  <si>
    <t>Banco na nuvem ou corporativo com autenticação, tratando o caso como multi-usuário (não multi-tenant), e registrando a persistência no PRD.</t>
  </si>
  <si>
    <t>Arquitetura multi-tenant com um banco físico separado para cada colaborador.</t>
  </si>
  <si>
    <t>Deixar a inteligência artificial escolher PostgreSQL sem registrar a decisão, para ganhar tempo.</t>
  </si>
  <si>
    <t>Arquivo CSV na pasta local de um analista, como destino definitivo de produção.</t>
  </si>
  <si>
    <t>Navegador não atende multi-usuário nem vários dispositivos. O cenário é interno (multi-usuário), não SaaS de várias empresas (multi-tenant). Um banco por pessoa é custoso e desnecessário. Persistência deve constar no PRD; CSV local não é destino robusto para dados sensíveis de RH.</t>
  </si>
  <si>
    <t>Uma necessidade classificada como Must no AS-IS (“o gestor precisa ver os prazos das solicitações”) entra no PRD To-Be. Qual abordagem está correta?</t>
  </si>
  <si>
    <t>Registrar a necessidade e não criar solução, deixando a IA inventar na construção.</t>
  </si>
  <si>
    <t>Transformar imediatamente a necessidade em colunas, tipos e índices de banco, antes de descrever telas.</t>
  </si>
  <si>
    <t>Tratar o Must como Won’t até o final do projeto, para reduzir escopo.</t>
  </si>
  <si>
    <t>Criar uma ou mais soluções (por exemplo, dashboard do gestor e cálculo do tempo de espera), com objetivo, ciclo de status, regras e dados conceituais, vinculando o Must à solução.</t>
  </si>
  <si>
    <t>Escrever apenas “o sistema deve ser moderno e intuitivo”, sem persona nem critério de pronto.</t>
  </si>
  <si>
    <t>Cada Must precisa de solução vinculada (tela, funcionalidade, integração ou dashboard), com objetivo, escopo, ciclo de status e regras. Não se detalha esquema de banco prematuramente quando a IA gera o back-end; tampouco se deixa a IA inventar requisitos. Must sem solução gera PRD incompleto.</t>
  </si>
  <si>
    <t>Um PRD completo do fluxo de férias está pronto. Qual é a prática recomendada para a construção com inteligência artificial?</t>
  </si>
  <si>
    <t>Dividir o PRD em fases (specs), salvar cada fase em arquivo persistente no repositório, implementar e validar o “pronto quando” de uma fase antes da seguinte, evitando pedir que a IA construa o documento inteiro de uma vez.</t>
  </si>
  <si>
    <t>Colar o PRD no chat e solicitar a implementação completa em um único passo.</t>
  </si>
  <si>
    <t>Guardar o PRD somente no histórico do chat, fora da pasta do projeto.</t>
  </si>
  <si>
    <t>Gerar de uma vez todas as specs detalhadas de todas as fases e não atualizar o PRD se o escopo mudar.</t>
  </si>
  <si>
    <t>Numerar tarefas aleatoriamente, sem critérios de aceite, e marcar como pronto por percepção.</t>
  </si>
  <si>
    <t>Spec-Driven Development fatiar o PRD em fases executáveis, persistidas em Markdown no repositório (junto de agents.md). Pedir tudo de uma vez aumenta alucinação. Specs detalhadas nascem uma a uma; critérios “pronto quando” são obrigatórios. PRD só no chat se perde e não é lido pelo agente.</t>
  </si>
  <si>
    <t>No mapeamento de processos apresentado na disciplina, o que caracteriza o As-Is?</t>
  </si>
  <si>
    <t>O As-Is descreve o estado atual do processo — início, gatilho, etapas, responsáveis e fim — sem propor soluções. O objetivo é entender o funcionamento real para não automatizar desperdícios nem ocultar regras e exceções.</t>
  </si>
  <si>
    <t>Na matriz RACI apresentada no material, o papel Accountable (A) corresponde a:</t>
  </si>
  <si>
    <t>Em geral, candidata a Must no MVP, com justificativa registrada.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</si>
</sst>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2"/>
      <color rgb="FF201F1E"/>
      <name val="Arial"/>
      <family val="2"/>
    </font>
    <font>
      <sz val="5"/>
      <color rgb="FF201F1E"/>
      <name val="Calibri"/>
      <family val="2"/>
    </font>
    <font>
      <b/>
      <sz val="12"/>
      <color theme="0"/>
      <name val="Arial"/>
      <family val="2"/>
    </font>
    <font>
      <b/>
      <sz val="16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  <font>
      <b/>
      <sz val="16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name val="Calibri"/>
      <family val="2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FEFEB4"/>
        <bgColor indexed="64"/>
      </patternFill>
    </fill>
    <fill>
      <patternFill patternType="solid">
        <fgColor rgb="FFD2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5" fillId="0" borderId="0"/>
  </cellStyleXfs>
  <cellXfs count="9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7" xfId="0" applyFont="1" applyBorder="1" applyAlignment="1">
      <alignment vertical="center" wrapText="1"/>
    </xf>
    <xf numFmtId="0" fontId="0" fillId="5" borderId="12" xfId="0" applyFill="1" applyBorder="1" applyAlignment="1">
      <alignment horizontal="center" vertical="center"/>
    </xf>
    <xf numFmtId="0" fontId="0" fillId="6" borderId="0" xfId="0" applyFill="1"/>
    <xf numFmtId="0" fontId="12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vertical="center" wrapText="1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top" wrapText="1"/>
      <protection locked="0"/>
    </xf>
    <xf numFmtId="0" fontId="6" fillId="0" borderId="12" xfId="0" applyFont="1" applyBorder="1" applyAlignment="1" applyProtection="1">
      <alignment vertical="center" wrapText="1"/>
      <protection locked="0"/>
    </xf>
    <xf numFmtId="0" fontId="8" fillId="0" borderId="12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3" fillId="0" borderId="12" xfId="0" applyFont="1" applyBorder="1" applyAlignment="1" applyProtection="1">
      <alignment vertical="center" wrapText="1"/>
      <protection locked="0"/>
    </xf>
    <xf numFmtId="0" fontId="0" fillId="0" borderId="13" xfId="0" applyBorder="1"/>
    <xf numFmtId="0" fontId="0" fillId="0" borderId="13" xfId="0" applyBorder="1" applyProtection="1">
      <protection locked="0"/>
    </xf>
    <xf numFmtId="0" fontId="9" fillId="6" borderId="12" xfId="0" applyFont="1" applyFill="1" applyBorder="1" applyAlignment="1" applyProtection="1">
      <alignment vertical="center" wrapText="1"/>
      <protection locked="0"/>
    </xf>
    <xf numFmtId="0" fontId="9" fillId="0" borderId="12" xfId="0" applyFont="1" applyBorder="1" applyAlignment="1" applyProtection="1">
      <alignment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0" fillId="6" borderId="0" xfId="0" applyFill="1" applyProtection="1">
      <protection locked="0"/>
    </xf>
    <xf numFmtId="0" fontId="0" fillId="5" borderId="17" xfId="0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1" fillId="5" borderId="16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5" borderId="12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top"/>
    </xf>
    <xf numFmtId="0" fontId="21" fillId="5" borderId="12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 vertical="top" wrapText="1"/>
    </xf>
    <xf numFmtId="0" fontId="24" fillId="5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12" xfId="0" applyFont="1" applyBorder="1" applyAlignment="1">
      <alignment horizontal="left" vertical="center" indent="1"/>
    </xf>
    <xf numFmtId="0" fontId="23" fillId="5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vertical="top"/>
    </xf>
    <xf numFmtId="0" fontId="25" fillId="0" borderId="12" xfId="1" applyBorder="1" applyAlignment="1">
      <alignment vertical="top"/>
    </xf>
    <xf numFmtId="0" fontId="19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vertical="top"/>
    </xf>
    <xf numFmtId="0" fontId="19" fillId="0" borderId="12" xfId="0" applyFont="1" applyBorder="1" applyAlignment="1">
      <alignment horizontal="left" vertical="top" wrapText="1"/>
    </xf>
    <xf numFmtId="0" fontId="20" fillId="5" borderId="12" xfId="0" applyFont="1" applyFill="1" applyBorder="1" applyAlignment="1">
      <alignment vertical="center"/>
    </xf>
    <xf numFmtId="0" fontId="20" fillId="5" borderId="12" xfId="0" applyFont="1" applyFill="1" applyBorder="1" applyAlignment="1">
      <alignment horizontal="left" vertical="top"/>
    </xf>
    <xf numFmtId="0" fontId="19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vertical="top" wrapText="1"/>
    </xf>
    <xf numFmtId="0" fontId="26" fillId="0" borderId="12" xfId="0" applyFont="1" applyBorder="1" applyAlignment="1">
      <alignment vertical="center"/>
    </xf>
    <xf numFmtId="0" fontId="23" fillId="5" borderId="12" xfId="0" applyFont="1" applyFill="1" applyBorder="1" applyAlignment="1">
      <alignment horizontal="center" vertical="top"/>
    </xf>
    <xf numFmtId="0" fontId="0" fillId="0" borderId="12" xfId="0" applyBorder="1" applyProtection="1">
      <protection locked="0"/>
    </xf>
    <xf numFmtId="0" fontId="0" fillId="0" borderId="12" xfId="0" applyBorder="1"/>
    <xf numFmtId="0" fontId="3" fillId="0" borderId="11" xfId="0" applyFont="1" applyBorder="1" applyAlignment="1">
      <alignment horizontal="center" vertical="center" wrapText="1"/>
    </xf>
    <xf numFmtId="0" fontId="0" fillId="0" borderId="10" xfId="0" applyBorder="1"/>
    <xf numFmtId="0" fontId="5" fillId="0" borderId="19" xfId="0" applyFont="1" applyBorder="1" applyAlignment="1">
      <alignment vertical="center" wrapText="1"/>
    </xf>
    <xf numFmtId="0" fontId="0" fillId="0" borderId="5" xfId="0" applyBorder="1"/>
    <xf numFmtId="0" fontId="0" fillId="0" borderId="7" xfId="0" applyBorder="1"/>
    <xf numFmtId="0" fontId="5" fillId="0" borderId="1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0" fillId="0" borderId="3" xfId="0" applyBorder="1"/>
    <xf numFmtId="0" fontId="4" fillId="3" borderId="19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4" fillId="3" borderId="11" xfId="0" applyFont="1" applyFill="1" applyBorder="1" applyAlignment="1">
      <alignment horizontal="center" vertical="center" wrapText="1"/>
    </xf>
    <xf numFmtId="0" fontId="0" fillId="0" borderId="9" xfId="0" applyBorder="1"/>
    <xf numFmtId="0" fontId="3" fillId="2" borderId="19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3" fillId="0" borderId="1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0" fillId="0" borderId="4" xfId="0" applyBorder="1"/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justify" vertical="center" wrapText="1"/>
    </xf>
    <xf numFmtId="0" fontId="8" fillId="0" borderId="3" xfId="0" applyFont="1" applyBorder="1" applyAlignment="1">
      <alignment vertical="center" wrapText="1"/>
    </xf>
    <xf numFmtId="0" fontId="0" fillId="0" borderId="8" xfId="0" applyBorder="1"/>
    <xf numFmtId="0" fontId="10" fillId="0" borderId="8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</cellXfs>
  <cellStyles count="2">
    <cellStyle name="Hiperlink" xfId="1" builtinId="8"/>
    <cellStyle name="Normal" xfId="0" builtinId="0"/>
  </cellStyles>
  <dxfs count="35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4514021</xdr:colOff>
      <xdr:row>128</xdr:row>
      <xdr:rowOff>16565</xdr:rowOff>
    </xdr:from>
    <xdr:to>
      <xdr:col>3</xdr:col>
      <xdr:colOff>29099</xdr:colOff>
      <xdr:row>137</xdr:row>
      <xdr:rowOff>84510</xdr:rowOff>
    </xdr:to>
    <xdr:pic>
      <xdr:nvPicPr>
        <xdr:cNvPr id="3" name="Imagem 2" descr="Interface gráfica do usuário, Texto, Aplicativo, Word&#10;&#10;O conteúdo gerado por IA pode estar incorreto.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628" t="40870" r="21262" b="27353"/>
        <a:stretch>
          <a:fillRect/>
        </a:stretch>
      </xdr:blipFill>
      <xdr:spPr>
        <a:xfrm>
          <a:off x="4514021" y="31915790"/>
          <a:ext cx="5392503" cy="17824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70923</xdr:colOff>
      <xdr:row>0</xdr:row>
      <xdr:rowOff>0</xdr:rowOff>
    </xdr:from>
    <xdr:to>
      <xdr:col>23</xdr:col>
      <xdr:colOff>476611</xdr:colOff>
      <xdr:row>52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3832" y="0"/>
          <a:ext cx="7136688" cy="9758218"/>
        </a:xfrm>
        <a:prstGeom prst="round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  <xdr:twoCellAnchor editAs="oneCell">
    <xdr:from>
      <xdr:col>0</xdr:col>
      <xdr:colOff>161636</xdr:colOff>
      <xdr:row>0</xdr:row>
      <xdr:rowOff>0</xdr:rowOff>
    </xdr:from>
    <xdr:to>
      <xdr:col>11</xdr:col>
      <xdr:colOff>567324</xdr:colOff>
      <xdr:row>52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36" y="0"/>
          <a:ext cx="7136688" cy="9758218"/>
        </a:xfrm>
        <a:prstGeom prst="round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1592035</xdr:colOff>
      <xdr:row>0</xdr:row>
      <xdr:rowOff>0</xdr:rowOff>
    </xdr:from>
    <xdr:to>
      <xdr:col>2</xdr:col>
      <xdr:colOff>3061608</xdr:colOff>
      <xdr:row>0</xdr:row>
      <xdr:rowOff>335962</xdr:rowOff>
    </xdr:to>
    <xdr:pic>
      <xdr:nvPicPr>
        <xdr:cNvPr id="5" name="Imagem 4" descr="Logotipo&#10;&#10;Descrição gerada automaticament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9642" y="0"/>
          <a:ext cx="1469573" cy="33596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1281178</xdr:colOff>
      <xdr:row>0</xdr:row>
      <xdr:rowOff>0</xdr:rowOff>
    </xdr:from>
    <xdr:to>
      <xdr:col>2</xdr:col>
      <xdr:colOff>3016705</xdr:colOff>
      <xdr:row>0</xdr:row>
      <xdr:rowOff>478406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95678" y="0"/>
          <a:ext cx="1735527" cy="4784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2056783</xdr:colOff>
      <xdr:row>0</xdr:row>
      <xdr:rowOff>40821</xdr:rowOff>
    </xdr:from>
    <xdr:to>
      <xdr:col>2</xdr:col>
      <xdr:colOff>3800474</xdr:colOff>
      <xdr:row>0</xdr:row>
      <xdr:rowOff>614477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62426" y="40821"/>
          <a:ext cx="1743691" cy="57365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ogle.com/search?rlz=1C5CHFA_enBR902BR902&amp;cs=0&amp;sca_esv=d2fa72479429c903&amp;snr=0&amp;sxsrf=AE3TifOAVwcvwYiOr8fG5GqYil-ayJCoGA%3A1763382671648&amp;q=Dom%C3%ADnio+Psicomotor&amp;sa=X&amp;ved=2ahUKEwj05NqtmPmQAxWdD7kGHWfYDkYQxccNegQIQBAB&amp;mstk=AUtExfCz9i8d9yeSQwguAtRuC6AS210007ldAHj1shUeiNjCRsOuxi6adCYOjMqtou1BiAY9WlfyYIdrZ6M6Ny2ObNW6s4PtTPgMrMLfMjWEx0-8qYjQpVm04L9fv9-jSCkrsxD0VaoVwNwBmuHii5tQOWxB0u9hqaN94ujzSrI43iP7uPUgFE5UtMlBJmJfzhKOCPrEDSQIRemH_4rS3La5GgvqILdMEeqG5LVUgMC5Dre_bFKyRU5mRguhXhUuYPpn6mpbIEFCBv8KV_0KDqxega_L&amp;csui=3" TargetMode="External"/><Relationship Id="rId1" Type="http://schemas.openxmlformats.org/officeDocument/2006/relationships/hyperlink" Target="https://www.google.com/search?rlz=1C5CHFA_enBR902BR902&amp;cs=0&amp;sca_esv=d2fa72479429c903&amp;snr=0&amp;sxsrf=AE3TifOAVwcvwYiOr8fG5GqYil-ayJCoGA%3A1763382671648&amp;q=Dom%C3%ADnio+Afetivo&amp;sa=X&amp;ved=2ahUKEwj05NqtmPmQAxWdD7kGHWfYDkYQxccNegQIPBAB&amp;mstk=AUtExfCz9i8d9yeSQwguAtRuC6AS210007ldAHj1shUeiNjCRsOuxi6adCYOjMqtou1BiAY9WlfyYIdrZ6M6Ny2ObNW6s4PtTPgMrMLfMjWEx0-8qYjQpVm04L9fv9-jSCkrsxD0VaoVwNwBmuHii5tQOWxB0u9hqaN94ujzSrI43iP7uPUgFE5UtMlBJmJfzhKOCPrEDSQIRemH_4rS3La5GgvqILdMEeqG5LVUgMC5Dre_bFKyRU5mRguhXhUuYPpn6mpbIEFCBv8KV_0KDqxega_L&amp;csui=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zoomScale="25" zoomScaleNormal="25" workbookViewId="0">
      <selection sqref="A1:A1048576"/>
    </sheetView>
  </sheetViews>
  <sheetFormatPr baseColWidth="10" defaultColWidth="8.83203125" defaultRowHeight="15"/>
  <cols>
    <col min="2" max="2" width="26.33203125" customWidth="1"/>
    <col min="3" max="3" width="18.83203125" bestFit="1" customWidth="1"/>
    <col min="4" max="4" width="46.33203125" customWidth="1"/>
  </cols>
  <sheetData>
    <row r="2" spans="2:4" ht="18" customHeight="1" thickBot="1">
      <c r="B2" s="1"/>
    </row>
    <row r="3" spans="2:4" ht="78.75" customHeight="1" thickBot="1">
      <c r="B3" s="82" t="s">
        <v>101</v>
      </c>
      <c r="C3" s="83"/>
      <c r="D3" s="84"/>
    </row>
    <row r="4" spans="2:4" ht="47.25" customHeight="1">
      <c r="B4" s="80" t="s">
        <v>102</v>
      </c>
      <c r="C4" s="81"/>
      <c r="D4" s="69"/>
    </row>
    <row r="5" spans="2:4" ht="31.5" customHeight="1" thickBot="1">
      <c r="B5" s="78" t="s">
        <v>103</v>
      </c>
      <c r="C5" s="79"/>
      <c r="D5" s="72"/>
    </row>
    <row r="6" spans="2:4" ht="360.75" customHeight="1">
      <c r="B6" s="77">
        <v>1</v>
      </c>
      <c r="C6" s="68" t="s">
        <v>104</v>
      </c>
      <c r="D6" s="69"/>
    </row>
    <row r="7" spans="2:4" ht="120" customHeight="1" thickBot="1">
      <c r="B7" s="76"/>
      <c r="C7" s="5" t="s">
        <v>105</v>
      </c>
      <c r="D7" s="4"/>
    </row>
    <row r="8" spans="2:4" ht="291.75" customHeight="1">
      <c r="B8" s="70" t="s">
        <v>3</v>
      </c>
      <c r="C8" s="69"/>
      <c r="D8" s="75" t="s">
        <v>106</v>
      </c>
    </row>
    <row r="9" spans="2:4" ht="15" customHeight="1" thickBot="1">
      <c r="B9" s="71"/>
      <c r="C9" s="72"/>
      <c r="D9" s="76"/>
    </row>
    <row r="10" spans="2:4" ht="409.5" customHeight="1">
      <c r="B10" s="70" t="s">
        <v>5</v>
      </c>
      <c r="C10" s="69"/>
      <c r="D10" s="75" t="s">
        <v>107</v>
      </c>
    </row>
    <row r="11" spans="2:4" ht="15" customHeight="1" thickBot="1">
      <c r="B11" s="71"/>
      <c r="C11" s="72"/>
      <c r="D11" s="76"/>
    </row>
    <row r="12" spans="2:4" ht="224.25" customHeight="1">
      <c r="B12" s="70" t="s">
        <v>7</v>
      </c>
      <c r="C12" s="69"/>
      <c r="D12" s="75" t="s">
        <v>108</v>
      </c>
    </row>
    <row r="13" spans="2:4" ht="15" customHeight="1" thickBot="1">
      <c r="B13" s="71"/>
      <c r="C13" s="72"/>
      <c r="D13" s="76"/>
    </row>
    <row r="14" spans="2:4" ht="314.25" customHeight="1">
      <c r="B14" s="70" t="s">
        <v>9</v>
      </c>
      <c r="C14" s="69"/>
      <c r="D14" s="75" t="s">
        <v>109</v>
      </c>
    </row>
    <row r="15" spans="2:4" ht="15" customHeight="1" thickBot="1">
      <c r="B15" s="71"/>
      <c r="C15" s="72"/>
      <c r="D15" s="76"/>
    </row>
    <row r="16" spans="2:4" ht="359.25" customHeight="1">
      <c r="B16" s="70" t="s">
        <v>11</v>
      </c>
      <c r="C16" s="69"/>
      <c r="D16" s="75" t="s">
        <v>110</v>
      </c>
    </row>
    <row r="17" spans="2:4" ht="15" customHeight="1" thickBot="1">
      <c r="B17" s="71"/>
      <c r="C17" s="72"/>
      <c r="D17" s="76"/>
    </row>
    <row r="18" spans="2:4" ht="31.5" customHeight="1">
      <c r="B18" s="73" t="s">
        <v>13</v>
      </c>
      <c r="C18" s="69"/>
      <c r="D18" s="70" t="s">
        <v>111</v>
      </c>
    </row>
    <row r="19" spans="2:4" ht="15" customHeight="1" thickBot="1">
      <c r="B19" s="74" t="s">
        <v>112</v>
      </c>
      <c r="C19" s="72"/>
      <c r="D19" s="76"/>
    </row>
    <row r="20" spans="2:4" ht="62" customHeight="1">
      <c r="B20" s="73" t="s">
        <v>15</v>
      </c>
      <c r="C20" s="69"/>
      <c r="D20" s="3" t="s">
        <v>113</v>
      </c>
    </row>
    <row r="21" spans="2:4" ht="78" customHeight="1" thickBot="1">
      <c r="B21" s="74" t="s">
        <v>112</v>
      </c>
      <c r="C21" s="72"/>
      <c r="D21" s="4" t="s">
        <v>114</v>
      </c>
    </row>
  </sheetData>
  <mergeCells count="20">
    <mergeCell ref="B3:D3"/>
    <mergeCell ref="B8:C9"/>
    <mergeCell ref="D10:D11"/>
    <mergeCell ref="B20:C20"/>
    <mergeCell ref="B14:C15"/>
    <mergeCell ref="B5:D5"/>
    <mergeCell ref="B16:C17"/>
    <mergeCell ref="D18:D19"/>
    <mergeCell ref="B19:C19"/>
    <mergeCell ref="B4:D4"/>
    <mergeCell ref="D8:D9"/>
    <mergeCell ref="D14:D15"/>
    <mergeCell ref="B12:C13"/>
    <mergeCell ref="C6:D6"/>
    <mergeCell ref="B10:C11"/>
    <mergeCell ref="B18:C18"/>
    <mergeCell ref="B21:C21"/>
    <mergeCell ref="D16:D17"/>
    <mergeCell ref="D12:D13"/>
    <mergeCell ref="B6:B7"/>
  </mergeCells>
  <pageMargins left="0.511811024" right="0.511811024" top="0.78740157499999996" bottom="0.78740157499999996" header="0.31496062000000002" footer="0.31496062000000002"/>
  <headerFooter>
    <oddFooter>&amp;L&amp;"Aptos"&amp;10 &amp;K000000_x000D_#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143"/>
  <sheetViews>
    <sheetView zoomScale="115" zoomScaleNormal="115" workbookViewId="0">
      <pane ySplit="1" topLeftCell="A5" activePane="bottomLeft" state="frozen"/>
      <selection pane="bottomLeft" activeCell="A6" sqref="A6:XFD27"/>
    </sheetView>
  </sheetViews>
  <sheetFormatPr baseColWidth="10" defaultColWidth="8.83203125" defaultRowHeight="15"/>
  <cols>
    <col min="1" max="1" width="129.83203125" customWidth="1"/>
  </cols>
  <sheetData>
    <row r="1" spans="1:1" ht="15.5" customHeight="1">
      <c r="A1" s="43" t="s">
        <v>115</v>
      </c>
    </row>
    <row r="2" spans="1:1" ht="15.5" customHeight="1">
      <c r="A2" s="44" t="s">
        <v>116</v>
      </c>
    </row>
    <row r="4" spans="1:1" ht="15.5" customHeight="1">
      <c r="A4" s="65" t="s">
        <v>117</v>
      </c>
    </row>
    <row r="5" spans="1:1" ht="15.5" customHeight="1">
      <c r="A5" s="53" t="s">
        <v>118</v>
      </c>
    </row>
    <row r="6" spans="1:1" ht="31" customHeight="1">
      <c r="A6" s="59" t="s">
        <v>119</v>
      </c>
    </row>
    <row r="7" spans="1:1" ht="15.5" customHeight="1">
      <c r="A7" s="58" t="s">
        <v>120</v>
      </c>
    </row>
    <row r="8" spans="1:1" ht="15.5" customHeight="1">
      <c r="A8" s="54" t="s">
        <v>121</v>
      </c>
    </row>
    <row r="9" spans="1:1" ht="15.5" customHeight="1">
      <c r="A9" s="58" t="s">
        <v>122</v>
      </c>
    </row>
    <row r="10" spans="1:1" ht="15.5" customHeight="1">
      <c r="A10" s="58" t="s">
        <v>123</v>
      </c>
    </row>
    <row r="11" spans="1:1" ht="15.5" customHeight="1">
      <c r="A11" s="58" t="s">
        <v>124</v>
      </c>
    </row>
    <row r="12" spans="1:1" ht="15.5" customHeight="1">
      <c r="A12" s="54" t="s">
        <v>125</v>
      </c>
    </row>
    <row r="13" spans="1:1" ht="31" customHeight="1">
      <c r="A13" s="59" t="s">
        <v>126</v>
      </c>
    </row>
    <row r="14" spans="1:1" ht="15.5" customHeight="1">
      <c r="A14" s="54" t="s">
        <v>127</v>
      </c>
    </row>
    <row r="15" spans="1:1" ht="15.5" customHeight="1">
      <c r="A15" s="54" t="s">
        <v>128</v>
      </c>
    </row>
    <row r="16" spans="1:1" ht="15.5" customHeight="1">
      <c r="A16" s="54" t="s">
        <v>129</v>
      </c>
    </row>
    <row r="17" spans="1:1" ht="31" customHeight="1">
      <c r="A17" s="62" t="s">
        <v>130</v>
      </c>
    </row>
    <row r="18" spans="1:1" ht="15.5" customHeight="1">
      <c r="A18" s="49" t="s">
        <v>131</v>
      </c>
    </row>
    <row r="19" spans="1:1" ht="15.5" customHeight="1">
      <c r="A19" s="50" t="s">
        <v>132</v>
      </c>
    </row>
    <row r="20" spans="1:1" ht="31" customHeight="1">
      <c r="A20" s="62" t="s">
        <v>133</v>
      </c>
    </row>
    <row r="21" spans="1:1" ht="31" customHeight="1">
      <c r="A21" s="62" t="s">
        <v>134</v>
      </c>
    </row>
    <row r="22" spans="1:1" ht="15.5" customHeight="1">
      <c r="A22" s="41" t="s">
        <v>135</v>
      </c>
    </row>
    <row r="23" spans="1:1" ht="31" customHeight="1">
      <c r="A23" s="63" t="s">
        <v>136</v>
      </c>
    </row>
    <row r="24" spans="1:1" ht="15.5" customHeight="1">
      <c r="A24" s="58" t="s">
        <v>137</v>
      </c>
    </row>
    <row r="25" spans="1:1" ht="15.5" customHeight="1">
      <c r="A25" s="58" t="s">
        <v>138</v>
      </c>
    </row>
    <row r="26" spans="1:1" ht="31" customHeight="1">
      <c r="A26" s="63" t="s">
        <v>139</v>
      </c>
    </row>
    <row r="27" spans="1:1" ht="15.5" customHeight="1">
      <c r="A27" s="50" t="s">
        <v>140</v>
      </c>
    </row>
    <row r="28" spans="1:1" ht="15.5" customHeight="1">
      <c r="A28" s="41" t="s">
        <v>141</v>
      </c>
    </row>
    <row r="29" spans="1:1">
      <c r="A29" s="47" t="s">
        <v>142</v>
      </c>
    </row>
    <row r="30" spans="1:1" s="18" customFormat="1">
      <c r="A30" s="66"/>
    </row>
    <row r="31" spans="1:1" s="18" customFormat="1">
      <c r="A31" s="66"/>
    </row>
    <row r="32" spans="1:1" s="18" customFormat="1">
      <c r="A32" s="66"/>
    </row>
    <row r="33" spans="1:1" s="18" customFormat="1">
      <c r="A33" s="66"/>
    </row>
    <row r="34" spans="1:1" s="18" customFormat="1">
      <c r="A34" s="66"/>
    </row>
    <row r="35" spans="1:1" s="18" customFormat="1">
      <c r="A35" s="66"/>
    </row>
    <row r="36" spans="1:1" ht="15.5" customHeight="1">
      <c r="A36" s="41" t="s">
        <v>143</v>
      </c>
    </row>
    <row r="37" spans="1:1" s="18" customFormat="1">
      <c r="A37" s="66"/>
    </row>
    <row r="38" spans="1:1" s="18" customFormat="1">
      <c r="A38" s="66"/>
    </row>
    <row r="39" spans="1:1" s="18" customFormat="1">
      <c r="A39" s="66"/>
    </row>
    <row r="40" spans="1:1" s="18" customFormat="1">
      <c r="A40" s="66"/>
    </row>
    <row r="41" spans="1:1" s="18" customFormat="1">
      <c r="A41" s="66"/>
    </row>
    <row r="42" spans="1:1" ht="15.5" customHeight="1">
      <c r="A42" s="41" t="s">
        <v>144</v>
      </c>
    </row>
    <row r="43" spans="1:1" s="18" customFormat="1">
      <c r="A43" s="66"/>
    </row>
    <row r="44" spans="1:1" s="18" customFormat="1">
      <c r="A44" s="66"/>
    </row>
    <row r="45" spans="1:1" s="18" customFormat="1">
      <c r="A45" s="66"/>
    </row>
    <row r="46" spans="1:1" ht="15.5" customHeight="1">
      <c r="A46" s="41" t="s">
        <v>145</v>
      </c>
    </row>
    <row r="47" spans="1:1" s="18" customFormat="1">
      <c r="A47" s="66"/>
    </row>
    <row r="48" spans="1:1" s="18" customFormat="1">
      <c r="A48" s="66"/>
    </row>
    <row r="49" spans="1:1" s="18" customFormat="1">
      <c r="A49" s="66"/>
    </row>
    <row r="50" spans="1:1" s="18" customFormat="1">
      <c r="A50" s="66"/>
    </row>
    <row r="51" spans="1:1" s="18" customFormat="1">
      <c r="A51" s="66"/>
    </row>
    <row r="52" spans="1:1" ht="15.5" customHeight="1">
      <c r="A52" s="41" t="s">
        <v>146</v>
      </c>
    </row>
    <row r="53" spans="1:1" ht="15.5" customHeight="1">
      <c r="A53" s="48" t="s">
        <v>147</v>
      </c>
    </row>
    <row r="54" spans="1:1" s="45" customFormat="1" ht="15.5" customHeight="1">
      <c r="A54" s="48" t="s">
        <v>148</v>
      </c>
    </row>
    <row r="55" spans="1:1" ht="54.75" customHeight="1">
      <c r="A55" s="59" t="s">
        <v>149</v>
      </c>
    </row>
    <row r="56" spans="1:1" ht="15.5" customHeight="1">
      <c r="A56" s="41" t="s">
        <v>150</v>
      </c>
    </row>
    <row r="57" spans="1:1" ht="15.5" customHeight="1">
      <c r="A57" s="56" t="s">
        <v>151</v>
      </c>
    </row>
    <row r="58" spans="1:1" ht="15.5" customHeight="1">
      <c r="A58" s="56" t="s">
        <v>152</v>
      </c>
    </row>
    <row r="59" spans="1:1" ht="21.75" customHeight="1">
      <c r="A59" s="59" t="s">
        <v>153</v>
      </c>
    </row>
    <row r="60" spans="1:1" ht="21" customHeight="1">
      <c r="A60" s="59" t="s">
        <v>154</v>
      </c>
    </row>
    <row r="61" spans="1:1" ht="15.5" customHeight="1">
      <c r="A61" s="41" t="s">
        <v>155</v>
      </c>
    </row>
    <row r="62" spans="1:1" ht="15.5" customHeight="1">
      <c r="A62" s="50" t="s">
        <v>156</v>
      </c>
    </row>
    <row r="63" spans="1:1" ht="15.5" customHeight="1">
      <c r="A63" s="50" t="s">
        <v>157</v>
      </c>
    </row>
    <row r="64" spans="1:1" ht="31" customHeight="1">
      <c r="A64" s="59" t="s">
        <v>158</v>
      </c>
    </row>
    <row r="65" spans="1:1" ht="15.5" customHeight="1">
      <c r="A65" s="64" t="s">
        <v>159</v>
      </c>
    </row>
    <row r="66" spans="1:1" ht="15.5" customHeight="1">
      <c r="A66" s="50" t="s">
        <v>160</v>
      </c>
    </row>
    <row r="67" spans="1:1" ht="15.5" customHeight="1">
      <c r="A67" s="50" t="s">
        <v>161</v>
      </c>
    </row>
    <row r="68" spans="1:1" ht="15.5" customHeight="1">
      <c r="A68" s="50" t="s">
        <v>162</v>
      </c>
    </row>
    <row r="69" spans="1:1" ht="15.5" customHeight="1">
      <c r="A69" s="50" t="s">
        <v>163</v>
      </c>
    </row>
    <row r="70" spans="1:1" ht="15.5" customHeight="1">
      <c r="A70" s="61" t="s">
        <v>164</v>
      </c>
    </row>
    <row r="71" spans="1:1" ht="54.75" customHeight="1">
      <c r="A71" s="59" t="s">
        <v>165</v>
      </c>
    </row>
    <row r="72" spans="1:1" ht="15.5" customHeight="1">
      <c r="A72" s="50" t="s">
        <v>166</v>
      </c>
    </row>
    <row r="73" spans="1:1" ht="31" customHeight="1">
      <c r="A73" s="59" t="s">
        <v>167</v>
      </c>
    </row>
    <row r="74" spans="1:1" ht="39" customHeight="1">
      <c r="A74" s="59" t="s">
        <v>168</v>
      </c>
    </row>
    <row r="75" spans="1:1" ht="15.5" customHeight="1">
      <c r="A75" s="50" t="s">
        <v>169</v>
      </c>
    </row>
    <row r="76" spans="1:1" ht="54" customHeight="1">
      <c r="A76" s="59" t="s">
        <v>170</v>
      </c>
    </row>
    <row r="77" spans="1:1" ht="66" customHeight="1">
      <c r="A77" s="59" t="s">
        <v>171</v>
      </c>
    </row>
    <row r="78" spans="1:1" ht="15.5" customHeight="1">
      <c r="A78" s="60" t="s">
        <v>172</v>
      </c>
    </row>
    <row r="79" spans="1:1" ht="31" customHeight="1">
      <c r="A79" s="59" t="s">
        <v>173</v>
      </c>
    </row>
    <row r="80" spans="1:1" ht="31" customHeight="1">
      <c r="A80" s="59" t="s">
        <v>174</v>
      </c>
    </row>
    <row r="81" spans="1:1" ht="15.5" customHeight="1">
      <c r="A81" s="61" t="s">
        <v>175</v>
      </c>
    </row>
    <row r="82" spans="1:1" ht="15.5" customHeight="1">
      <c r="A82" s="50" t="s">
        <v>176</v>
      </c>
    </row>
    <row r="83" spans="1:1" ht="15.5" customHeight="1">
      <c r="A83" s="61" t="s">
        <v>177</v>
      </c>
    </row>
    <row r="84" spans="1:1" ht="15.5" customHeight="1">
      <c r="A84" s="50" t="s">
        <v>178</v>
      </c>
    </row>
    <row r="85" spans="1:1" ht="15.5" customHeight="1">
      <c r="A85" s="61" t="s">
        <v>179</v>
      </c>
    </row>
    <row r="86" spans="1:1" ht="46.5" customHeight="1">
      <c r="A86" s="59" t="s">
        <v>180</v>
      </c>
    </row>
    <row r="87" spans="1:1" ht="15.5" customHeight="1">
      <c r="A87" s="42" t="s">
        <v>181</v>
      </c>
    </row>
    <row r="88" spans="1:1" ht="16.5" customHeight="1">
      <c r="A88" s="59" t="s">
        <v>182</v>
      </c>
    </row>
    <row r="89" spans="1:1" ht="49.5" customHeight="1">
      <c r="A89" s="59" t="s">
        <v>183</v>
      </c>
    </row>
    <row r="90" spans="1:1" ht="34.5" customHeight="1">
      <c r="A90" s="59" t="s">
        <v>184</v>
      </c>
    </row>
    <row r="91" spans="1:1" ht="15.5" customHeight="1">
      <c r="A91" s="42" t="s">
        <v>185</v>
      </c>
    </row>
    <row r="92" spans="1:1" ht="15.5" customHeight="1">
      <c r="A92" s="57" t="s">
        <v>186</v>
      </c>
    </row>
    <row r="93" spans="1:1" ht="15.5" customHeight="1">
      <c r="A93" s="57" t="s">
        <v>187</v>
      </c>
    </row>
    <row r="94" spans="1:1" ht="15.5" customHeight="1">
      <c r="A94" s="57" t="s">
        <v>188</v>
      </c>
    </row>
    <row r="95" spans="1:1" ht="15.5" customHeight="1">
      <c r="A95" s="57" t="s">
        <v>189</v>
      </c>
    </row>
    <row r="96" spans="1:1" ht="15.5" customHeight="1">
      <c r="A96" s="57" t="s">
        <v>190</v>
      </c>
    </row>
    <row r="97" spans="1:1" ht="15.5" customHeight="1">
      <c r="A97" s="57" t="s">
        <v>191</v>
      </c>
    </row>
    <row r="98" spans="1:1" ht="15.5" customHeight="1">
      <c r="A98" s="42" t="s">
        <v>192</v>
      </c>
    </row>
    <row r="99" spans="1:1" ht="15.5" customHeight="1">
      <c r="A99" s="50" t="s">
        <v>193</v>
      </c>
    </row>
    <row r="100" spans="1:1" ht="15.5" customHeight="1">
      <c r="A100" s="50" t="s">
        <v>194</v>
      </c>
    </row>
    <row r="101" spans="1:1" ht="18.75" customHeight="1">
      <c r="A101" s="59" t="s">
        <v>195</v>
      </c>
    </row>
    <row r="102" spans="1:1" ht="15.5" customHeight="1">
      <c r="A102" s="59" t="s">
        <v>196</v>
      </c>
    </row>
    <row r="103" spans="1:1" ht="15.5" customHeight="1">
      <c r="A103" s="59" t="s">
        <v>197</v>
      </c>
    </row>
    <row r="104" spans="1:1" ht="15.5" customHeight="1">
      <c r="A104" s="59" t="s">
        <v>198</v>
      </c>
    </row>
    <row r="105" spans="1:1" ht="31" customHeight="1">
      <c r="A105" s="59" t="s">
        <v>199</v>
      </c>
    </row>
    <row r="106" spans="1:1" ht="15.5" customHeight="1">
      <c r="A106" s="50" t="s">
        <v>200</v>
      </c>
    </row>
    <row r="107" spans="1:1" ht="15.5" customHeight="1">
      <c r="A107" s="50" t="s">
        <v>201</v>
      </c>
    </row>
    <row r="108" spans="1:1" ht="15.5" customHeight="1">
      <c r="A108" s="50" t="s">
        <v>202</v>
      </c>
    </row>
    <row r="109" spans="1:1" ht="15.5" customHeight="1">
      <c r="A109" s="50" t="s">
        <v>203</v>
      </c>
    </row>
    <row r="110" spans="1:1" ht="21.75" customHeight="1">
      <c r="A110" s="46" t="s">
        <v>204</v>
      </c>
    </row>
    <row r="111" spans="1:1" ht="15.5" customHeight="1">
      <c r="A111" s="50" t="s">
        <v>205</v>
      </c>
    </row>
    <row r="112" spans="1:1" ht="15.5" customHeight="1">
      <c r="A112" s="41" t="s">
        <v>206</v>
      </c>
    </row>
    <row r="113" spans="1:1" ht="31" customHeight="1">
      <c r="A113" s="59" t="s">
        <v>207</v>
      </c>
    </row>
    <row r="114" spans="1:1" ht="15.5" customHeight="1">
      <c r="A114" s="50" t="s">
        <v>208</v>
      </c>
    </row>
    <row r="115" spans="1:1" ht="15.5" customHeight="1">
      <c r="A115" s="51" t="s">
        <v>209</v>
      </c>
    </row>
    <row r="116" spans="1:1" ht="15.5" customHeight="1">
      <c r="A116" s="51" t="s">
        <v>210</v>
      </c>
    </row>
    <row r="117" spans="1:1" ht="15.5" customHeight="1">
      <c r="A117" s="51" t="s">
        <v>211</v>
      </c>
    </row>
    <row r="118" spans="1:1" ht="15.5" customHeight="1">
      <c r="A118" s="51" t="s">
        <v>212</v>
      </c>
    </row>
    <row r="119" spans="1:1" ht="15.5" customHeight="1">
      <c r="A119" s="51" t="s">
        <v>213</v>
      </c>
    </row>
    <row r="120" spans="1:1" ht="15.5" customHeight="1">
      <c r="A120" s="51" t="s">
        <v>214</v>
      </c>
    </row>
    <row r="121" spans="1:1" ht="15.5" customHeight="1">
      <c r="A121" s="54" t="s">
        <v>215</v>
      </c>
    </row>
    <row r="122" spans="1:1">
      <c r="A122" s="55" t="s">
        <v>216</v>
      </c>
    </row>
    <row r="123" spans="1:1">
      <c r="A123" s="55" t="s">
        <v>217</v>
      </c>
    </row>
    <row r="124" spans="1:1" ht="15.5" customHeight="1">
      <c r="A124" s="52" t="s">
        <v>218</v>
      </c>
    </row>
    <row r="125" spans="1:1" ht="31" customHeight="1">
      <c r="A125" s="59" t="s">
        <v>219</v>
      </c>
    </row>
    <row r="142" spans="1:1" ht="15.5" customHeight="1">
      <c r="A142" s="40" t="s">
        <v>220</v>
      </c>
    </row>
    <row r="143" spans="1:1" ht="15.5" customHeight="1">
      <c r="A143" s="40" t="s">
        <v>221</v>
      </c>
    </row>
  </sheetData>
  <sheetProtection algorithmName="SHA-512" hashValue="zd9d4Uc7j20UqbDWF0Hst/LPctIsDdtI5c7M3kcIXCiTysP2XERM7f9REFz76hSzri/aL7xeQKRfMdLt3hTd1Q==" saltValue="rSKxs5PwZ5We101SLl/BVg==" spinCount="100000" sheet="1" formatCells="0" formatColumns="0" sort="0" autoFilter="0"/>
  <hyperlinks>
    <hyperlink ref="A122" r:id="rId1" display="https://www.google.com/search?rlz=1C5CHFA_enBR902BR902&amp;cs=0&amp;sca_esv=d2fa72479429c903&amp;snr=0&amp;sxsrf=AE3TifOAVwcvwYiOr8fG5GqYil-ayJCoGA%3A1763382671648&amp;q=Dom%C3%ADnio+Afetivo&amp;sa=X&amp;ved=2ahUKEwj05NqtmPmQAxWdD7kGHWfYDkYQxccNegQIPBAB&amp;mstk=AUtExfCz9i8d9yeSQwguAtRuC6AS210007ldAHj1shUeiNjCRsOuxi6adCYOjMqtou1BiAY9WlfyYIdrZ6M6Ny2ObNW6s4PtTPgMrMLfMjWEx0-8qYjQpVm04L9fv9-jSCkrsxD0VaoVwNwBmuHii5tQOWxB0u9hqaN94ujzSrI43iP7uPUgFE5UtMlBJmJfzhKOCPrEDSQIRemH_4rS3La5GgvqILdMEeqG5LVUgMC5Dre_bFKyRU5mRguhXhUuYPpn6mpbIEFCBv8KV_0KDqxega_L&amp;csui=3" xr:uid="{00000000-0004-0000-0100-000000000000}"/>
    <hyperlink ref="A123" r:id="rId2" display="https://www.google.com/search?rlz=1C5CHFA_enBR902BR902&amp;cs=0&amp;sca_esv=d2fa72479429c903&amp;snr=0&amp;sxsrf=AE3TifOAVwcvwYiOr8fG5GqYil-ayJCoGA%3A1763382671648&amp;q=Dom%C3%ADnio+Psicomotor&amp;sa=X&amp;ved=2ahUKEwj05NqtmPmQAxWdD7kGHWfYDkYQxccNegQIQBAB&amp;mstk=AUtExfCz9i8d9yeSQwguAtRuC6AS210007ldAHj1shUeiNjCRsOuxi6adCYOjMqtou1BiAY9WlfyYIdrZ6M6Ny2ObNW6s4PtTPgMrMLfMjWEx0-8qYjQpVm04L9fv9-jSCkrsxD0VaoVwNwBmuHii5tQOWxB0u9hqaN94ujzSrI43iP7uPUgFE5UtMlBJmJfzhKOCPrEDSQIRemH_4rS3La5GgvqILdMEeqG5LVUgMC5Dre_bFKyRU5mRguhXhUuYPpn6mpbIEFCBv8KV_0KDqxega_L&amp;csui=3" xr:uid="{00000000-0004-0000-0100-000001000000}"/>
  </hyperlinks>
  <pageMargins left="0.511811024" right="0.511811024" top="0.78740157499999996" bottom="0.78740157499999996" header="0.31496062000000002" footer="0.3149606200000000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24"/>
  <sheetViews>
    <sheetView zoomScale="115" zoomScaleNormal="115"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/>
  <cols>
    <col min="1" max="1" width="129.83203125" customWidth="1"/>
  </cols>
  <sheetData>
    <row r="1" spans="1:1" ht="15.5" customHeight="1">
      <c r="A1" s="43" t="s">
        <v>115</v>
      </c>
    </row>
    <row r="2" spans="1:1" ht="15.5" customHeight="1">
      <c r="A2" s="44" t="s">
        <v>116</v>
      </c>
    </row>
    <row r="3" spans="1:1" ht="15.5" customHeight="1">
      <c r="A3" s="41" t="s">
        <v>222</v>
      </c>
    </row>
    <row r="4" spans="1:1">
      <c r="A4" s="47" t="s">
        <v>142</v>
      </c>
    </row>
    <row r="5" spans="1:1" s="18" customFormat="1">
      <c r="A5" s="66"/>
    </row>
    <row r="6" spans="1:1" s="18" customFormat="1">
      <c r="A6" s="66"/>
    </row>
    <row r="7" spans="1:1" s="18" customFormat="1">
      <c r="A7" s="66"/>
    </row>
    <row r="8" spans="1:1" s="18" customFormat="1">
      <c r="A8" s="66"/>
    </row>
    <row r="9" spans="1:1" s="18" customFormat="1">
      <c r="A9" s="66"/>
    </row>
    <row r="10" spans="1:1" s="18" customFormat="1">
      <c r="A10" s="66"/>
    </row>
    <row r="11" spans="1:1">
      <c r="A11" s="67"/>
    </row>
    <row r="23" spans="1:1" ht="15.5" customHeight="1">
      <c r="A23" s="40"/>
    </row>
    <row r="24" spans="1:1" ht="15.5" customHeight="1">
      <c r="A24" s="4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5" zoomScaleNormal="55" workbookViewId="0">
      <selection activeCell="AD28" sqref="AD28"/>
    </sheetView>
  </sheetViews>
  <sheetFormatPr baseColWidth="10" defaultColWidth="8.83203125"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BD178"/>
  <sheetViews>
    <sheetView zoomScale="115" zoomScaleNormal="85" workbookViewId="0">
      <pane ySplit="1" topLeftCell="A101" activePane="bottomLeft" state="frozen"/>
      <selection pane="bottomLeft" activeCell="E110" sqref="E110"/>
    </sheetView>
  </sheetViews>
  <sheetFormatPr baseColWidth="10" defaultColWidth="8.83203125" defaultRowHeight="15" customHeight="1"/>
  <cols>
    <col min="1" max="1" width="2.5" style="9" customWidth="1"/>
    <col min="2" max="2" width="15.5" customWidth="1"/>
    <col min="3" max="3" width="87.1640625" style="18" customWidth="1"/>
    <col min="4" max="4" width="1.5" style="9" customWidth="1"/>
    <col min="5" max="5" width="54.33203125" bestFit="1" customWidth="1"/>
    <col min="6" max="6" width="4.33203125" style="9" customWidth="1"/>
    <col min="7" max="7" width="4.5" style="9" customWidth="1"/>
    <col min="8" max="8" width="4.33203125" style="9" customWidth="1"/>
    <col min="9" max="9" width="4.6640625" style="9" customWidth="1"/>
    <col min="10" max="11" width="4.33203125" style="9" customWidth="1"/>
    <col min="12" max="12" width="3.33203125" style="9" customWidth="1"/>
    <col min="13" max="13" width="3.5" style="9" customWidth="1"/>
    <col min="14" max="14" width="3.83203125" style="9" customWidth="1"/>
    <col min="15" max="15" width="3" style="9" customWidth="1"/>
    <col min="16" max="16" width="3.33203125" style="9" customWidth="1"/>
    <col min="17" max="17" width="3.5" style="9" customWidth="1"/>
    <col min="18" max="18" width="3" style="9" customWidth="1"/>
    <col min="19" max="19" width="3.83203125" style="9" customWidth="1"/>
    <col min="20" max="20" width="2.83203125" style="9" customWidth="1"/>
    <col min="21" max="21" width="3.5" style="9" customWidth="1"/>
    <col min="22" max="22" width="2.5" style="9" customWidth="1"/>
    <col min="23" max="23" width="1.83203125" style="9" customWidth="1"/>
    <col min="24" max="24" width="4" style="9" customWidth="1"/>
    <col min="25" max="25" width="2.5" style="9" customWidth="1"/>
    <col min="26" max="56" width="9.1640625" style="9" customWidth="1"/>
  </cols>
  <sheetData>
    <row r="1" spans="2:5" ht="28.5" customHeight="1">
      <c r="B1" s="9"/>
      <c r="C1" s="9"/>
      <c r="E1" s="32" t="s">
        <v>0</v>
      </c>
    </row>
    <row r="2" spans="2:5" ht="62" customHeight="1">
      <c r="B2" s="33">
        <v>1</v>
      </c>
      <c r="C2" s="34" t="s">
        <v>1</v>
      </c>
    </row>
    <row r="3" spans="2:5" ht="40.5" customHeight="1">
      <c r="B3" s="16" t="s">
        <v>2</v>
      </c>
      <c r="C3" s="19" t="s">
        <v>281</v>
      </c>
      <c r="E3" s="31" t="str">
        <f>IF(ISTEXT(C3), IF(TRIM(C3)&lt;&gt;"", "Enunciado preenchido", "Enunciado não preenchido"), "Enunciado não preenchido")</f>
        <v>Enunciado preenchido</v>
      </c>
    </row>
    <row r="4" spans="2:5" ht="15" customHeight="1">
      <c r="B4" s="11" t="s">
        <v>3</v>
      </c>
      <c r="C4" s="20" t="s">
        <v>4</v>
      </c>
      <c r="E4" s="31" t="str">
        <f>IF(ISTEXT(C4), IF(TRIM(C4)&lt;&gt;"", "Alternativa ''A'' preenchida!", "Alternativa ''A'' não foi preenchida"), "Alternativa ''A'' não foi preenchida")</f>
        <v>Alternativa ''A'' preenchida!</v>
      </c>
    </row>
    <row r="5" spans="2:5" ht="15" customHeight="1">
      <c r="B5" s="11" t="s">
        <v>5</v>
      </c>
      <c r="C5" s="20" t="s">
        <v>6</v>
      </c>
      <c r="E5" s="31" t="str">
        <f>IF(ISTEXT(C5), IF(TRIM(C5)&lt;&gt;"", "Alternativa ''B'' preenchida!", "Alternativa ''B'' não foi preenchida"), "Alternativa ''B'' não foi preenchida")</f>
        <v>Alternativa ''B'' preenchida!</v>
      </c>
    </row>
    <row r="6" spans="2:5" ht="15" customHeight="1">
      <c r="B6" s="11" t="s">
        <v>7</v>
      </c>
      <c r="C6" s="20" t="s">
        <v>8</v>
      </c>
      <c r="E6" s="31" t="str">
        <f>IF(ISTEXT(C6), IF(TRIM(C6)&lt;&gt;"", "Alternativa ''C'' preenchida!", "Alternativa ''C'' não foi preenchida"), "Alternativa ''C'' não foi preenchida")</f>
        <v>Alternativa ''C'' preenchida!</v>
      </c>
    </row>
    <row r="7" spans="2:5" ht="15" customHeight="1">
      <c r="B7" s="11" t="s">
        <v>9</v>
      </c>
      <c r="C7" s="20" t="s">
        <v>10</v>
      </c>
      <c r="E7" s="31" t="str">
        <f>IF(ISTEXT(C7), IF(TRIM(C7)&lt;&gt;"", "Alternativa ''D'' preenchida!", "Alternativa ''D'' não foi preenchida"), "Alternativa ''D'' não foi preenchida")</f>
        <v>Alternativa ''D'' preenchida!</v>
      </c>
    </row>
    <row r="8" spans="2:5" ht="15" customHeight="1">
      <c r="B8" s="11" t="s">
        <v>11</v>
      </c>
      <c r="C8" s="20" t="s">
        <v>12</v>
      </c>
      <c r="E8" s="31" t="str">
        <f>IF(ISTEXT(C8), IF(TRIM(C8)&lt;&gt;"", "Alternativa ''E'' preenchida!", "Alternativa ''E'' não foi preenchida"), "Alternativa ''E'' não foi preenchida")</f>
        <v>Alternativa ''E'' preenchida!</v>
      </c>
    </row>
    <row r="9" spans="2:5" ht="31" customHeight="1">
      <c r="B9" s="12" t="s">
        <v>13</v>
      </c>
      <c r="C9" s="21" t="s">
        <v>14</v>
      </c>
      <c r="E9" s="31" t="str">
        <f>IF(ISTEXT(C9), IF(TRIM(C9)&lt;&gt;"", "Resposta correta preenchida", "Respostas correta preenchida"), "Aguardando preenchimento da reposta correta")</f>
        <v>Resposta correta preenchida</v>
      </c>
    </row>
    <row r="10" spans="2:5" ht="31" customHeight="1">
      <c r="B10" s="11" t="s">
        <v>15</v>
      </c>
      <c r="C10" s="22" t="s">
        <v>282</v>
      </c>
      <c r="E10" s="31" t="str">
        <f>IF(ISTEXT(C10), IF(TRIM(C10)&lt;&gt;"", "Resolução comentada preenchida", "Resolução comentada preenchida"), "Aguardando preenchimento da Resolução comentada")</f>
        <v>Resolução comentada preenchida</v>
      </c>
    </row>
    <row r="11" spans="2:5" ht="15" customHeight="1">
      <c r="E11" s="9"/>
    </row>
    <row r="12" spans="2:5" ht="62" customHeight="1">
      <c r="B12" s="16">
        <v>2</v>
      </c>
      <c r="C12" s="38" t="s">
        <v>16</v>
      </c>
    </row>
    <row r="13" spans="2:5" ht="59.25" customHeight="1">
      <c r="B13" s="15" t="s">
        <v>2</v>
      </c>
      <c r="C13" s="20" t="s">
        <v>17</v>
      </c>
      <c r="E13" s="31" t="str">
        <f>IF(ISTEXT(C13), IF(TRIM(C13)&lt;&gt;"", "Enunciado preenchido", "Enunciado não preenchido"), "Enunciado não preenchido")</f>
        <v>Enunciado preenchido</v>
      </c>
    </row>
    <row r="14" spans="2:5" ht="15" customHeight="1">
      <c r="B14" s="11" t="s">
        <v>3</v>
      </c>
      <c r="C14" s="20" t="s">
        <v>18</v>
      </c>
      <c r="E14" s="31" t="str">
        <f>IF(ISTEXT(C14), IF(TRIM(C14)&lt;&gt;"", "Alternativa ''A'' preenchida!", "Alternativa ''A'' não foi preenchida"), "Alternativa ''A'' não foi preenchida")</f>
        <v>Alternativa ''A'' preenchida!</v>
      </c>
    </row>
    <row r="15" spans="2:5" ht="15" customHeight="1">
      <c r="B15" s="11" t="s">
        <v>19</v>
      </c>
      <c r="C15" s="20" t="s">
        <v>20</v>
      </c>
      <c r="E15" s="31" t="str">
        <f>IF(ISTEXT(C15), IF(TRIM(C15)&lt;&gt;"", "Alternativa ''B'' preenchida!", "Alternativa ''B'' não foi preenchida"), "Alternativa ''B'' não foi preenchida")</f>
        <v>Alternativa ''B'' preenchida!</v>
      </c>
    </row>
    <row r="16" spans="2:5" ht="15" customHeight="1">
      <c r="B16" s="11" t="s">
        <v>7</v>
      </c>
      <c r="C16" s="20" t="s">
        <v>21</v>
      </c>
      <c r="E16" s="31" t="str">
        <f>IF(ISTEXT(C16), IF(TRIM(C16)&lt;&gt;"", "Alternativa ''C'' preenchida!", "Alternativa ''C'' não foi preenchida"), "Alternativa ''C'' não foi preenchida")</f>
        <v>Alternativa ''C'' preenchida!</v>
      </c>
    </row>
    <row r="17" spans="2:5" ht="15" customHeight="1">
      <c r="B17" s="11" t="s">
        <v>22</v>
      </c>
      <c r="C17" s="20" t="s">
        <v>23</v>
      </c>
      <c r="E17" s="31" t="str">
        <f>IF(ISTEXT(C17), IF(TRIM(C17)&lt;&gt;"", "Alternativa ''D'' preenchida!", "Alternativa ''D'' não foi preenchida"), "Alternativa ''D'' não foi preenchida")</f>
        <v>Alternativa ''D'' preenchida!</v>
      </c>
    </row>
    <row r="18" spans="2:5" ht="15" customHeight="1">
      <c r="B18" s="11" t="s">
        <v>24</v>
      </c>
      <c r="C18" s="20" t="s">
        <v>25</v>
      </c>
      <c r="E18" s="31" t="str">
        <f>IF(ISTEXT(C18), IF(TRIM(C18)&lt;&gt;"", "Alternativa ''E'' preenchida!", "Alternativa ''E'' não foi preenchida"), "Alternativa ''E'' não foi preenchida")</f>
        <v>Alternativa ''E'' preenchida!</v>
      </c>
    </row>
    <row r="19" spans="2:5" ht="39.75" customHeight="1">
      <c r="B19" s="12" t="s">
        <v>13</v>
      </c>
      <c r="C19" s="21" t="s">
        <v>26</v>
      </c>
      <c r="E19" s="31" t="str">
        <f>IF(ISTEXT(C19), IF(TRIM(C19)&lt;&gt;"", "Resposta correta preenchida", "Respostas correta preenchida"), "Aguardando preenchimento da reposta correta")</f>
        <v>Resposta correta preenchida</v>
      </c>
    </row>
    <row r="20" spans="2:5" ht="31" customHeight="1">
      <c r="B20" s="11" t="s">
        <v>15</v>
      </c>
      <c r="C20" s="20" t="s">
        <v>27</v>
      </c>
      <c r="E20" s="31" t="str">
        <f>IF(ISTEXT(C20), IF(TRIM(C20)&lt;&gt;"", "Resolução comentada preenchida", "Resolução comentada preenchida"), "Aguardando preenchimento da Resolução comentada")</f>
        <v>Resolução comentada preenchida</v>
      </c>
    </row>
    <row r="21" spans="2:5" ht="15" customHeight="1">
      <c r="B21" s="2"/>
      <c r="C21" s="23"/>
      <c r="E21" s="9"/>
    </row>
    <row r="22" spans="2:5" ht="62" customHeight="1">
      <c r="B22" s="16">
        <v>3</v>
      </c>
      <c r="C22" s="38" t="s">
        <v>28</v>
      </c>
    </row>
    <row r="23" spans="2:5" ht="15.5" customHeight="1">
      <c r="B23" s="14" t="s">
        <v>2</v>
      </c>
      <c r="C23" s="20" t="s">
        <v>29</v>
      </c>
      <c r="E23" s="31" t="str">
        <f>IF(ISTEXT(C23), IF(TRIM(C23)&lt;&gt;"", "Enunciado preenchido", "Enunciado não preenchido"), "Enunciado não preenchido")</f>
        <v>Enunciado preenchido</v>
      </c>
    </row>
    <row r="24" spans="2:5" ht="30" customHeight="1">
      <c r="B24" s="11" t="s">
        <v>3</v>
      </c>
      <c r="C24" s="20" t="s">
        <v>30</v>
      </c>
      <c r="E24" s="31" t="str">
        <f>IF(ISTEXT(C24), IF(TRIM(C24)&lt;&gt;"", "Alternativa ''A'' preenchida!", "Alternativa ''A'' não foi preenchida"), "Alternativa ''A'' não foi preenchida")</f>
        <v>Alternativa ''A'' preenchida!</v>
      </c>
    </row>
    <row r="25" spans="2:5" ht="15" customHeight="1">
      <c r="B25" s="11" t="s">
        <v>19</v>
      </c>
      <c r="C25" s="20" t="s">
        <v>31</v>
      </c>
      <c r="E25" s="31" t="str">
        <f>IF(ISTEXT(C25), IF(TRIM(C25)&lt;&gt;"", "Alternativa ''B'' preenchida!", "Alternativa ''B'' não foi preenchida"), "Alternativa ''B'' não foi preenchida")</f>
        <v>Alternativa ''B'' preenchida!</v>
      </c>
    </row>
    <row r="26" spans="2:5" ht="15" customHeight="1">
      <c r="B26" s="11" t="s">
        <v>7</v>
      </c>
      <c r="C26" s="20" t="s">
        <v>32</v>
      </c>
      <c r="E26" s="31" t="str">
        <f>IF(ISTEXT(C26), IF(TRIM(C26)&lt;&gt;"", "Alternativa ''C'' preenchida!", "Alternativa ''C'' não foi preenchida"), "Alternativa ''C'' não foi preenchida")</f>
        <v>Alternativa ''C'' preenchida!</v>
      </c>
    </row>
    <row r="27" spans="2:5" ht="15" customHeight="1">
      <c r="B27" s="11" t="s">
        <v>22</v>
      </c>
      <c r="C27" s="20" t="s">
        <v>33</v>
      </c>
      <c r="E27" s="31" t="str">
        <f>IF(ISTEXT(C27), IF(TRIM(C27)&lt;&gt;"", "Alternativa ''D'' preenchida!", "Alternativa ''D'' não foi preenchida"), "Alternativa ''D'' não foi preenchida")</f>
        <v>Alternativa ''D'' preenchida!</v>
      </c>
    </row>
    <row r="28" spans="2:5" ht="15" customHeight="1">
      <c r="B28" s="11" t="s">
        <v>24</v>
      </c>
      <c r="C28" s="20" t="s">
        <v>34</v>
      </c>
      <c r="E28" s="31" t="str">
        <f>IF(ISTEXT(C28), IF(TRIM(C28)&lt;&gt;"", "Alternativa ''E'' preenchida!", "Alternativa ''E'' não foi preenchida"), "Alternativa ''E'' não foi preenchida")</f>
        <v>Alternativa ''E'' preenchida!</v>
      </c>
    </row>
    <row r="29" spans="2:5" ht="30.75" customHeight="1">
      <c r="B29" s="12" t="s">
        <v>13</v>
      </c>
      <c r="C29" s="21" t="s">
        <v>35</v>
      </c>
      <c r="E29" s="31" t="str">
        <f>IF(ISTEXT(C29), IF(TRIM(C29)&lt;&gt;"", "Resposta correta preenchida", "Respostas correta preenchida"), "Aguardando preenchimento da reposta correta")</f>
        <v>Resposta correta preenchida</v>
      </c>
    </row>
    <row r="30" spans="2:5" ht="31" customHeight="1">
      <c r="B30" s="11" t="s">
        <v>15</v>
      </c>
      <c r="C30" s="24" t="s">
        <v>36</v>
      </c>
      <c r="E30" s="31" t="str">
        <f>IF(ISTEXT(C30), IF(TRIM(C30)&lt;&gt;"", "Resolução comentada preenchida", "Resolução comentada preenchida"), "Aguardando preenchimento da Resolução comentada")</f>
        <v>Resolução comentada preenchida</v>
      </c>
    </row>
    <row r="31" spans="2:5" ht="15" customHeight="1">
      <c r="E31" s="9"/>
    </row>
    <row r="32" spans="2:5" ht="62" customHeight="1">
      <c r="B32" s="16">
        <v>4</v>
      </c>
      <c r="C32" s="38" t="s">
        <v>1</v>
      </c>
    </row>
    <row r="33" spans="2:5" ht="15" customHeight="1">
      <c r="B33" s="14" t="s">
        <v>2</v>
      </c>
      <c r="C33" s="19" t="s">
        <v>37</v>
      </c>
      <c r="E33" s="31" t="str">
        <f>IF(ISTEXT(C33), IF(TRIM(C33)&lt;&gt;"", "Enunciado preenchido", "Enunciado não preenchido"), "Enunciado não preenchido")</f>
        <v>Enunciado preenchido</v>
      </c>
    </row>
    <row r="34" spans="2:5" ht="15" customHeight="1">
      <c r="B34" s="11" t="s">
        <v>3</v>
      </c>
      <c r="C34" s="20" t="s">
        <v>38</v>
      </c>
      <c r="E34" s="31" t="str">
        <f>IF(ISTEXT(C34), IF(TRIM(C34)&lt;&gt;"", "Alternativa ''A'' preenchida!", "Alternativa ''A'' não foi preenchida"), "Alternativa ''A'' não foi preenchida")</f>
        <v>Alternativa ''A'' preenchida!</v>
      </c>
    </row>
    <row r="35" spans="2:5" ht="15" customHeight="1">
      <c r="B35" s="11" t="s">
        <v>5</v>
      </c>
      <c r="C35" s="20" t="s">
        <v>39</v>
      </c>
      <c r="E35" s="31" t="str">
        <f>IF(ISTEXT(C35), IF(TRIM(C35)&lt;&gt;"", "Alternativa ''B'' preenchida!", "Alternativa ''B'' não foi preenchida"), "Alternativa ''B'' não foi preenchida")</f>
        <v>Alternativa ''B'' preenchida!</v>
      </c>
    </row>
    <row r="36" spans="2:5" ht="15" customHeight="1">
      <c r="B36" s="11" t="s">
        <v>7</v>
      </c>
      <c r="C36" s="20" t="s">
        <v>40</v>
      </c>
      <c r="E36" s="31" t="str">
        <f>IF(ISTEXT(C36), IF(TRIM(C36)&lt;&gt;"", "Alternativa ''C'' preenchida!", "Alternativa ''C'' não foi preenchida"), "Alternativa ''C'' não foi preenchida")</f>
        <v>Alternativa ''C'' preenchida!</v>
      </c>
    </row>
    <row r="37" spans="2:5" ht="15" customHeight="1">
      <c r="B37" s="11" t="s">
        <v>9</v>
      </c>
      <c r="C37" s="20" t="s">
        <v>41</v>
      </c>
      <c r="E37" s="31" t="str">
        <f>IF(ISTEXT(C37), IF(TRIM(C37)&lt;&gt;"", "Alternativa ''D'' preenchida!", "Alternativa ''D'' não foi preenchida"), "Alternativa ''D'' não foi preenchida")</f>
        <v>Alternativa ''D'' preenchida!</v>
      </c>
    </row>
    <row r="38" spans="2:5" ht="15" customHeight="1">
      <c r="B38" s="11" t="s">
        <v>11</v>
      </c>
      <c r="C38" s="20" t="s">
        <v>42</v>
      </c>
      <c r="E38" s="31" t="str">
        <f>IF(ISTEXT(C38), IF(TRIM(C38)&lt;&gt;"", "Alternativa ''E'' preenchida!", "Alternativa ''E'' não foi preenchida"), "Alternativa ''E'' não foi preenchida")</f>
        <v>Alternativa ''E'' preenchida!</v>
      </c>
    </row>
    <row r="39" spans="2:5" ht="31" customHeight="1">
      <c r="B39" s="12" t="s">
        <v>13</v>
      </c>
      <c r="C39" s="21" t="s">
        <v>43</v>
      </c>
      <c r="E39" s="31" t="str">
        <f>IF(ISTEXT(C39), IF(TRIM(C39)&lt;&gt;"", "Resposta correta preenchida", "Respostas correta preenchida"), "Aguardando preenchimento da reposta correta")</f>
        <v>Resposta correta preenchida</v>
      </c>
    </row>
    <row r="40" spans="2:5" ht="31" customHeight="1">
      <c r="B40" s="11" t="s">
        <v>15</v>
      </c>
      <c r="C40" s="22" t="s">
        <v>44</v>
      </c>
      <c r="E40" s="31" t="str">
        <f>IF(ISTEXT(C40), IF(TRIM(C40)&lt;&gt;"", "Resolução comentada preenchida", "Resolução comentada preenchida"), "Aguardando preenchimento da Resolução comentada")</f>
        <v>Resolução comentada preenchida</v>
      </c>
    </row>
    <row r="41" spans="2:5" ht="15" customHeight="1">
      <c r="E41" s="9"/>
    </row>
    <row r="42" spans="2:5" ht="62" customHeight="1">
      <c r="B42" s="39">
        <v>5</v>
      </c>
      <c r="C42" s="38" t="s">
        <v>1</v>
      </c>
    </row>
    <row r="43" spans="2:5" ht="23.25" customHeight="1">
      <c r="B43" s="16" t="s">
        <v>2</v>
      </c>
      <c r="C43" s="19" t="s">
        <v>283</v>
      </c>
      <c r="E43" s="31" t="str">
        <f>IF(ISTEXT(C43), IF(TRIM(C43)&lt;&gt;"", "Enunciado preenchido", "Enunciado não preenchido"), "Enunciado não preenchido")</f>
        <v>Enunciado preenchido</v>
      </c>
    </row>
    <row r="44" spans="2:5" ht="15" customHeight="1">
      <c r="B44" s="11" t="s">
        <v>3</v>
      </c>
      <c r="C44" s="20" t="s">
        <v>45</v>
      </c>
      <c r="E44" s="31" t="str">
        <f>IF(ISTEXT(C44), IF(TRIM(C44)&lt;&gt;"", "Alternativa ''A'' preenchida!", "Alternativa ''A'' não foi preenchida"), "Alternativa ''A'' não foi preenchida")</f>
        <v>Alternativa ''A'' preenchida!</v>
      </c>
    </row>
    <row r="45" spans="2:5" ht="15" customHeight="1">
      <c r="B45" s="11" t="s">
        <v>5</v>
      </c>
      <c r="C45" s="20" t="s">
        <v>46</v>
      </c>
      <c r="E45" s="31" t="str">
        <f>IF(ISTEXT(C45), IF(TRIM(C45)&lt;&gt;"", "Alternativa ''B'' preenchida!", "Alternativa ''B'' não foi preenchida"), "Alternativa ''B'' não foi preenchida")</f>
        <v>Alternativa ''B'' preenchida!</v>
      </c>
    </row>
    <row r="46" spans="2:5" ht="15" customHeight="1">
      <c r="B46" s="11" t="s">
        <v>7</v>
      </c>
      <c r="C46" s="20" t="s">
        <v>47</v>
      </c>
      <c r="E46" s="31" t="str">
        <f>IF(ISTEXT(C46), IF(TRIM(C46)&lt;&gt;"", "Alternativa ''C'' preenchida!", "Alternativa ''C'' não foi preenchida"), "Alternativa ''C'' não foi preenchida")</f>
        <v>Alternativa ''C'' preenchida!</v>
      </c>
    </row>
    <row r="47" spans="2:5" ht="15" customHeight="1">
      <c r="B47" s="11" t="s">
        <v>9</v>
      </c>
      <c r="C47" s="20" t="s">
        <v>48</v>
      </c>
      <c r="E47" s="31" t="str">
        <f>IF(ISTEXT(C47), IF(TRIM(C47)&lt;&gt;"", "Alternativa ''D'' preenchida!", "Alternativa ''D'' não foi preenchida"), "Alternativa ''D'' não foi preenchida")</f>
        <v>Alternativa ''D'' preenchida!</v>
      </c>
    </row>
    <row r="48" spans="2:5" ht="15" customHeight="1">
      <c r="B48" s="11" t="s">
        <v>11</v>
      </c>
      <c r="C48" s="20" t="s">
        <v>49</v>
      </c>
      <c r="E48" s="31" t="str">
        <f>IF(ISTEXT(C48), IF(TRIM(C48)&lt;&gt;"", "Alternativa ''E'' preenchida!", "Alternativa ''E'' não foi preenchida"), "Alternativa ''E'' não foi preenchida")</f>
        <v>Alternativa ''E'' preenchida!</v>
      </c>
    </row>
    <row r="49" spans="2:5" ht="31" customHeight="1">
      <c r="B49" s="12" t="s">
        <v>13</v>
      </c>
      <c r="C49" s="21" t="s">
        <v>26</v>
      </c>
      <c r="E49" s="31" t="str">
        <f>IF(ISTEXT(C49), IF(TRIM(C49)&lt;&gt;"", "Resposta correta preenchida", "Respostas correta preenchida"), "Aguardando preenchimento da reposta correta")</f>
        <v>Resposta correta preenchida</v>
      </c>
    </row>
    <row r="50" spans="2:5" ht="31" customHeight="1">
      <c r="B50" s="11" t="s">
        <v>15</v>
      </c>
      <c r="C50" s="22" t="s">
        <v>50</v>
      </c>
      <c r="E50" s="31" t="str">
        <f>IF(ISTEXT(C50), IF(TRIM(C50)&lt;&gt;"", "Resolução comentada preenchida", "Resolução comentada preenchida"), "Aguardando preenchimento da Resolução comentada")</f>
        <v>Resolução comentada preenchida</v>
      </c>
    </row>
    <row r="51" spans="2:5" ht="15" customHeight="1">
      <c r="E51" s="9"/>
    </row>
    <row r="52" spans="2:5" ht="62" customHeight="1">
      <c r="B52" s="16">
        <v>6</v>
      </c>
      <c r="C52" s="38" t="s">
        <v>1</v>
      </c>
    </row>
    <row r="53" spans="2:5" ht="15" customHeight="1">
      <c r="B53" s="14" t="s">
        <v>2</v>
      </c>
      <c r="C53" s="19" t="s">
        <v>51</v>
      </c>
      <c r="E53" s="31" t="str">
        <f>IF(ISTEXT(C53), IF(TRIM(C53)&lt;&gt;"", "Enunciado preenchido", "Enunciado não preenchido"), "Enunciado não preenchido")</f>
        <v>Enunciado preenchido</v>
      </c>
    </row>
    <row r="54" spans="2:5" ht="15" customHeight="1">
      <c r="B54" s="11" t="s">
        <v>3</v>
      </c>
      <c r="C54" s="20" t="s">
        <v>52</v>
      </c>
      <c r="E54" s="31" t="str">
        <f>IF(ISTEXT(C54), IF(TRIM(C54)&lt;&gt;"", "Alternativa ''A'' preenchida!", "Alternativa ''A'' não foi preenchida"), "Alternativa ''A'' não foi preenchida")</f>
        <v>Alternativa ''A'' preenchida!</v>
      </c>
    </row>
    <row r="55" spans="2:5" ht="15" customHeight="1">
      <c r="B55" s="11" t="s">
        <v>5</v>
      </c>
      <c r="C55" s="20" t="s">
        <v>53</v>
      </c>
      <c r="E55" s="31" t="str">
        <f>IF(ISTEXT(C55), IF(TRIM(C55)&lt;&gt;"", "Alternativa ''B'' preenchida!", "Alternativa ''B'' não foi preenchida"), "Alternativa ''B'' não foi preenchida")</f>
        <v>Alternativa ''B'' preenchida!</v>
      </c>
    </row>
    <row r="56" spans="2:5" ht="15" customHeight="1">
      <c r="B56" s="11" t="s">
        <v>7</v>
      </c>
      <c r="C56" s="20" t="s">
        <v>54</v>
      </c>
      <c r="E56" s="31" t="str">
        <f>IF(ISTEXT(C56), IF(TRIM(C56)&lt;&gt;"", "Alternativa ''C'' preenchida!", "Alternativa ''C'' não foi preenchida"), "Alternativa ''C'' não foi preenchida")</f>
        <v>Alternativa ''C'' preenchida!</v>
      </c>
    </row>
    <row r="57" spans="2:5" ht="15" customHeight="1">
      <c r="B57" s="11" t="s">
        <v>9</v>
      </c>
      <c r="C57" s="20" t="s">
        <v>55</v>
      </c>
      <c r="E57" s="31" t="str">
        <f>IF(ISTEXT(C57), IF(TRIM(C57)&lt;&gt;"", "Alternativa ''D'' preenchida!", "Alternativa ''D'' não foi preenchida"), "Alternativa ''D'' não foi preenchida")</f>
        <v>Alternativa ''D'' preenchida!</v>
      </c>
    </row>
    <row r="58" spans="2:5" ht="15" customHeight="1">
      <c r="B58" s="11" t="s">
        <v>11</v>
      </c>
      <c r="C58" s="20" t="s">
        <v>56</v>
      </c>
      <c r="E58" s="31" t="str">
        <f>IF(ISTEXT(C58), IF(TRIM(C58)&lt;&gt;"", "Alternativa ''E'' preenchida!", "Alternativa ''E'' não foi preenchida"), "Alternativa ''E'' não foi preenchida")</f>
        <v>Alternativa ''E'' preenchida!</v>
      </c>
    </row>
    <row r="59" spans="2:5" ht="31" customHeight="1">
      <c r="B59" s="12" t="s">
        <v>13</v>
      </c>
      <c r="C59" s="21" t="s">
        <v>43</v>
      </c>
      <c r="E59" s="31" t="str">
        <f>IF(ISTEXT(C59), IF(TRIM(C59)&lt;&gt;"", "Resposta correta preenchida", "Respostas correta preenchida"), "Aguardando preenchimento da reposta correta")</f>
        <v>Resposta correta preenchida</v>
      </c>
    </row>
    <row r="60" spans="2:5" ht="31" customHeight="1">
      <c r="B60" s="11" t="s">
        <v>15</v>
      </c>
      <c r="C60" s="22" t="s">
        <v>57</v>
      </c>
      <c r="E60" s="31" t="str">
        <f>IF(ISTEXT(C60), IF(TRIM(C60)&lt;&gt;"", "Resolução comentada preenchida", "Resolução comentada preenchida"), "Aguardando preenchimento da Resolução comentada")</f>
        <v>Resolução comentada preenchida</v>
      </c>
    </row>
    <row r="61" spans="2:5" ht="15" customHeight="1">
      <c r="E61" s="9"/>
    </row>
    <row r="62" spans="2:5" ht="62" customHeight="1">
      <c r="B62" s="16">
        <v>7</v>
      </c>
      <c r="C62" s="38" t="s">
        <v>1</v>
      </c>
    </row>
    <row r="63" spans="2:5" ht="30" customHeight="1">
      <c r="B63" s="14" t="s">
        <v>2</v>
      </c>
      <c r="C63" s="19" t="s">
        <v>58</v>
      </c>
      <c r="E63" s="31" t="str">
        <f>IF(ISTEXT(C63), IF(TRIM(C63)&lt;&gt;"", "Enunciado preenchido", "Enunciado não preenchido"), "Enunciado não preenchido")</f>
        <v>Enunciado preenchido</v>
      </c>
    </row>
    <row r="64" spans="2:5" ht="33" customHeight="1">
      <c r="B64" s="11" t="s">
        <v>3</v>
      </c>
      <c r="C64" s="20" t="s">
        <v>59</v>
      </c>
      <c r="E64" s="31" t="str">
        <f>IF(ISTEXT(C64), IF(TRIM(C64)&lt;&gt;"", "Alternativa ''A'' preenchida!", "Alternativa ''A'' não foi preenchida"), "Alternativa ''A'' não foi preenchida")</f>
        <v>Alternativa ''A'' preenchida!</v>
      </c>
    </row>
    <row r="65" spans="2:5" ht="15" customHeight="1">
      <c r="B65" s="11" t="s">
        <v>5</v>
      </c>
      <c r="C65" s="20" t="s">
        <v>60</v>
      </c>
      <c r="E65" s="31" t="str">
        <f>IF(ISTEXT(C65), IF(TRIM(C65)&lt;&gt;"", "Alternativa ''B'' preenchida!", "Alternativa ''B'' não foi preenchida"), "Alternativa ''B'' não foi preenchida")</f>
        <v>Alternativa ''B'' preenchida!</v>
      </c>
    </row>
    <row r="66" spans="2:5" ht="15" customHeight="1">
      <c r="B66" s="11" t="s">
        <v>7</v>
      </c>
      <c r="C66" s="20" t="s">
        <v>61</v>
      </c>
      <c r="E66" s="31" t="str">
        <f>IF(ISTEXT(C66), IF(TRIM(C66)&lt;&gt;"", "Alternativa ''C'' preenchida!", "Alternativa ''C'' não foi preenchida"), "Alternativa ''C'' não foi preenchida")</f>
        <v>Alternativa ''C'' preenchida!</v>
      </c>
    </row>
    <row r="67" spans="2:5" ht="15" customHeight="1">
      <c r="B67" s="11" t="s">
        <v>9</v>
      </c>
      <c r="C67" s="20" t="s">
        <v>62</v>
      </c>
      <c r="E67" s="31" t="str">
        <f>IF(ISTEXT(C67), IF(TRIM(C67)&lt;&gt;"", "Alternativa ''D'' preenchida!", "Alternativa ''D'' não foi preenchida"), "Alternativa ''D'' não foi preenchida")</f>
        <v>Alternativa ''D'' preenchida!</v>
      </c>
    </row>
    <row r="68" spans="2:5" ht="15" customHeight="1">
      <c r="B68" s="11" t="s">
        <v>11</v>
      </c>
      <c r="C68" s="20" t="s">
        <v>63</v>
      </c>
      <c r="E68" s="31" t="str">
        <f>IF(ISTEXT(C68), IF(TRIM(C68)&lt;&gt;"", "Alternativa ''E'' preenchida!", "Alternativa ''E'' não foi preenchida"), "Alternativa ''E'' não foi preenchida")</f>
        <v>Alternativa ''E'' preenchida!</v>
      </c>
    </row>
    <row r="69" spans="2:5" ht="31" customHeight="1">
      <c r="B69" s="12" t="s">
        <v>13</v>
      </c>
      <c r="C69" s="21" t="s">
        <v>35</v>
      </c>
      <c r="E69" s="31" t="str">
        <f>IF(ISTEXT(C69), IF(TRIM(C69)&lt;&gt;"", "Resposta correta preenchida", "Respostas correta preenchida"), "Aguardando preenchimento da reposta correta")</f>
        <v>Resposta correta preenchida</v>
      </c>
    </row>
    <row r="70" spans="2:5" ht="31" customHeight="1">
      <c r="B70" s="11" t="s">
        <v>15</v>
      </c>
      <c r="C70" s="22" t="s">
        <v>64</v>
      </c>
      <c r="E70" s="31" t="str">
        <f>IF(ISTEXT(C70), IF(TRIM(C70)&lt;&gt;"", "Resolução comentada preenchida", "Resolução comentada preenchida"), "Aguardando preenchimento da Resolução comentada")</f>
        <v>Resolução comentada preenchida</v>
      </c>
    </row>
    <row r="71" spans="2:5" ht="15" customHeight="1">
      <c r="E71" s="9"/>
    </row>
    <row r="72" spans="2:5" ht="62" customHeight="1">
      <c r="B72" s="16">
        <v>8</v>
      </c>
      <c r="C72" s="38" t="s">
        <v>1</v>
      </c>
    </row>
    <row r="73" spans="2:5" ht="38.25" customHeight="1">
      <c r="B73" s="14" t="s">
        <v>2</v>
      </c>
      <c r="C73" s="19" t="s">
        <v>65</v>
      </c>
      <c r="E73" s="31" t="str">
        <f>IF(ISTEXT(C73), IF(TRIM(C73)&lt;&gt;"", "Enunciado preenchido", "Enunciado não preenchido"), "Enunciado não preenchido")</f>
        <v>Enunciado preenchido</v>
      </c>
    </row>
    <row r="74" spans="2:5" ht="15" customHeight="1">
      <c r="B74" s="11" t="s">
        <v>3</v>
      </c>
      <c r="C74" s="20" t="s">
        <v>66</v>
      </c>
      <c r="E74" s="31" t="str">
        <f>IF(ISTEXT(C74), IF(TRIM(C74)&lt;&gt;"", "Alternativa ''A'' preenchida!", "Alternativa ''A'' não foi preenchida"), "Alternativa ''A'' não foi preenchida")</f>
        <v>Alternativa ''A'' preenchida!</v>
      </c>
    </row>
    <row r="75" spans="2:5" ht="15" customHeight="1">
      <c r="B75" s="11" t="s">
        <v>5</v>
      </c>
      <c r="C75" s="20" t="s">
        <v>67</v>
      </c>
      <c r="E75" s="31" t="str">
        <f>IF(ISTEXT(C75), IF(TRIM(C75)&lt;&gt;"", "Alternativa ''B'' preenchida!", "Alternativa ''B'' não foi preenchida"), "Alternativa ''B'' não foi preenchida")</f>
        <v>Alternativa ''B'' preenchida!</v>
      </c>
    </row>
    <row r="76" spans="2:5" ht="15" customHeight="1">
      <c r="B76" s="11" t="s">
        <v>7</v>
      </c>
      <c r="C76" s="20" t="s">
        <v>68</v>
      </c>
      <c r="E76" s="31" t="str">
        <f>IF(ISTEXT(C76), IF(TRIM(C76)&lt;&gt;"", "Alternativa ''C'' preenchida!", "Alternativa ''C'' não foi preenchida"), "Alternativa ''C'' não foi preenchida")</f>
        <v>Alternativa ''C'' preenchida!</v>
      </c>
    </row>
    <row r="77" spans="2:5" ht="15" customHeight="1">
      <c r="B77" s="11" t="s">
        <v>9</v>
      </c>
      <c r="C77" s="20" t="s">
        <v>69</v>
      </c>
      <c r="E77" s="31" t="str">
        <f>IF(ISTEXT(C77), IF(TRIM(C77)&lt;&gt;"", "Alternativa ''D'' preenchida!", "Alternativa ''D'' não foi preenchida"), "Alternativa ''D'' não foi preenchida")</f>
        <v>Alternativa ''D'' preenchida!</v>
      </c>
    </row>
    <row r="78" spans="2:5" ht="15" customHeight="1">
      <c r="B78" s="11" t="s">
        <v>11</v>
      </c>
      <c r="C78" s="20" t="s">
        <v>70</v>
      </c>
      <c r="E78" s="31" t="str">
        <f>IF(ISTEXT(C78), IF(TRIM(C78)&lt;&gt;"", "Alternativa ''E'' preenchida!", "Alternativa ''E'' não foi preenchida"), "Alternativa ''E'' não foi preenchida")</f>
        <v>Alternativa ''E'' preenchida!</v>
      </c>
    </row>
    <row r="79" spans="2:5" ht="31" customHeight="1">
      <c r="B79" s="12" t="s">
        <v>13</v>
      </c>
      <c r="C79" s="21" t="s">
        <v>14</v>
      </c>
      <c r="E79" s="31" t="str">
        <f>IF(ISTEXT(C79), IF(TRIM(C79)&lt;&gt;"", "Resposta correta preenchida", "Respostas correta preenchida"), "Aguardando preenchimento da reposta correta")</f>
        <v>Resposta correta preenchida</v>
      </c>
    </row>
    <row r="80" spans="2:5" ht="31" customHeight="1">
      <c r="B80" s="11" t="s">
        <v>15</v>
      </c>
      <c r="C80" s="22" t="s">
        <v>71</v>
      </c>
      <c r="E80" s="31" t="str">
        <f>IF(ISTEXT(C80), IF(TRIM(C80)&lt;&gt;"", "Resolução comentada preenchida", "Resolução comentada preenchida"), "Aguardando preenchimento da Resolução comentada")</f>
        <v>Resolução comentada preenchida</v>
      </c>
    </row>
    <row r="81" spans="2:5" ht="15" customHeight="1">
      <c r="E81" s="9"/>
    </row>
    <row r="82" spans="2:5" ht="62" customHeight="1">
      <c r="B82" s="16">
        <v>9</v>
      </c>
      <c r="C82" s="38" t="s">
        <v>1</v>
      </c>
    </row>
    <row r="83" spans="2:5" ht="15" customHeight="1">
      <c r="B83" s="14" t="s">
        <v>2</v>
      </c>
      <c r="C83" s="19" t="s">
        <v>72</v>
      </c>
      <c r="E83" s="31" t="str">
        <f>IF(ISTEXT(C83), IF(TRIM(C83)&lt;&gt;"", "Enunciado preenchido", "Enunciado não preenchido"), "Enunciado não preenchido")</f>
        <v>Enunciado preenchido</v>
      </c>
    </row>
    <row r="84" spans="2:5" ht="15" customHeight="1">
      <c r="B84" s="11" t="s">
        <v>3</v>
      </c>
      <c r="C84" s="20" t="s">
        <v>73</v>
      </c>
      <c r="E84" s="31" t="str">
        <f>IF(ISTEXT(C84), IF(TRIM(C84)&lt;&gt;"", "Alternativa ''A'' preenchida!", "Alternativa ''A'' não foi preenchida"), "Alternativa ''A'' não foi preenchida")</f>
        <v>Alternativa ''A'' preenchida!</v>
      </c>
    </row>
    <row r="85" spans="2:5" ht="15" customHeight="1">
      <c r="B85" s="11" t="s">
        <v>5</v>
      </c>
      <c r="C85" s="20" t="s">
        <v>74</v>
      </c>
      <c r="E85" s="31" t="str">
        <f>IF(ISTEXT(C85), IF(TRIM(C85)&lt;&gt;"", "Alternativa ''B'' preenchida!", "Alternativa ''B'' não foi preenchida"), "Alternativa ''B'' não foi preenchida")</f>
        <v>Alternativa ''B'' preenchida!</v>
      </c>
    </row>
    <row r="86" spans="2:5" ht="15" customHeight="1">
      <c r="B86" s="11" t="s">
        <v>7</v>
      </c>
      <c r="C86" s="20" t="s">
        <v>75</v>
      </c>
      <c r="E86" s="31" t="str">
        <f>IF(ISTEXT(C86), IF(TRIM(C86)&lt;&gt;"", "Alternativa ''C'' preenchida!", "Alternativa ''C'' não foi preenchida"), "Alternativa ''C'' não foi preenchida")</f>
        <v>Alternativa ''C'' preenchida!</v>
      </c>
    </row>
    <row r="87" spans="2:5" ht="15" customHeight="1">
      <c r="B87" s="11" t="s">
        <v>9</v>
      </c>
      <c r="C87" s="20" t="s">
        <v>76</v>
      </c>
      <c r="E87" s="31" t="str">
        <f>IF(ISTEXT(C87), IF(TRIM(C87)&lt;&gt;"", "Alternativa ''D'' preenchida!", "Alternativa ''D'' não foi preenchida"), "Alternativa ''D'' não foi preenchida")</f>
        <v>Alternativa ''D'' preenchida!</v>
      </c>
    </row>
    <row r="88" spans="2:5" ht="15" customHeight="1">
      <c r="B88" s="11" t="s">
        <v>11</v>
      </c>
      <c r="C88" s="20" t="s">
        <v>77</v>
      </c>
      <c r="E88" s="31" t="str">
        <f>IF(ISTEXT(C88), IF(TRIM(C88)&lt;&gt;"", "Alternativa ''E'' preenchida!", "Alternativa ''E'' não foi preenchida"), "Alternativa ''E'' não foi preenchida")</f>
        <v>Alternativa ''E'' preenchida!</v>
      </c>
    </row>
    <row r="89" spans="2:5" ht="31" customHeight="1">
      <c r="B89" s="12" t="s">
        <v>13</v>
      </c>
      <c r="C89" s="21" t="s">
        <v>26</v>
      </c>
      <c r="E89" s="31" t="str">
        <f>IF(ISTEXT(C89), IF(TRIM(C89)&lt;&gt;"", "Resposta correta preenchida", "Respostas correta preenchida"), "Aguardando preenchimento da reposta correta")</f>
        <v>Resposta correta preenchida</v>
      </c>
    </row>
    <row r="90" spans="2:5" ht="31" customHeight="1">
      <c r="B90" s="11" t="s">
        <v>15</v>
      </c>
      <c r="C90" s="22" t="s">
        <v>78</v>
      </c>
      <c r="E90" s="31" t="str">
        <f>IF(ISTEXT(C90), IF(TRIM(C90)&lt;&gt;"", "Resolução comentada preenchida", "Resolução comentada preenchida"), "Aguardando preenchimento da Resolução comentada")</f>
        <v>Resolução comentada preenchida</v>
      </c>
    </row>
    <row r="91" spans="2:5" ht="15" customHeight="1">
      <c r="E91" s="9"/>
    </row>
    <row r="92" spans="2:5" ht="62" customHeight="1">
      <c r="B92" s="16">
        <v>10</v>
      </c>
      <c r="C92" s="38" t="s">
        <v>1</v>
      </c>
    </row>
    <row r="93" spans="2:5" ht="15" customHeight="1">
      <c r="B93" s="14" t="s">
        <v>2</v>
      </c>
      <c r="C93" s="19" t="s">
        <v>79</v>
      </c>
      <c r="E93" s="31" t="str">
        <f>IF(ISTEXT(C93), IF(TRIM(C93)&lt;&gt;"", "Enunciado preenchido", "Enunciado não preenchido"), "Enunciado não preenchido")</f>
        <v>Enunciado preenchido</v>
      </c>
    </row>
    <row r="94" spans="2:5" ht="15" customHeight="1">
      <c r="B94" s="11" t="s">
        <v>3</v>
      </c>
      <c r="C94" s="20" t="s">
        <v>80</v>
      </c>
      <c r="E94" s="31" t="str">
        <f>IF(ISTEXT(C94), IF(TRIM(C94)&lt;&gt;"", "Alternativa ''A'' preenchida!", "Alternativa ''A'' não foi preenchida"), "Alternativa ''A'' não foi preenchida")</f>
        <v>Alternativa ''A'' preenchida!</v>
      </c>
    </row>
    <row r="95" spans="2:5" ht="15" customHeight="1">
      <c r="B95" s="11" t="s">
        <v>5</v>
      </c>
      <c r="C95" s="20" t="s">
        <v>81</v>
      </c>
      <c r="E95" s="31" t="str">
        <f>IF(ISTEXT(C95), IF(TRIM(C95)&lt;&gt;"", "Alternativa ''B'' preenchida!", "Alternativa ''B'' não foi preenchida"), "Alternativa ''B'' não foi preenchida")</f>
        <v>Alternativa ''B'' preenchida!</v>
      </c>
    </row>
    <row r="96" spans="2:5" ht="15" customHeight="1">
      <c r="B96" s="11" t="s">
        <v>7</v>
      </c>
      <c r="C96" s="20" t="s">
        <v>82</v>
      </c>
      <c r="E96" s="31" t="str">
        <f>IF(ISTEXT(C96), IF(TRIM(C96)&lt;&gt;"", "Alternativa ''C'' preenchida!", "Alternativa ''C'' não foi preenchida"), "Alternativa ''C'' não foi preenchida")</f>
        <v>Alternativa ''C'' preenchida!</v>
      </c>
    </row>
    <row r="97" spans="2:5" ht="15" customHeight="1">
      <c r="B97" s="11" t="s">
        <v>9</v>
      </c>
      <c r="C97" s="20" t="s">
        <v>83</v>
      </c>
      <c r="E97" s="31" t="str">
        <f>IF(ISTEXT(C97), IF(TRIM(C97)&lt;&gt;"", "Alternativa ''D'' preenchida!", "Alternativa ''D'' não foi preenchida"), "Alternativa ''D'' não foi preenchida")</f>
        <v>Alternativa ''D'' preenchida!</v>
      </c>
    </row>
    <row r="98" spans="2:5" ht="15" customHeight="1">
      <c r="B98" s="11" t="s">
        <v>11</v>
      </c>
      <c r="C98" s="20" t="s">
        <v>84</v>
      </c>
      <c r="E98" s="31" t="str">
        <f>IF(ISTEXT(C98), IF(TRIM(C98)&lt;&gt;"", "Alternativa ''E'' preenchida!", "Alternativa ''E'' não foi preenchida"), "Alternativa ''E'' não foi preenchida")</f>
        <v>Alternativa ''E'' preenchida!</v>
      </c>
    </row>
    <row r="99" spans="2:5" ht="31" customHeight="1">
      <c r="B99" s="12" t="s">
        <v>13</v>
      </c>
      <c r="C99" s="21" t="s">
        <v>85</v>
      </c>
      <c r="E99" s="31" t="str">
        <f>IF(ISTEXT(C99), IF(TRIM(C99)&lt;&gt;"", "Resposta correta preenchida", "Respostas correta preenchida"), "Aguardando preenchimento da reposta correta")</f>
        <v>Resposta correta preenchida</v>
      </c>
    </row>
    <row r="100" spans="2:5" ht="31" customHeight="1">
      <c r="B100" s="11" t="s">
        <v>15</v>
      </c>
      <c r="C100" s="22" t="s">
        <v>86</v>
      </c>
      <c r="E100" s="31" t="str">
        <f>IF(ISTEXT(C100), IF(TRIM(C100)&lt;&gt;"", "Resolução comentada preenchida", "Resolução comentada preenchida"), "Aguardando preenchimento da Resolução comentada")</f>
        <v>Resolução comentada preenchida</v>
      </c>
    </row>
    <row r="101" spans="2:5" ht="15" customHeight="1">
      <c r="E101" s="9"/>
    </row>
    <row r="102" spans="2:5" ht="62" customHeight="1">
      <c r="B102" s="16">
        <v>11</v>
      </c>
      <c r="C102" s="38" t="s">
        <v>1</v>
      </c>
    </row>
    <row r="103" spans="2:5" ht="36" customHeight="1">
      <c r="B103" s="14" t="s">
        <v>2</v>
      </c>
      <c r="C103" s="19" t="s">
        <v>87</v>
      </c>
      <c r="E103" s="31" t="str">
        <f>IF(ISTEXT(C103), IF(TRIM(C103)&lt;&gt;"", "Enunciado preenchido", "Enunciado não preenchido"), "Enunciado não preenchido")</f>
        <v>Enunciado preenchido</v>
      </c>
    </row>
    <row r="104" spans="2:5" ht="15" customHeight="1">
      <c r="B104" s="11" t="s">
        <v>3</v>
      </c>
      <c r="C104" s="20" t="s">
        <v>88</v>
      </c>
      <c r="E104" s="31" t="str">
        <f>IF(ISTEXT(C104), IF(TRIM(C104)&lt;&gt;"", "Alternativa ''A'' preenchida!", "Alternativa ''A'' não foi preenchida"), "Alternativa ''A'' não foi preenchida")</f>
        <v>Alternativa ''A'' preenchida!</v>
      </c>
    </row>
    <row r="105" spans="2:5" ht="15" customHeight="1">
      <c r="B105" s="11" t="s">
        <v>5</v>
      </c>
      <c r="C105" s="20" t="s">
        <v>89</v>
      </c>
      <c r="E105" s="31" t="str">
        <f>IF(ISTEXT(C105), IF(TRIM(C105)&lt;&gt;"", "Alternativa ''B'' preenchida!", "Alternativa ''B'' não foi preenchida"), "Alternativa ''B'' não foi preenchida")</f>
        <v>Alternativa ''B'' preenchida!</v>
      </c>
    </row>
    <row r="106" spans="2:5" ht="15" customHeight="1">
      <c r="B106" s="11" t="s">
        <v>7</v>
      </c>
      <c r="C106" s="20" t="s">
        <v>90</v>
      </c>
      <c r="E106" s="31" t="str">
        <f>IF(ISTEXT(C106), IF(TRIM(C106)&lt;&gt;"", "Alternativa ''C'' preenchida!", "Alternativa ''C'' não foi preenchida"), "Alternativa ''C'' não foi preenchida")</f>
        <v>Alternativa ''C'' preenchida!</v>
      </c>
    </row>
    <row r="107" spans="2:5" ht="15" customHeight="1">
      <c r="B107" s="11" t="s">
        <v>9</v>
      </c>
      <c r="C107" s="20" t="s">
        <v>91</v>
      </c>
      <c r="E107" s="31" t="str">
        <f>IF(ISTEXT(C107), IF(TRIM(C107)&lt;&gt;"", "Alternativa ''D'' preenchida!", "Alternativa ''D'' não foi preenchida"), "Alternativa ''D'' não foi preenchida")</f>
        <v>Alternativa ''D'' preenchida!</v>
      </c>
    </row>
    <row r="108" spans="2:5" ht="15" customHeight="1">
      <c r="B108" s="11" t="s">
        <v>11</v>
      </c>
      <c r="C108" s="20" t="s">
        <v>92</v>
      </c>
      <c r="E108" s="31" t="str">
        <f>IF(ISTEXT(C108), IF(TRIM(C108)&lt;&gt;"", "Alternativa ''E'' preenchida!", "Alternativa ''E'' não foi preenchida"), "Alternativa ''E'' não foi preenchida")</f>
        <v>Alternativa ''E'' preenchida!</v>
      </c>
    </row>
    <row r="109" spans="2:5" ht="31" customHeight="1">
      <c r="B109" s="12" t="s">
        <v>13</v>
      </c>
      <c r="C109" s="21" t="s">
        <v>35</v>
      </c>
      <c r="E109" s="31" t="str">
        <f>IF(ISTEXT(C109), IF(TRIM(C109)&lt;&gt;"", "Resposta correta preenchida", "Respostas correta preenchida"), "Aguardando preenchimento da reposta correta")</f>
        <v>Resposta correta preenchida</v>
      </c>
    </row>
    <row r="110" spans="2:5" ht="31" customHeight="1">
      <c r="B110" s="11" t="s">
        <v>15</v>
      </c>
      <c r="C110" s="22" t="s">
        <v>93</v>
      </c>
      <c r="E110" s="31" t="str">
        <f>IF(ISTEXT(C110), IF(TRIM(C110)&lt;&gt;"", "Resolução comentada preenchida", "Resolução comentada preenchida"), "Aguardando preenchimento da Resolução comentada")</f>
        <v>Resolução comentada preenchida</v>
      </c>
    </row>
    <row r="111" spans="2:5" ht="15" customHeight="1">
      <c r="E111" s="9"/>
    </row>
    <row r="112" spans="2:5" ht="62" customHeight="1">
      <c r="B112" s="16">
        <v>12</v>
      </c>
      <c r="C112" s="38" t="s">
        <v>1</v>
      </c>
    </row>
    <row r="113" spans="2:5" ht="34" customHeight="1">
      <c r="B113" s="14" t="s">
        <v>2</v>
      </c>
      <c r="C113" s="19" t="s">
        <v>94</v>
      </c>
      <c r="E113" s="31" t="str">
        <f>IF(ISTEXT(C113), IF(TRIM(C113)&lt;&gt;"", "Enunciado preenchido", "Enunciado não preenchido"), "Enunciado não preenchido")</f>
        <v>Enunciado preenchido</v>
      </c>
    </row>
    <row r="114" spans="2:5" ht="15" customHeight="1">
      <c r="B114" s="11" t="s">
        <v>3</v>
      </c>
      <c r="C114" s="20" t="s">
        <v>95</v>
      </c>
      <c r="E114" s="31" t="str">
        <f>IF(ISTEXT(C114), IF(TRIM(C114)&lt;&gt;"", "Alternativa ''A'' preenchida!", "Alternativa ''A'' não foi preenchida"), "Alternativa ''A'' não foi preenchida")</f>
        <v>Alternativa ''A'' preenchida!</v>
      </c>
    </row>
    <row r="115" spans="2:5" ht="27" customHeight="1">
      <c r="B115" s="11" t="s">
        <v>5</v>
      </c>
      <c r="C115" s="20" t="s">
        <v>96</v>
      </c>
      <c r="E115" s="31" t="str">
        <f>IF(ISTEXT(C115), IF(TRIM(C115)&lt;&gt;"", "Alternativa ''B'' preenchida!", "Alternativa ''B'' não foi preenchida"), "Alternativa ''B'' não foi preenchida")</f>
        <v>Alternativa ''B'' preenchida!</v>
      </c>
    </row>
    <row r="116" spans="2:5" ht="15" customHeight="1">
      <c r="B116" s="11" t="s">
        <v>7</v>
      </c>
      <c r="C116" s="20" t="s">
        <v>97</v>
      </c>
      <c r="E116" s="31" t="str">
        <f>IF(ISTEXT(C116), IF(TRIM(C116)&lt;&gt;"", "Alternativa ''C'' preenchida!", "Alternativa ''C'' não foi preenchida"), "Alternativa ''C'' não foi preenchida")</f>
        <v>Alternativa ''C'' preenchida!</v>
      </c>
    </row>
    <row r="117" spans="2:5" ht="15" customHeight="1">
      <c r="B117" s="11" t="s">
        <v>9</v>
      </c>
      <c r="C117" s="20" t="s">
        <v>98</v>
      </c>
      <c r="E117" s="31" t="str">
        <f>IF(ISTEXT(C117), IF(TRIM(C117)&lt;&gt;"", "Alternativa ''D'' preenchida!", "Alternativa ''D'' não foi preenchida"), "Alternativa ''D'' não foi preenchida")</f>
        <v>Alternativa ''D'' preenchida!</v>
      </c>
    </row>
    <row r="118" spans="2:5" ht="15" customHeight="1">
      <c r="B118" s="11" t="s">
        <v>11</v>
      </c>
      <c r="C118" s="20" t="s">
        <v>99</v>
      </c>
      <c r="E118" s="31" t="str">
        <f>IF(ISTEXT(C118), IF(TRIM(C118)&lt;&gt;"", "Alternativa ''E'' preenchida!", "Alternativa ''E'' não foi preenchida"), "Alternativa ''E'' não foi preenchida")</f>
        <v>Alternativa ''E'' preenchida!</v>
      </c>
    </row>
    <row r="119" spans="2:5" ht="31" customHeight="1">
      <c r="B119" s="12" t="s">
        <v>13</v>
      </c>
      <c r="C119" s="21" t="s">
        <v>26</v>
      </c>
      <c r="E119" s="31" t="str">
        <f>IF(ISTEXT(C119), IF(TRIM(C119)&lt;&gt;"", "Resposta correta preenchida", "Respostas correta preenchida"), "Aguardando preenchimento da reposta correta")</f>
        <v>Resposta correta preenchida</v>
      </c>
    </row>
    <row r="120" spans="2:5" ht="31" customHeight="1">
      <c r="B120" s="11" t="s">
        <v>15</v>
      </c>
      <c r="C120" s="22" t="s">
        <v>100</v>
      </c>
      <c r="E120" s="31" t="str">
        <f>IF(ISTEXT(C120), IF(TRIM(C120)&lt;&gt;"", "Resolução comentada preenchida", "Resolução comentada preenchida"), "Aguardando preenchimento da Resolução comentada")</f>
        <v>Resolução comentada preenchida</v>
      </c>
    </row>
    <row r="122" spans="2:5" s="9" customFormat="1" ht="15" customHeight="1">
      <c r="C122" s="30"/>
    </row>
    <row r="123" spans="2:5" s="9" customFormat="1" ht="15" customHeight="1">
      <c r="C123" s="30"/>
    </row>
    <row r="124" spans="2:5" s="9" customFormat="1" ht="15" customHeight="1">
      <c r="C124" s="30"/>
    </row>
    <row r="125" spans="2:5" s="9" customFormat="1" ht="15" customHeight="1">
      <c r="C125" s="30"/>
    </row>
    <row r="126" spans="2:5" s="9" customFormat="1" ht="15" customHeight="1">
      <c r="C126" s="30"/>
    </row>
    <row r="127" spans="2:5" s="9" customFormat="1" ht="15" customHeight="1">
      <c r="C127" s="30"/>
    </row>
    <row r="128" spans="2:5" s="9" customFormat="1" ht="15" customHeight="1">
      <c r="C128" s="30"/>
    </row>
    <row r="129" spans="3:3" s="9" customFormat="1" ht="15" customHeight="1">
      <c r="C129" s="30"/>
    </row>
    <row r="130" spans="3:3" s="9" customFormat="1" ht="15" customHeight="1">
      <c r="C130" s="30"/>
    </row>
    <row r="131" spans="3:3" s="9" customFormat="1" ht="15" customHeight="1">
      <c r="C131" s="30"/>
    </row>
    <row r="132" spans="3:3" s="9" customFormat="1" ht="15" customHeight="1">
      <c r="C132" s="30"/>
    </row>
    <row r="133" spans="3:3" s="9" customFormat="1" ht="15" customHeight="1">
      <c r="C133" s="30"/>
    </row>
    <row r="134" spans="3:3" s="9" customFormat="1" ht="15" customHeight="1">
      <c r="C134" s="30"/>
    </row>
    <row r="135" spans="3:3" s="9" customFormat="1" ht="15" customHeight="1">
      <c r="C135" s="30"/>
    </row>
    <row r="136" spans="3:3" s="9" customFormat="1" ht="15" customHeight="1">
      <c r="C136" s="30"/>
    </row>
    <row r="137" spans="3:3" s="9" customFormat="1" ht="15" customHeight="1">
      <c r="C137" s="30"/>
    </row>
    <row r="138" spans="3:3" s="9" customFormat="1" ht="15" customHeight="1">
      <c r="C138" s="30"/>
    </row>
    <row r="139" spans="3:3" s="9" customFormat="1" ht="15" customHeight="1">
      <c r="C139" s="30"/>
    </row>
    <row r="140" spans="3:3" s="9" customFormat="1" ht="15" customHeight="1">
      <c r="C140" s="30"/>
    </row>
    <row r="141" spans="3:3" s="9" customFormat="1" ht="15" customHeight="1">
      <c r="C141" s="30"/>
    </row>
    <row r="142" spans="3:3" s="9" customFormat="1" ht="15" customHeight="1">
      <c r="C142" s="30"/>
    </row>
    <row r="143" spans="3:3" s="9" customFormat="1" ht="15" customHeight="1">
      <c r="C143" s="30"/>
    </row>
    <row r="144" spans="3:3" s="9" customFormat="1" ht="15" customHeight="1">
      <c r="C144" s="30"/>
    </row>
    <row r="145" spans="3:3" s="9" customFormat="1" ht="15" customHeight="1">
      <c r="C145" s="30"/>
    </row>
    <row r="146" spans="3:3" s="9" customFormat="1" ht="15" customHeight="1">
      <c r="C146" s="30"/>
    </row>
    <row r="147" spans="3:3" s="9" customFormat="1" ht="15" customHeight="1">
      <c r="C147" s="30"/>
    </row>
    <row r="148" spans="3:3" s="9" customFormat="1" ht="15" customHeight="1">
      <c r="C148" s="30"/>
    </row>
    <row r="149" spans="3:3" s="9" customFormat="1" ht="15" customHeight="1">
      <c r="C149" s="30"/>
    </row>
    <row r="150" spans="3:3" s="9" customFormat="1" ht="15" customHeight="1">
      <c r="C150" s="30"/>
    </row>
    <row r="151" spans="3:3" s="9" customFormat="1" ht="15" customHeight="1">
      <c r="C151" s="30"/>
    </row>
    <row r="152" spans="3:3" s="9" customFormat="1" ht="15" customHeight="1">
      <c r="C152" s="30"/>
    </row>
    <row r="153" spans="3:3" s="9" customFormat="1" ht="15" customHeight="1">
      <c r="C153" s="30"/>
    </row>
    <row r="154" spans="3:3" s="9" customFormat="1" ht="15" customHeight="1">
      <c r="C154" s="30"/>
    </row>
    <row r="155" spans="3:3" s="9" customFormat="1" ht="15" customHeight="1">
      <c r="C155" s="30"/>
    </row>
    <row r="156" spans="3:3" s="9" customFormat="1" ht="15" customHeight="1">
      <c r="C156" s="30"/>
    </row>
    <row r="157" spans="3:3" s="9" customFormat="1" ht="15" customHeight="1">
      <c r="C157" s="30"/>
    </row>
    <row r="158" spans="3:3" s="9" customFormat="1" ht="15" customHeight="1">
      <c r="C158" s="30"/>
    </row>
    <row r="159" spans="3:3" s="9" customFormat="1" ht="15" customHeight="1">
      <c r="C159" s="30"/>
    </row>
    <row r="160" spans="3:3" s="9" customFormat="1" ht="15" customHeight="1">
      <c r="C160" s="30"/>
    </row>
    <row r="161" spans="3:3" s="9" customFormat="1" ht="15" customHeight="1">
      <c r="C161" s="30"/>
    </row>
    <row r="162" spans="3:3" s="9" customFormat="1" ht="15" customHeight="1">
      <c r="C162" s="30"/>
    </row>
    <row r="163" spans="3:3" s="9" customFormat="1" ht="15" customHeight="1">
      <c r="C163" s="30"/>
    </row>
    <row r="164" spans="3:3" s="9" customFormat="1" ht="15" customHeight="1">
      <c r="C164" s="30"/>
    </row>
    <row r="165" spans="3:3" s="9" customFormat="1" ht="15" customHeight="1">
      <c r="C165" s="30"/>
    </row>
    <row r="166" spans="3:3" s="9" customFormat="1" ht="15" customHeight="1">
      <c r="C166" s="30"/>
    </row>
    <row r="167" spans="3:3" s="9" customFormat="1" ht="15" customHeight="1">
      <c r="C167" s="30"/>
    </row>
    <row r="168" spans="3:3" s="9" customFormat="1" ht="15" customHeight="1">
      <c r="C168" s="30"/>
    </row>
    <row r="169" spans="3:3" s="9" customFormat="1" ht="15" customHeight="1">
      <c r="C169" s="30"/>
    </row>
    <row r="170" spans="3:3" s="9" customFormat="1" ht="15" customHeight="1">
      <c r="C170" s="30"/>
    </row>
    <row r="171" spans="3:3" s="9" customFormat="1" ht="15" customHeight="1">
      <c r="C171" s="30"/>
    </row>
    <row r="172" spans="3:3" s="9" customFormat="1" ht="15" customHeight="1">
      <c r="C172" s="30"/>
    </row>
    <row r="173" spans="3:3" s="9" customFormat="1" ht="15" customHeight="1">
      <c r="C173" s="30"/>
    </row>
    <row r="174" spans="3:3" s="9" customFormat="1" ht="15" customHeight="1">
      <c r="C174" s="30"/>
    </row>
    <row r="175" spans="3:3" s="9" customFormat="1" ht="15" customHeight="1">
      <c r="C175" s="30"/>
    </row>
    <row r="176" spans="3:3" s="9" customFormat="1" ht="15" customHeight="1">
      <c r="C176" s="30"/>
    </row>
    <row r="177" spans="3:3" s="9" customFormat="1" ht="15" customHeight="1">
      <c r="C177" s="30"/>
    </row>
    <row r="178" spans="3:3" s="9" customFormat="1" ht="15" customHeight="1">
      <c r="C178" s="30"/>
    </row>
  </sheetData>
  <sheetProtection algorithmName="SHA-512" hashValue="KDcPyJnKLqnin6f73aqSEel8Sq49hn5jdczdf0/QtW/ZQMg7yBebHqAv4SPqijz9DdIVZKV84TPwSWCUyeEACg==" saltValue="WcqHhl5Fe7jtZhtsaivg4Q==" spinCount="100000" sheet="1" formatCells="0" formatColumns="0" formatRows="0" autoFilter="0" pivotTables="0"/>
  <conditionalFormatting sqref="E1">
    <cfRule type="containsText" dxfId="351" priority="161" operator="containsText" text="Enunciado não preenchido">
      <formula>NOT(ISERROR(SEARCH("Enunciado não preenchido",E1)))</formula>
    </cfRule>
    <cfRule type="containsText" dxfId="350" priority="176" operator="containsText" text="Enunciado preenchido">
      <formula>NOT(ISERROR(SEARCH("Enunciado preenchido",E1)))</formula>
    </cfRule>
    <cfRule type="containsText" dxfId="349" priority="175" operator="containsText" text="Resposta correta preenchida">
      <formula>NOT(ISERROR(SEARCH("Resposta correta preenchida",E1)))</formula>
    </cfRule>
    <cfRule type="containsText" dxfId="348" priority="174" operator="containsText" text="Alternativa ''A'' não foi preenchida">
      <formula>NOT(ISERROR(SEARCH("Alternativa ''A'' não foi preenchida",E1)))</formula>
    </cfRule>
    <cfRule type="containsText" dxfId="347" priority="173" operator="containsText" text="Alternativa ''B'' não foi preenchida">
      <formula>NOT(ISERROR(SEARCH("Alternativa ''B'' não foi preenchida",E1)))</formula>
    </cfRule>
    <cfRule type="containsText" dxfId="346" priority="172" operator="containsText" text="Alternativa ''C'' não foi preenchida">
      <formula>NOT(ISERROR(SEARCH("Alternativa ''C'' não foi preenchida",E1)))</formula>
    </cfRule>
    <cfRule type="containsText" dxfId="345" priority="171" operator="containsText" text="Alternativa ''D'' não foi preenchida">
      <formula>NOT(ISERROR(SEARCH("Alternativa ''D'' não foi preenchida",E1)))</formula>
    </cfRule>
    <cfRule type="containsText" dxfId="344" priority="170" operator="containsText" text="Alternativa ''E'' não foi preenchida">
      <formula>NOT(ISERROR(SEARCH("Alternativa ''E'' não foi preenchida",E1)))</formula>
    </cfRule>
    <cfRule type="containsText" dxfId="343" priority="169" operator="containsText" text="Alternativa ''A'' preenchida!">
      <formula>NOT(ISERROR(SEARCH("Alternativa ''A'' preenchida!",E1)))</formula>
    </cfRule>
    <cfRule type="containsText" dxfId="342" priority="162" operator="containsText" text="Aguardando preenchimento da reposta correta">
      <formula>NOT(ISERROR(SEARCH("Aguardando preenchimento da reposta correta",E1)))</formula>
    </cfRule>
    <cfRule type="containsText" dxfId="341" priority="163" operator="containsText" text="Aguardando preenchimento da Resolução comentada">
      <formula>NOT(ISERROR(SEARCH("Aguardando preenchimento da Resolução comentada",E1)))</formula>
    </cfRule>
    <cfRule type="containsText" dxfId="340" priority="164" operator="containsText" text="Resolução comentada preenchida">
      <formula>NOT(ISERROR(SEARCH("Resolução comentada preenchida",E1)))</formula>
    </cfRule>
    <cfRule type="containsText" dxfId="339" priority="165" operator="containsText" text="Alternativa ''E'' preenchida!">
      <formula>NOT(ISERROR(SEARCH("Alternativa ''E'' preenchida!",E1)))</formula>
    </cfRule>
    <cfRule type="containsText" dxfId="338" priority="166" operator="containsText" text="Alternativa ''D'' preenchida!">
      <formula>NOT(ISERROR(SEARCH("Alternativa ''D'' preenchida!",E1)))</formula>
    </cfRule>
    <cfRule type="containsText" dxfId="337" priority="167" operator="containsText" text="Alternativa ''C'' preenchida!">
      <formula>NOT(ISERROR(SEARCH("Alternativa ''C'' preenchida!",E1)))</formula>
    </cfRule>
    <cfRule type="containsText" dxfId="336" priority="168" operator="containsText" text="Alternativa ''B'' preenchida!">
      <formula>NOT(ISERROR(SEARCH("Alternativa ''B'' preenchida!",E1)))</formula>
    </cfRule>
  </conditionalFormatting>
  <conditionalFormatting sqref="E3:E10 E13:E20">
    <cfRule type="containsText" dxfId="335" priority="216" operator="containsText" text="Alternativa ''B'' preenchida!">
      <formula>NOT(ISERROR(SEARCH("Alternativa ''B'' preenchida!",E3)))</formula>
    </cfRule>
    <cfRule type="containsText" dxfId="334" priority="215" operator="containsText" text="Alternativa ''C'' preenchida!">
      <formula>NOT(ISERROR(SEARCH("Alternativa ''C'' preenchida!",E3)))</formula>
    </cfRule>
    <cfRule type="containsText" dxfId="333" priority="214" operator="containsText" text="Alternativa ''D'' preenchida!">
      <formula>NOT(ISERROR(SEARCH("Alternativa ''D'' preenchida!",E3)))</formula>
    </cfRule>
    <cfRule type="containsText" dxfId="332" priority="213" operator="containsText" text="Alternativa ''E'' preenchida!">
      <formula>NOT(ISERROR(SEARCH("Alternativa ''E'' preenchida!",E3)))</formula>
    </cfRule>
    <cfRule type="containsText" dxfId="331" priority="212" operator="containsText" text="Resolução comentada preenchida">
      <formula>NOT(ISERROR(SEARCH("Resolução comentada preenchida",E3)))</formula>
    </cfRule>
    <cfRule type="containsText" dxfId="330" priority="211" operator="containsText" text="Aguardando preenchimento da Resolução comentada">
      <formula>NOT(ISERROR(SEARCH("Aguardando preenchimento da Resolução comentada",E3)))</formula>
    </cfRule>
    <cfRule type="containsText" dxfId="329" priority="210" operator="containsText" text="Aguardando preenchimento da reposta correta">
      <formula>NOT(ISERROR(SEARCH("Aguardando preenchimento da reposta correta",E3)))</formula>
    </cfRule>
    <cfRule type="containsText" dxfId="328" priority="209" operator="containsText" text="Enunciado não preenchido">
      <formula>NOT(ISERROR(SEARCH("Enunciado não preenchido",E3)))</formula>
    </cfRule>
    <cfRule type="containsText" dxfId="327" priority="217" operator="containsText" text="Alternativa ''A'' preenchida!">
      <formula>NOT(ISERROR(SEARCH("Alternativa ''A'' preenchida!",E3)))</formula>
    </cfRule>
    <cfRule type="containsText" dxfId="326" priority="218" operator="containsText" text="Alternativa ''E'' não foi preenchida">
      <formula>NOT(ISERROR(SEARCH("Alternativa ''E'' não foi preenchida",E3)))</formula>
    </cfRule>
    <cfRule type="containsText" dxfId="325" priority="219" operator="containsText" text="Alternativa ''D'' não foi preenchida">
      <formula>NOT(ISERROR(SEARCH("Alternativa ''D'' não foi preenchida",E3)))</formula>
    </cfRule>
    <cfRule type="containsText" dxfId="324" priority="220" operator="containsText" text="Alternativa ''C'' não foi preenchida">
      <formula>NOT(ISERROR(SEARCH("Alternativa ''C'' não foi preenchida",E3)))</formula>
    </cfRule>
    <cfRule type="containsText" dxfId="323" priority="221" operator="containsText" text="Alternativa ''B'' não foi preenchida">
      <formula>NOT(ISERROR(SEARCH("Alternativa ''B'' não foi preenchida",E3)))</formula>
    </cfRule>
    <cfRule type="containsText" dxfId="322" priority="222" operator="containsText" text="Alternativa ''A'' não foi preenchida">
      <formula>NOT(ISERROR(SEARCH("Alternativa ''A'' não foi preenchida",E3)))</formula>
    </cfRule>
    <cfRule type="containsText" dxfId="321" priority="223" operator="containsText" text="Resposta correta preenchida">
      <formula>NOT(ISERROR(SEARCH("Resposta correta preenchida",E3)))</formula>
    </cfRule>
    <cfRule type="containsText" dxfId="320" priority="224" operator="containsText" text="Enunciado preenchido">
      <formula>NOT(ISERROR(SEARCH("Enunciado preenchido",E3)))</formula>
    </cfRule>
  </conditionalFormatting>
  <conditionalFormatting sqref="E23:E30">
    <cfRule type="containsText" dxfId="319" priority="152" operator="containsText" text="Alternativa ''B'' preenchida!">
      <formula>NOT(ISERROR(SEARCH("Alternativa ''B'' preenchida!",E23)))</formula>
    </cfRule>
    <cfRule type="containsText" dxfId="318" priority="159" operator="containsText" text="Resposta correta preenchida">
      <formula>NOT(ISERROR(SEARCH("Resposta correta preenchida",E23)))</formula>
    </cfRule>
    <cfRule type="containsText" dxfId="317" priority="158" operator="containsText" text="Alternativa ''A'' não foi preenchida">
      <formula>NOT(ISERROR(SEARCH("Alternativa ''A'' não foi preenchida",E23)))</formula>
    </cfRule>
    <cfRule type="containsText" dxfId="316" priority="157" operator="containsText" text="Alternativa ''B'' não foi preenchida">
      <formula>NOT(ISERROR(SEARCH("Alternativa ''B'' não foi preenchida",E23)))</formula>
    </cfRule>
    <cfRule type="containsText" dxfId="315" priority="156" operator="containsText" text="Alternativa ''C'' não foi preenchida">
      <formula>NOT(ISERROR(SEARCH("Alternativa ''C'' não foi preenchida",E23)))</formula>
    </cfRule>
    <cfRule type="containsText" dxfId="314" priority="155" operator="containsText" text="Alternativa ''D'' não foi preenchida">
      <formula>NOT(ISERROR(SEARCH("Alternativa ''D'' não foi preenchida",E23)))</formula>
    </cfRule>
    <cfRule type="containsText" dxfId="313" priority="154" operator="containsText" text="Alternativa ''E'' não foi preenchida">
      <formula>NOT(ISERROR(SEARCH("Alternativa ''E'' não foi preenchida",E23)))</formula>
    </cfRule>
    <cfRule type="containsText" dxfId="312" priority="153" operator="containsText" text="Alternativa ''A'' preenchida!">
      <formula>NOT(ISERROR(SEARCH("Alternativa ''A'' preenchida!",E23)))</formula>
    </cfRule>
    <cfRule type="containsText" dxfId="311" priority="160" operator="containsText" text="Enunciado preenchido">
      <formula>NOT(ISERROR(SEARCH("Enunciado preenchido",E23)))</formula>
    </cfRule>
    <cfRule type="containsText" dxfId="310" priority="151" operator="containsText" text="Alternativa ''C'' preenchida!">
      <formula>NOT(ISERROR(SEARCH("Alternativa ''C'' preenchida!",E23)))</formula>
    </cfRule>
    <cfRule type="containsText" dxfId="309" priority="150" operator="containsText" text="Alternativa ''D'' preenchida!">
      <formula>NOT(ISERROR(SEARCH("Alternativa ''D'' preenchida!",E23)))</formula>
    </cfRule>
    <cfRule type="containsText" dxfId="308" priority="149" operator="containsText" text="Alternativa ''E'' preenchida!">
      <formula>NOT(ISERROR(SEARCH("Alternativa ''E'' preenchida!",E23)))</formula>
    </cfRule>
    <cfRule type="containsText" dxfId="307" priority="148" operator="containsText" text="Resolução comentada preenchida">
      <formula>NOT(ISERROR(SEARCH("Resolução comentada preenchida",E23)))</formula>
    </cfRule>
    <cfRule type="containsText" dxfId="306" priority="147" operator="containsText" text="Aguardando preenchimento da Resolução comentada">
      <formula>NOT(ISERROR(SEARCH("Aguardando preenchimento da Resolução comentada",E23)))</formula>
    </cfRule>
    <cfRule type="containsText" dxfId="305" priority="146" operator="containsText" text="Aguardando preenchimento da reposta correta">
      <formula>NOT(ISERROR(SEARCH("Aguardando preenchimento da reposta correta",E23)))</formula>
    </cfRule>
    <cfRule type="containsText" dxfId="304" priority="145" operator="containsText" text="Enunciado não preenchido">
      <formula>NOT(ISERROR(SEARCH("Enunciado não preenchido",E23)))</formula>
    </cfRule>
  </conditionalFormatting>
  <conditionalFormatting sqref="E33:E40">
    <cfRule type="containsText" dxfId="303" priority="136" operator="containsText" text="Alternativa ''B'' preenchida!">
      <formula>NOT(ISERROR(SEARCH("Alternativa ''B'' preenchida!",E33)))</formula>
    </cfRule>
    <cfRule type="containsText" dxfId="302" priority="143" operator="containsText" text="Resposta correta preenchida">
      <formula>NOT(ISERROR(SEARCH("Resposta correta preenchida",E33)))</formula>
    </cfRule>
    <cfRule type="containsText" dxfId="301" priority="142" operator="containsText" text="Alternativa ''A'' não foi preenchida">
      <formula>NOT(ISERROR(SEARCH("Alternativa ''A'' não foi preenchida",E33)))</formula>
    </cfRule>
    <cfRule type="containsText" dxfId="300" priority="141" operator="containsText" text="Alternativa ''B'' não foi preenchida">
      <formula>NOT(ISERROR(SEARCH("Alternativa ''B'' não foi preenchida",E33)))</formula>
    </cfRule>
    <cfRule type="containsText" dxfId="299" priority="140" operator="containsText" text="Alternativa ''C'' não foi preenchida">
      <formula>NOT(ISERROR(SEARCH("Alternativa ''C'' não foi preenchida",E33)))</formula>
    </cfRule>
    <cfRule type="containsText" dxfId="298" priority="139" operator="containsText" text="Alternativa ''D'' não foi preenchida">
      <formula>NOT(ISERROR(SEARCH("Alternativa ''D'' não foi preenchida",E33)))</formula>
    </cfRule>
    <cfRule type="containsText" dxfId="297" priority="138" operator="containsText" text="Alternativa ''E'' não foi preenchida">
      <formula>NOT(ISERROR(SEARCH("Alternativa ''E'' não foi preenchida",E33)))</formula>
    </cfRule>
    <cfRule type="containsText" dxfId="296" priority="137" operator="containsText" text="Alternativa ''A'' preenchida!">
      <formula>NOT(ISERROR(SEARCH("Alternativa ''A'' preenchida!",E33)))</formula>
    </cfRule>
    <cfRule type="containsText" dxfId="295" priority="144" operator="containsText" text="Enunciado preenchido">
      <formula>NOT(ISERROR(SEARCH("Enunciado preenchido",E33)))</formula>
    </cfRule>
    <cfRule type="containsText" dxfId="294" priority="135" operator="containsText" text="Alternativa ''C'' preenchida!">
      <formula>NOT(ISERROR(SEARCH("Alternativa ''C'' preenchida!",E33)))</formula>
    </cfRule>
    <cfRule type="containsText" dxfId="293" priority="134" operator="containsText" text="Alternativa ''D'' preenchida!">
      <formula>NOT(ISERROR(SEARCH("Alternativa ''D'' preenchida!",E33)))</formula>
    </cfRule>
    <cfRule type="containsText" dxfId="292" priority="133" operator="containsText" text="Alternativa ''E'' preenchida!">
      <formula>NOT(ISERROR(SEARCH("Alternativa ''E'' preenchida!",E33)))</formula>
    </cfRule>
    <cfRule type="containsText" dxfId="291" priority="132" operator="containsText" text="Resolução comentada preenchida">
      <formula>NOT(ISERROR(SEARCH("Resolução comentada preenchida",E33)))</formula>
    </cfRule>
    <cfRule type="containsText" dxfId="290" priority="131" operator="containsText" text="Aguardando preenchimento da Resolução comentada">
      <formula>NOT(ISERROR(SEARCH("Aguardando preenchimento da Resolução comentada",E33)))</formula>
    </cfRule>
    <cfRule type="containsText" dxfId="289" priority="130" operator="containsText" text="Aguardando preenchimento da reposta correta">
      <formula>NOT(ISERROR(SEARCH("Aguardando preenchimento da reposta correta",E33)))</formula>
    </cfRule>
    <cfRule type="containsText" dxfId="288" priority="129" operator="containsText" text="Enunciado não preenchido">
      <formula>NOT(ISERROR(SEARCH("Enunciado não preenchido",E33)))</formula>
    </cfRule>
  </conditionalFormatting>
  <conditionalFormatting sqref="E43:E50">
    <cfRule type="containsText" dxfId="287" priority="128" operator="containsText" text="Enunciado preenchido">
      <formula>NOT(ISERROR(SEARCH("Enunciado preenchido",E43)))</formula>
    </cfRule>
    <cfRule type="containsText" dxfId="286" priority="127" operator="containsText" text="Resposta correta preenchida">
      <formula>NOT(ISERROR(SEARCH("Resposta correta preenchida",E43)))</formula>
    </cfRule>
    <cfRule type="containsText" dxfId="285" priority="126" operator="containsText" text="Alternativa ''A'' não foi preenchida">
      <formula>NOT(ISERROR(SEARCH("Alternativa ''A'' não foi preenchida",E43)))</formula>
    </cfRule>
    <cfRule type="containsText" dxfId="284" priority="125" operator="containsText" text="Alternativa ''B'' não foi preenchida">
      <formula>NOT(ISERROR(SEARCH("Alternativa ''B'' não foi preenchida",E43)))</formula>
    </cfRule>
    <cfRule type="containsText" dxfId="283" priority="124" operator="containsText" text="Alternativa ''C'' não foi preenchida">
      <formula>NOT(ISERROR(SEARCH("Alternativa ''C'' não foi preenchida",E43)))</formula>
    </cfRule>
    <cfRule type="containsText" dxfId="282" priority="123" operator="containsText" text="Alternativa ''D'' não foi preenchida">
      <formula>NOT(ISERROR(SEARCH("Alternativa ''D'' não foi preenchida",E43)))</formula>
    </cfRule>
    <cfRule type="containsText" dxfId="281" priority="122" operator="containsText" text="Alternativa ''E'' não foi preenchida">
      <formula>NOT(ISERROR(SEARCH("Alternativa ''E'' não foi preenchida",E43)))</formula>
    </cfRule>
    <cfRule type="containsText" dxfId="280" priority="121" operator="containsText" text="Alternativa ''A'' preenchida!">
      <formula>NOT(ISERROR(SEARCH("Alternativa ''A'' preenchida!",E43)))</formula>
    </cfRule>
    <cfRule type="containsText" dxfId="279" priority="120" operator="containsText" text="Alternativa ''B'' preenchida!">
      <formula>NOT(ISERROR(SEARCH("Alternativa ''B'' preenchida!",E43)))</formula>
    </cfRule>
    <cfRule type="containsText" dxfId="278" priority="119" operator="containsText" text="Alternativa ''C'' preenchida!">
      <formula>NOT(ISERROR(SEARCH("Alternativa ''C'' preenchida!",E43)))</formula>
    </cfRule>
    <cfRule type="containsText" dxfId="277" priority="118" operator="containsText" text="Alternativa ''D'' preenchida!">
      <formula>NOT(ISERROR(SEARCH("Alternativa ''D'' preenchida!",E43)))</formula>
    </cfRule>
    <cfRule type="containsText" dxfId="276" priority="117" operator="containsText" text="Alternativa ''E'' preenchida!">
      <formula>NOT(ISERROR(SEARCH("Alternativa ''E'' preenchida!",E43)))</formula>
    </cfRule>
    <cfRule type="containsText" dxfId="275" priority="116" operator="containsText" text="Resolução comentada preenchida">
      <formula>NOT(ISERROR(SEARCH("Resolução comentada preenchida",E43)))</formula>
    </cfRule>
    <cfRule type="containsText" dxfId="274" priority="115" operator="containsText" text="Aguardando preenchimento da Resolução comentada">
      <formula>NOT(ISERROR(SEARCH("Aguardando preenchimento da Resolução comentada",E43)))</formula>
    </cfRule>
    <cfRule type="containsText" dxfId="273" priority="114" operator="containsText" text="Aguardando preenchimento da reposta correta">
      <formula>NOT(ISERROR(SEARCH("Aguardando preenchimento da reposta correta",E43)))</formula>
    </cfRule>
    <cfRule type="containsText" dxfId="272" priority="113" operator="containsText" text="Enunciado não preenchido">
      <formula>NOT(ISERROR(SEARCH("Enunciado não preenchido",E43)))</formula>
    </cfRule>
  </conditionalFormatting>
  <conditionalFormatting sqref="E53:E60">
    <cfRule type="containsText" dxfId="271" priority="98" operator="containsText" text="Aguardando preenchimento da reposta correta">
      <formula>NOT(ISERROR(SEARCH("Aguardando preenchimento da reposta correta",E53)))</formula>
    </cfRule>
    <cfRule type="containsText" dxfId="270" priority="99" operator="containsText" text="Aguardando preenchimento da Resolução comentada">
      <formula>NOT(ISERROR(SEARCH("Aguardando preenchimento da Resolução comentada",E53)))</formula>
    </cfRule>
    <cfRule type="containsText" dxfId="269" priority="112" operator="containsText" text="Enunciado preenchido">
      <formula>NOT(ISERROR(SEARCH("Enunciado preenchido",E53)))</formula>
    </cfRule>
    <cfRule type="containsText" dxfId="268" priority="111" operator="containsText" text="Resposta correta preenchida">
      <formula>NOT(ISERROR(SEARCH("Resposta correta preenchida",E53)))</formula>
    </cfRule>
    <cfRule type="containsText" dxfId="267" priority="110" operator="containsText" text="Alternativa ''A'' não foi preenchida">
      <formula>NOT(ISERROR(SEARCH("Alternativa ''A'' não foi preenchida",E53)))</formula>
    </cfRule>
    <cfRule type="containsText" dxfId="266" priority="109" operator="containsText" text="Alternativa ''B'' não foi preenchida">
      <formula>NOT(ISERROR(SEARCH("Alternativa ''B'' não foi preenchida",E53)))</formula>
    </cfRule>
    <cfRule type="containsText" dxfId="265" priority="108" operator="containsText" text="Alternativa ''C'' não foi preenchida">
      <formula>NOT(ISERROR(SEARCH("Alternativa ''C'' não foi preenchida",E53)))</formula>
    </cfRule>
    <cfRule type="containsText" dxfId="264" priority="107" operator="containsText" text="Alternativa ''D'' não foi preenchida">
      <formula>NOT(ISERROR(SEARCH("Alternativa ''D'' não foi preenchida",E53)))</formula>
    </cfRule>
    <cfRule type="containsText" dxfId="263" priority="106" operator="containsText" text="Alternativa ''E'' não foi preenchida">
      <formula>NOT(ISERROR(SEARCH("Alternativa ''E'' não foi preenchida",E53)))</formula>
    </cfRule>
    <cfRule type="containsText" dxfId="262" priority="105" operator="containsText" text="Alternativa ''A'' preenchida!">
      <formula>NOT(ISERROR(SEARCH("Alternativa ''A'' preenchida!",E53)))</formula>
    </cfRule>
    <cfRule type="containsText" dxfId="261" priority="104" operator="containsText" text="Alternativa ''B'' preenchida!">
      <formula>NOT(ISERROR(SEARCH("Alternativa ''B'' preenchida!",E53)))</formula>
    </cfRule>
    <cfRule type="containsText" dxfId="260" priority="103" operator="containsText" text="Alternativa ''C'' preenchida!">
      <formula>NOT(ISERROR(SEARCH("Alternativa ''C'' preenchida!",E53)))</formula>
    </cfRule>
    <cfRule type="containsText" dxfId="259" priority="102" operator="containsText" text="Alternativa ''D'' preenchida!">
      <formula>NOT(ISERROR(SEARCH("Alternativa ''D'' preenchida!",E53)))</formula>
    </cfRule>
    <cfRule type="containsText" dxfId="258" priority="101" operator="containsText" text="Alternativa ''E'' preenchida!">
      <formula>NOT(ISERROR(SEARCH("Alternativa ''E'' preenchida!",E53)))</formula>
    </cfRule>
    <cfRule type="containsText" dxfId="257" priority="100" operator="containsText" text="Resolução comentada preenchida">
      <formula>NOT(ISERROR(SEARCH("Resolução comentada preenchida",E53)))</formula>
    </cfRule>
    <cfRule type="containsText" dxfId="256" priority="97" operator="containsText" text="Enunciado não preenchido">
      <formula>NOT(ISERROR(SEARCH("Enunciado não preenchido",E53)))</formula>
    </cfRule>
  </conditionalFormatting>
  <conditionalFormatting sqref="E63:E70">
    <cfRule type="containsText" dxfId="255" priority="82" operator="containsText" text="Aguardando preenchimento da reposta correta">
      <formula>NOT(ISERROR(SEARCH("Aguardando preenchimento da reposta correta",E63)))</formula>
    </cfRule>
    <cfRule type="containsText" dxfId="254" priority="96" operator="containsText" text="Enunciado preenchido">
      <formula>NOT(ISERROR(SEARCH("Enunciado preenchido",E63)))</formula>
    </cfRule>
    <cfRule type="containsText" dxfId="253" priority="81" operator="containsText" text="Enunciado não preenchido">
      <formula>NOT(ISERROR(SEARCH("Enunciado não preenchido",E63)))</formula>
    </cfRule>
    <cfRule type="containsText" dxfId="252" priority="95" operator="containsText" text="Resposta correta preenchida">
      <formula>NOT(ISERROR(SEARCH("Resposta correta preenchida",E63)))</formula>
    </cfRule>
    <cfRule type="containsText" dxfId="251" priority="94" operator="containsText" text="Alternativa ''A'' não foi preenchida">
      <formula>NOT(ISERROR(SEARCH("Alternativa ''A'' não foi preenchida",E63)))</formula>
    </cfRule>
    <cfRule type="containsText" dxfId="250" priority="93" operator="containsText" text="Alternativa ''B'' não foi preenchida">
      <formula>NOT(ISERROR(SEARCH("Alternativa ''B'' não foi preenchida",E63)))</formula>
    </cfRule>
    <cfRule type="containsText" dxfId="249" priority="92" operator="containsText" text="Alternativa ''C'' não foi preenchida">
      <formula>NOT(ISERROR(SEARCH("Alternativa ''C'' não foi preenchida",E63)))</formula>
    </cfRule>
    <cfRule type="containsText" dxfId="248" priority="91" operator="containsText" text="Alternativa ''D'' não foi preenchida">
      <formula>NOT(ISERROR(SEARCH("Alternativa ''D'' não foi preenchida",E63)))</formula>
    </cfRule>
    <cfRule type="containsText" dxfId="247" priority="90" operator="containsText" text="Alternativa ''E'' não foi preenchida">
      <formula>NOT(ISERROR(SEARCH("Alternativa ''E'' não foi preenchida",E63)))</formula>
    </cfRule>
    <cfRule type="containsText" dxfId="246" priority="89" operator="containsText" text="Alternativa ''A'' preenchida!">
      <formula>NOT(ISERROR(SEARCH("Alternativa ''A'' preenchida!",E63)))</formula>
    </cfRule>
    <cfRule type="containsText" dxfId="245" priority="88" operator="containsText" text="Alternativa ''B'' preenchida!">
      <formula>NOT(ISERROR(SEARCH("Alternativa ''B'' preenchida!",E63)))</formula>
    </cfRule>
    <cfRule type="containsText" dxfId="244" priority="87" operator="containsText" text="Alternativa ''C'' preenchida!">
      <formula>NOT(ISERROR(SEARCH("Alternativa ''C'' preenchida!",E63)))</formula>
    </cfRule>
    <cfRule type="containsText" dxfId="243" priority="86" operator="containsText" text="Alternativa ''D'' preenchida!">
      <formula>NOT(ISERROR(SEARCH("Alternativa ''D'' preenchida!",E63)))</formula>
    </cfRule>
    <cfRule type="containsText" dxfId="242" priority="85" operator="containsText" text="Alternativa ''E'' preenchida!">
      <formula>NOT(ISERROR(SEARCH("Alternativa ''E'' preenchida!",E63)))</formula>
    </cfRule>
    <cfRule type="containsText" dxfId="241" priority="84" operator="containsText" text="Resolução comentada preenchida">
      <formula>NOT(ISERROR(SEARCH("Resolução comentada preenchida",E63)))</formula>
    </cfRule>
    <cfRule type="containsText" dxfId="240" priority="83" operator="containsText" text="Aguardando preenchimento da Resolução comentada">
      <formula>NOT(ISERROR(SEARCH("Aguardando preenchimento da Resolução comentada",E63)))</formula>
    </cfRule>
  </conditionalFormatting>
  <conditionalFormatting sqref="E73:E80">
    <cfRule type="containsText" dxfId="239" priority="80" operator="containsText" text="Enunciado preenchido">
      <formula>NOT(ISERROR(SEARCH("Enunciado preenchido",E73)))</formula>
    </cfRule>
    <cfRule type="containsText" dxfId="238" priority="79" operator="containsText" text="Resposta correta preenchida">
      <formula>NOT(ISERROR(SEARCH("Resposta correta preenchida",E73)))</formula>
    </cfRule>
    <cfRule type="containsText" dxfId="237" priority="78" operator="containsText" text="Alternativa ''A'' não foi preenchida">
      <formula>NOT(ISERROR(SEARCH("Alternativa ''A'' não foi preenchida",E73)))</formula>
    </cfRule>
    <cfRule type="containsText" dxfId="236" priority="77" operator="containsText" text="Alternativa ''B'' não foi preenchida">
      <formula>NOT(ISERROR(SEARCH("Alternativa ''B'' não foi preenchida",E73)))</formula>
    </cfRule>
    <cfRule type="containsText" dxfId="235" priority="76" operator="containsText" text="Alternativa ''C'' não foi preenchida">
      <formula>NOT(ISERROR(SEARCH("Alternativa ''C'' não foi preenchida",E73)))</formula>
    </cfRule>
    <cfRule type="containsText" dxfId="234" priority="75" operator="containsText" text="Alternativa ''D'' não foi preenchida">
      <formula>NOT(ISERROR(SEARCH("Alternativa ''D'' não foi preenchida",E73)))</formula>
    </cfRule>
    <cfRule type="containsText" dxfId="233" priority="74" operator="containsText" text="Alternativa ''E'' não foi preenchida">
      <formula>NOT(ISERROR(SEARCH("Alternativa ''E'' não foi preenchida",E73)))</formula>
    </cfRule>
    <cfRule type="containsText" dxfId="232" priority="73" operator="containsText" text="Alternativa ''A'' preenchida!">
      <formula>NOT(ISERROR(SEARCH("Alternativa ''A'' preenchida!",E73)))</formula>
    </cfRule>
    <cfRule type="containsText" dxfId="231" priority="72" operator="containsText" text="Alternativa ''B'' preenchida!">
      <formula>NOT(ISERROR(SEARCH("Alternativa ''B'' preenchida!",E73)))</formula>
    </cfRule>
    <cfRule type="containsText" dxfId="230" priority="71" operator="containsText" text="Alternativa ''C'' preenchida!">
      <formula>NOT(ISERROR(SEARCH("Alternativa ''C'' preenchida!",E73)))</formula>
    </cfRule>
    <cfRule type="containsText" dxfId="229" priority="70" operator="containsText" text="Alternativa ''D'' preenchida!">
      <formula>NOT(ISERROR(SEARCH("Alternativa ''D'' preenchida!",E73)))</formula>
    </cfRule>
    <cfRule type="containsText" dxfId="228" priority="69" operator="containsText" text="Alternativa ''E'' preenchida!">
      <formula>NOT(ISERROR(SEARCH("Alternativa ''E'' preenchida!",E73)))</formula>
    </cfRule>
    <cfRule type="containsText" dxfId="227" priority="68" operator="containsText" text="Resolução comentada preenchida">
      <formula>NOT(ISERROR(SEARCH("Resolução comentada preenchida",E73)))</formula>
    </cfRule>
    <cfRule type="containsText" dxfId="226" priority="67" operator="containsText" text="Aguardando preenchimento da Resolução comentada">
      <formula>NOT(ISERROR(SEARCH("Aguardando preenchimento da Resolução comentada",E73)))</formula>
    </cfRule>
    <cfRule type="containsText" dxfId="225" priority="66" operator="containsText" text="Aguardando preenchimento da reposta correta">
      <formula>NOT(ISERROR(SEARCH("Aguardando preenchimento da reposta correta",E73)))</formula>
    </cfRule>
    <cfRule type="containsText" dxfId="224" priority="65" operator="containsText" text="Enunciado não preenchido">
      <formula>NOT(ISERROR(SEARCH("Enunciado não preenchido",E73)))</formula>
    </cfRule>
  </conditionalFormatting>
  <conditionalFormatting sqref="E83:E90">
    <cfRule type="containsText" dxfId="223" priority="56" operator="containsText" text="Alternativa ''B'' preenchida!">
      <formula>NOT(ISERROR(SEARCH("Alternativa ''B'' preenchida!",E83)))</formula>
    </cfRule>
    <cfRule type="containsText" dxfId="222" priority="63" operator="containsText" text="Resposta correta preenchida">
      <formula>NOT(ISERROR(SEARCH("Resposta correta preenchida",E83)))</formula>
    </cfRule>
    <cfRule type="containsText" dxfId="221" priority="62" operator="containsText" text="Alternativa ''A'' não foi preenchida">
      <formula>NOT(ISERROR(SEARCH("Alternativa ''A'' não foi preenchida",E83)))</formula>
    </cfRule>
    <cfRule type="containsText" dxfId="220" priority="61" operator="containsText" text="Alternativa ''B'' não foi preenchida">
      <formula>NOT(ISERROR(SEARCH("Alternativa ''B'' não foi preenchida",E83)))</formula>
    </cfRule>
    <cfRule type="containsText" dxfId="219" priority="60" operator="containsText" text="Alternativa ''C'' não foi preenchida">
      <formula>NOT(ISERROR(SEARCH("Alternativa ''C'' não foi preenchida",E83)))</formula>
    </cfRule>
    <cfRule type="containsText" dxfId="218" priority="59" operator="containsText" text="Alternativa ''D'' não foi preenchida">
      <formula>NOT(ISERROR(SEARCH("Alternativa ''D'' não foi preenchida",E83)))</formula>
    </cfRule>
    <cfRule type="containsText" dxfId="217" priority="58" operator="containsText" text="Alternativa ''E'' não foi preenchida">
      <formula>NOT(ISERROR(SEARCH("Alternativa ''E'' não foi preenchida",E83)))</formula>
    </cfRule>
    <cfRule type="containsText" dxfId="216" priority="57" operator="containsText" text="Alternativa ''A'' preenchida!">
      <formula>NOT(ISERROR(SEARCH("Alternativa ''A'' preenchida!",E83)))</formula>
    </cfRule>
    <cfRule type="containsText" dxfId="215" priority="64" operator="containsText" text="Enunciado preenchido">
      <formula>NOT(ISERROR(SEARCH("Enunciado preenchido",E83)))</formula>
    </cfRule>
    <cfRule type="containsText" dxfId="214" priority="55" operator="containsText" text="Alternativa ''C'' preenchida!">
      <formula>NOT(ISERROR(SEARCH("Alternativa ''C'' preenchida!",E83)))</formula>
    </cfRule>
    <cfRule type="containsText" dxfId="213" priority="54" operator="containsText" text="Alternativa ''D'' preenchida!">
      <formula>NOT(ISERROR(SEARCH("Alternativa ''D'' preenchida!",E83)))</formula>
    </cfRule>
    <cfRule type="containsText" dxfId="212" priority="53" operator="containsText" text="Alternativa ''E'' preenchida!">
      <formula>NOT(ISERROR(SEARCH("Alternativa ''E'' preenchida!",E83)))</formula>
    </cfRule>
    <cfRule type="containsText" dxfId="211" priority="52" operator="containsText" text="Resolução comentada preenchida">
      <formula>NOT(ISERROR(SEARCH("Resolução comentada preenchida",E83)))</formula>
    </cfRule>
    <cfRule type="containsText" dxfId="210" priority="51" operator="containsText" text="Aguardando preenchimento da Resolução comentada">
      <formula>NOT(ISERROR(SEARCH("Aguardando preenchimento da Resolução comentada",E83)))</formula>
    </cfRule>
    <cfRule type="containsText" dxfId="209" priority="50" operator="containsText" text="Aguardando preenchimento da reposta correta">
      <formula>NOT(ISERROR(SEARCH("Aguardando preenchimento da reposta correta",E83)))</formula>
    </cfRule>
    <cfRule type="containsText" dxfId="208" priority="49" operator="containsText" text="Enunciado não preenchido">
      <formula>NOT(ISERROR(SEARCH("Enunciado não preenchido",E83)))</formula>
    </cfRule>
  </conditionalFormatting>
  <conditionalFormatting sqref="E93:E100">
    <cfRule type="containsText" dxfId="207" priority="48" operator="containsText" text="Enunciado preenchido">
      <formula>NOT(ISERROR(SEARCH("Enunciado preenchido",E93)))</formula>
    </cfRule>
    <cfRule type="containsText" dxfId="206" priority="47" operator="containsText" text="Resposta correta preenchida">
      <formula>NOT(ISERROR(SEARCH("Resposta correta preenchida",E93)))</formula>
    </cfRule>
    <cfRule type="containsText" dxfId="205" priority="46" operator="containsText" text="Alternativa ''A'' não foi preenchida">
      <formula>NOT(ISERROR(SEARCH("Alternativa ''A'' não foi preenchida",E93)))</formula>
    </cfRule>
    <cfRule type="containsText" dxfId="204" priority="45" operator="containsText" text="Alternativa ''B'' não foi preenchida">
      <formula>NOT(ISERROR(SEARCH("Alternativa ''B'' não foi preenchida",E93)))</formula>
    </cfRule>
    <cfRule type="containsText" dxfId="203" priority="44" operator="containsText" text="Alternativa ''C'' não foi preenchida">
      <formula>NOT(ISERROR(SEARCH("Alternativa ''C'' não foi preenchida",E93)))</formula>
    </cfRule>
    <cfRule type="containsText" dxfId="202" priority="43" operator="containsText" text="Alternativa ''D'' não foi preenchida">
      <formula>NOT(ISERROR(SEARCH("Alternativa ''D'' não foi preenchida",E93)))</formula>
    </cfRule>
    <cfRule type="containsText" dxfId="201" priority="42" operator="containsText" text="Alternativa ''E'' não foi preenchida">
      <formula>NOT(ISERROR(SEARCH("Alternativa ''E'' não foi preenchida",E93)))</formula>
    </cfRule>
    <cfRule type="containsText" dxfId="200" priority="41" operator="containsText" text="Alternativa ''A'' preenchida!">
      <formula>NOT(ISERROR(SEARCH("Alternativa ''A'' preenchida!",E93)))</formula>
    </cfRule>
    <cfRule type="containsText" dxfId="199" priority="40" operator="containsText" text="Alternativa ''B'' preenchida!">
      <formula>NOT(ISERROR(SEARCH("Alternativa ''B'' preenchida!",E93)))</formula>
    </cfRule>
    <cfRule type="containsText" dxfId="198" priority="39" operator="containsText" text="Alternativa ''C'' preenchida!">
      <formula>NOT(ISERROR(SEARCH("Alternativa ''C'' preenchida!",E93)))</formula>
    </cfRule>
    <cfRule type="containsText" dxfId="197" priority="38" operator="containsText" text="Alternativa ''D'' preenchida!">
      <formula>NOT(ISERROR(SEARCH("Alternativa ''D'' preenchida!",E93)))</formula>
    </cfRule>
    <cfRule type="containsText" dxfId="196" priority="37" operator="containsText" text="Alternativa ''E'' preenchida!">
      <formula>NOT(ISERROR(SEARCH("Alternativa ''E'' preenchida!",E93)))</formula>
    </cfRule>
    <cfRule type="containsText" dxfId="195" priority="36" operator="containsText" text="Resolução comentada preenchida">
      <formula>NOT(ISERROR(SEARCH("Resolução comentada preenchida",E93)))</formula>
    </cfRule>
    <cfRule type="containsText" dxfId="194" priority="35" operator="containsText" text="Aguardando preenchimento da Resolução comentada">
      <formula>NOT(ISERROR(SEARCH("Aguardando preenchimento da Resolução comentada",E93)))</formula>
    </cfRule>
    <cfRule type="containsText" dxfId="193" priority="34" operator="containsText" text="Aguardando preenchimento da reposta correta">
      <formula>NOT(ISERROR(SEARCH("Aguardando preenchimento da reposta correta",E93)))</formula>
    </cfRule>
    <cfRule type="containsText" dxfId="192" priority="33" operator="containsText" text="Enunciado não preenchido">
      <formula>NOT(ISERROR(SEARCH("Enunciado não preenchido",E93)))</formula>
    </cfRule>
  </conditionalFormatting>
  <conditionalFormatting sqref="E103:E110">
    <cfRule type="containsText" dxfId="191" priority="32" operator="containsText" text="Enunciado preenchido">
      <formula>NOT(ISERROR(SEARCH("Enunciado preenchido",E103)))</formula>
    </cfRule>
    <cfRule type="containsText" dxfId="190" priority="31" operator="containsText" text="Resposta correta preenchida">
      <formula>NOT(ISERROR(SEARCH("Resposta correta preenchida",E103)))</formula>
    </cfRule>
    <cfRule type="containsText" dxfId="189" priority="30" operator="containsText" text="Alternativa ''A'' não foi preenchida">
      <formula>NOT(ISERROR(SEARCH("Alternativa ''A'' não foi preenchida",E103)))</formula>
    </cfRule>
    <cfRule type="containsText" dxfId="188" priority="29" operator="containsText" text="Alternativa ''B'' não foi preenchida">
      <formula>NOT(ISERROR(SEARCH("Alternativa ''B'' não foi preenchida",E103)))</formula>
    </cfRule>
    <cfRule type="containsText" dxfId="187" priority="28" operator="containsText" text="Alternativa ''C'' não foi preenchida">
      <formula>NOT(ISERROR(SEARCH("Alternativa ''C'' não foi preenchida",E103)))</formula>
    </cfRule>
    <cfRule type="containsText" dxfId="186" priority="27" operator="containsText" text="Alternativa ''D'' não foi preenchida">
      <formula>NOT(ISERROR(SEARCH("Alternativa ''D'' não foi preenchida",E103)))</formula>
    </cfRule>
    <cfRule type="containsText" dxfId="185" priority="26" operator="containsText" text="Alternativa ''E'' não foi preenchida">
      <formula>NOT(ISERROR(SEARCH("Alternativa ''E'' não foi preenchida",E103)))</formula>
    </cfRule>
    <cfRule type="containsText" dxfId="184" priority="25" operator="containsText" text="Alternativa ''A'' preenchida!">
      <formula>NOT(ISERROR(SEARCH("Alternativa ''A'' preenchida!",E103)))</formula>
    </cfRule>
    <cfRule type="containsText" dxfId="183" priority="24" operator="containsText" text="Alternativa ''B'' preenchida!">
      <formula>NOT(ISERROR(SEARCH("Alternativa ''B'' preenchida!",E103)))</formula>
    </cfRule>
    <cfRule type="containsText" dxfId="182" priority="23" operator="containsText" text="Alternativa ''C'' preenchida!">
      <formula>NOT(ISERROR(SEARCH("Alternativa ''C'' preenchida!",E103)))</formula>
    </cfRule>
    <cfRule type="containsText" dxfId="181" priority="22" operator="containsText" text="Alternativa ''D'' preenchida!">
      <formula>NOT(ISERROR(SEARCH("Alternativa ''D'' preenchida!",E103)))</formula>
    </cfRule>
    <cfRule type="containsText" dxfId="180" priority="21" operator="containsText" text="Alternativa ''E'' preenchida!">
      <formula>NOT(ISERROR(SEARCH("Alternativa ''E'' preenchida!",E103)))</formula>
    </cfRule>
    <cfRule type="containsText" dxfId="179" priority="20" operator="containsText" text="Resolução comentada preenchida">
      <formula>NOT(ISERROR(SEARCH("Resolução comentada preenchida",E103)))</formula>
    </cfRule>
    <cfRule type="containsText" dxfId="178" priority="19" operator="containsText" text="Aguardando preenchimento da Resolução comentada">
      <formula>NOT(ISERROR(SEARCH("Aguardando preenchimento da Resolução comentada",E103)))</formula>
    </cfRule>
    <cfRule type="containsText" dxfId="177" priority="18" operator="containsText" text="Aguardando preenchimento da reposta correta">
      <formula>NOT(ISERROR(SEARCH("Aguardando preenchimento da reposta correta",E103)))</formula>
    </cfRule>
    <cfRule type="containsText" dxfId="176" priority="17" operator="containsText" text="Enunciado não preenchido">
      <formula>NOT(ISERROR(SEARCH("Enunciado não preenchido",E103)))</formula>
    </cfRule>
  </conditionalFormatting>
  <conditionalFormatting sqref="E113:E120">
    <cfRule type="containsText" dxfId="175" priority="16" operator="containsText" text="Enunciado preenchido">
      <formula>NOT(ISERROR(SEARCH("Enunciado preenchido",E113)))</formula>
    </cfRule>
    <cfRule type="containsText" dxfId="174" priority="15" operator="containsText" text="Resposta correta preenchida">
      <formula>NOT(ISERROR(SEARCH("Resposta correta preenchida",E113)))</formula>
    </cfRule>
    <cfRule type="containsText" dxfId="173" priority="14" operator="containsText" text="Alternativa ''A'' não foi preenchida">
      <formula>NOT(ISERROR(SEARCH("Alternativa ''A'' não foi preenchida",E113)))</formula>
    </cfRule>
    <cfRule type="containsText" dxfId="172" priority="13" operator="containsText" text="Alternativa ''B'' não foi preenchida">
      <formula>NOT(ISERROR(SEARCH("Alternativa ''B'' não foi preenchida",E113)))</formula>
    </cfRule>
    <cfRule type="containsText" dxfId="171" priority="12" operator="containsText" text="Alternativa ''C'' não foi preenchida">
      <formula>NOT(ISERROR(SEARCH("Alternativa ''C'' não foi preenchida",E113)))</formula>
    </cfRule>
    <cfRule type="containsText" dxfId="170" priority="11" operator="containsText" text="Alternativa ''D'' não foi preenchida">
      <formula>NOT(ISERROR(SEARCH("Alternativa ''D'' não foi preenchida",E113)))</formula>
    </cfRule>
    <cfRule type="containsText" dxfId="169" priority="10" operator="containsText" text="Alternativa ''E'' não foi preenchida">
      <formula>NOT(ISERROR(SEARCH("Alternativa ''E'' não foi preenchida",E113)))</formula>
    </cfRule>
    <cfRule type="containsText" dxfId="168" priority="9" operator="containsText" text="Alternativa ''A'' preenchida!">
      <formula>NOT(ISERROR(SEARCH("Alternativa ''A'' preenchida!",E113)))</formula>
    </cfRule>
    <cfRule type="containsText" dxfId="167" priority="8" operator="containsText" text="Alternativa ''B'' preenchida!">
      <formula>NOT(ISERROR(SEARCH("Alternativa ''B'' preenchida!",E113)))</formula>
    </cfRule>
    <cfRule type="containsText" dxfId="166" priority="7" operator="containsText" text="Alternativa ''C'' preenchida!">
      <formula>NOT(ISERROR(SEARCH("Alternativa ''C'' preenchida!",E113)))</formula>
    </cfRule>
    <cfRule type="containsText" dxfId="165" priority="6" operator="containsText" text="Alternativa ''D'' preenchida!">
      <formula>NOT(ISERROR(SEARCH("Alternativa ''D'' preenchida!",E113)))</formula>
    </cfRule>
    <cfRule type="containsText" dxfId="164" priority="5" operator="containsText" text="Alternativa ''E'' preenchida!">
      <formula>NOT(ISERROR(SEARCH("Alternativa ''E'' preenchida!",E113)))</formula>
    </cfRule>
    <cfRule type="containsText" dxfId="163" priority="4" operator="containsText" text="Resolução comentada preenchida">
      <formula>NOT(ISERROR(SEARCH("Resolução comentada preenchida",E113)))</formula>
    </cfRule>
    <cfRule type="containsText" dxfId="162" priority="3" operator="containsText" text="Aguardando preenchimento da Resolução comentada">
      <formula>NOT(ISERROR(SEARCH("Aguardando preenchimento da Resolução comentada",E113)))</formula>
    </cfRule>
    <cfRule type="containsText" dxfId="161" priority="2" operator="containsText" text="Aguardando preenchimento da reposta correta">
      <formula>NOT(ISERROR(SEARCH("Aguardando preenchimento da reposta correta",E113)))</formula>
    </cfRule>
    <cfRule type="containsText" dxfId="160" priority="1" operator="containsText" text="Enunciado não preenchido">
      <formula>NOT(ISERROR(SEARCH("Enunciado não preenchido",E113)))</formula>
    </cfRule>
  </conditionalFormatting>
  <pageMargins left="0.511811024" right="0.511811024" top="0.78740157499999996" bottom="0.78740157499999996" header="0.31496062000000002" footer="0.31496062000000002"/>
  <headerFooter>
    <oddFooter>&amp;L&amp;"Aptos"&amp;10 &amp;K000000_x000D_# Público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P60"/>
  <sheetViews>
    <sheetView zoomScale="136" zoomScaleNormal="70" workbookViewId="0">
      <pane ySplit="1" topLeftCell="A30" activePane="bottomLeft" state="frozen"/>
      <selection pane="bottomLeft" activeCell="C37" sqref="C37"/>
    </sheetView>
  </sheetViews>
  <sheetFormatPr baseColWidth="10" defaultColWidth="8.83203125" defaultRowHeight="15"/>
  <cols>
    <col min="1" max="1" width="2.83203125" style="9" customWidth="1"/>
    <col min="2" max="2" width="22.83203125" customWidth="1"/>
    <col min="3" max="3" width="87" style="18" customWidth="1"/>
    <col min="4" max="4" width="1.83203125" style="9" customWidth="1"/>
    <col min="5" max="5" width="54.33203125" bestFit="1" customWidth="1"/>
    <col min="6" max="42" width="9.1640625" style="9" customWidth="1"/>
  </cols>
  <sheetData>
    <row r="1" spans="2:5" ht="38.25" customHeight="1">
      <c r="B1" s="25"/>
      <c r="C1" s="25"/>
      <c r="E1" s="10" t="s">
        <v>0</v>
      </c>
    </row>
    <row r="2" spans="2:5" ht="78.75" customHeight="1">
      <c r="B2" s="37">
        <v>13</v>
      </c>
      <c r="C2" s="11" t="s">
        <v>223</v>
      </c>
    </row>
    <row r="3" spans="2:5" ht="134.25" customHeight="1">
      <c r="B3" s="17" t="s">
        <v>2</v>
      </c>
      <c r="C3" s="27" t="s">
        <v>224</v>
      </c>
      <c r="E3" s="8" t="str">
        <f>IF(ISTEXT(C3), IF(TRIM(C3)&lt;&gt;"", "Enunciado preenchido", "Enunciado não preenchido"), "Enunciado não preenchido")</f>
        <v>Enunciado preenchido</v>
      </c>
    </row>
    <row r="4" spans="2:5" ht="43.5" customHeight="1">
      <c r="B4" s="11" t="s">
        <v>3</v>
      </c>
      <c r="C4" s="20" t="s">
        <v>225</v>
      </c>
      <c r="E4" s="8" t="str">
        <f>IF(ISTEXT(C4), IF(TRIM(C4)&lt;&gt;"", "Alternativa ''A'' preenchida!", "Alternativa ''A'' não foi preenchida"), "Alternativa ''A'' não foi preenchida")</f>
        <v>Alternativa ''A'' preenchida!</v>
      </c>
    </row>
    <row r="5" spans="2:5" ht="15.5" customHeight="1">
      <c r="B5" s="11" t="s">
        <v>19</v>
      </c>
      <c r="C5" s="20" t="s">
        <v>226</v>
      </c>
      <c r="E5" s="8" t="str">
        <f>IF(ISTEXT(C5), IF(TRIM(C5)&lt;&gt;"", "Alternativa ''B'' preenchida!", "Alternativa ''B'' não foi preenchida"), "Alternativa ''B'' não foi preenchida")</f>
        <v>Alternativa ''B'' preenchida!</v>
      </c>
    </row>
    <row r="6" spans="2:5" ht="42" customHeight="1">
      <c r="B6" s="11" t="s">
        <v>7</v>
      </c>
      <c r="C6" s="20" t="s">
        <v>227</v>
      </c>
      <c r="E6" s="8" t="str">
        <f>IF(ISTEXT(C6), IF(TRIM(C6)&lt;&gt;"", "Alternativa ''C'' preenchida!", "Alternativa ''C'' não foi preenchida"), "Alternativa ''C'' não foi preenchida")</f>
        <v>Alternativa ''C'' preenchida!</v>
      </c>
    </row>
    <row r="7" spans="2:5" ht="30.75" customHeight="1">
      <c r="B7" s="11" t="s">
        <v>22</v>
      </c>
      <c r="C7" s="20" t="s">
        <v>228</v>
      </c>
      <c r="E7" s="8" t="str">
        <f>IF(ISTEXT(C7), IF(TRIM(C7)&lt;&gt;"", "Alternativa ''D'' preenchida!", "Alternativa ''D'' não foi preenchida"), "Alternativa ''D'' não foi preenchida")</f>
        <v>Alternativa ''D'' preenchida!</v>
      </c>
    </row>
    <row r="8" spans="2:5" ht="30.75" customHeight="1">
      <c r="B8" s="11" t="s">
        <v>24</v>
      </c>
      <c r="C8" s="20" t="s">
        <v>229</v>
      </c>
      <c r="E8" s="8" t="str">
        <f>IF(ISTEXT(C8), IF(TRIM(C8)&lt;&gt;"", "Alternativa ''E'' preenchida!", "Alternativa ''E'' não foi preenchida"), "Alternativa ''E'' não foi preenchida")</f>
        <v>Alternativa ''E'' preenchida!</v>
      </c>
    </row>
    <row r="9" spans="2:5" ht="44.25" customHeight="1">
      <c r="B9" s="12" t="s">
        <v>13</v>
      </c>
      <c r="C9" s="21" t="s">
        <v>85</v>
      </c>
      <c r="E9" s="8" t="str">
        <f>IF(ISTEXT(C9), IF(TRIM(C9)&lt;&gt;"", "Resposta correta preenchida", "Respostas correta preenchida"), "Aguardando preenchimento da reposta correta")</f>
        <v>Resposta correta preenchida</v>
      </c>
    </row>
    <row r="10" spans="2:5" ht="31" customHeight="1">
      <c r="B10" s="11" t="s">
        <v>15</v>
      </c>
      <c r="C10" s="28" t="s">
        <v>230</v>
      </c>
      <c r="E10" s="8" t="str">
        <f>IF(ISTEXT(C10), IF(TRIM(C10)&lt;&gt;"", "Resolução comentada preenchida", "Resolução comentada preenchida"), "Aguardando preenchimento da Resolução comentada")</f>
        <v>Resolução comentada preenchida</v>
      </c>
    </row>
    <row r="11" spans="2:5">
      <c r="E11" s="9"/>
    </row>
    <row r="12" spans="2:5" ht="60" customHeight="1">
      <c r="B12" s="16">
        <v>14</v>
      </c>
      <c r="C12" s="11" t="s">
        <v>223</v>
      </c>
    </row>
    <row r="13" spans="2:5" ht="43" customHeight="1">
      <c r="B13" s="13" t="s">
        <v>2</v>
      </c>
      <c r="C13" s="28" t="s">
        <v>231</v>
      </c>
      <c r="E13" s="8" t="str">
        <f>IF(ISTEXT(C13), IF(TRIM(C13)&lt;&gt;"", "Enunciado preenchido", "Enunciado não preenchido"), "Enunciado não preenchido")</f>
        <v>Enunciado preenchido</v>
      </c>
    </row>
    <row r="14" spans="2:5" ht="15.5" customHeight="1">
      <c r="B14" s="11" t="s">
        <v>3</v>
      </c>
      <c r="C14" s="20" t="s">
        <v>232</v>
      </c>
      <c r="E14" s="8" t="str">
        <f>IF(ISTEXT(C14), IF(TRIM(C14)&lt;&gt;"", "Alternativa ''A'' preenchida!", "Alternativa ''A'' não foi preenchida"), "Alternativa ''A'' não foi preenchida")</f>
        <v>Alternativa ''A'' preenchida!</v>
      </c>
    </row>
    <row r="15" spans="2:5" ht="15.5" customHeight="1">
      <c r="B15" s="11" t="s">
        <v>19</v>
      </c>
      <c r="C15" s="20" t="s">
        <v>233</v>
      </c>
      <c r="E15" s="8" t="str">
        <f>IF(ISTEXT(C15), IF(TRIM(C15)&lt;&gt;"", "Alternativa ''B'' preenchida!", "Alternativa ''B'' não foi preenchida"), "Alternativa ''B'' não foi preenchida")</f>
        <v>Alternativa ''B'' preenchida!</v>
      </c>
    </row>
    <row r="16" spans="2:5" ht="15.5" customHeight="1">
      <c r="B16" s="11" t="s">
        <v>7</v>
      </c>
      <c r="C16" s="20" t="s">
        <v>234</v>
      </c>
      <c r="E16" s="8" t="str">
        <f>IF(ISTEXT(C16), IF(TRIM(C16)&lt;&gt;"", "Alternativa ''C'' preenchida!", "Alternativa ''C'' não foi preenchida"), "Alternativa ''C'' não foi preenchida")</f>
        <v>Alternativa ''C'' preenchida!</v>
      </c>
    </row>
    <row r="17" spans="2:5" ht="15.5" customHeight="1">
      <c r="B17" s="11" t="s">
        <v>22</v>
      </c>
      <c r="C17" s="20" t="s">
        <v>235</v>
      </c>
      <c r="E17" s="8" t="str">
        <f>IF(ISTEXT(C17), IF(TRIM(C17)&lt;&gt;"", "Alternativa ''D'' preenchida!", "Alternativa ''D'' não foi preenchida"), "Alternativa ''D'' não foi preenchida")</f>
        <v>Alternativa ''D'' preenchida!</v>
      </c>
    </row>
    <row r="18" spans="2:5" ht="15.5" customHeight="1">
      <c r="B18" s="11" t="s">
        <v>24</v>
      </c>
      <c r="C18" s="28" t="s">
        <v>236</v>
      </c>
      <c r="E18" s="8" t="str">
        <f>IF(ISTEXT(C18), IF(TRIM(C18)&lt;&gt;"", "Alternativa ''E'' preenchida!", "Alternativa ''E'' não foi preenchida"), "Alternativa ''E'' não foi preenchida")</f>
        <v>Alternativa ''E'' preenchida!</v>
      </c>
    </row>
    <row r="19" spans="2:5" ht="30.75" customHeight="1">
      <c r="B19" s="12" t="s">
        <v>13</v>
      </c>
      <c r="C19" s="28" t="s">
        <v>35</v>
      </c>
      <c r="E19" s="8" t="str">
        <f>IF(ISTEXT(C19), IF(TRIM(C19)&lt;&gt;"", "Resposta correta preenchida", "Respostas correta preenchida"), "Aguardando preenchimento da reposta correta")</f>
        <v>Resposta correta preenchida</v>
      </c>
    </row>
    <row r="20" spans="2:5" ht="31" customHeight="1">
      <c r="B20" s="11" t="s">
        <v>15</v>
      </c>
      <c r="C20" s="28" t="s">
        <v>237</v>
      </c>
      <c r="E20" s="8" t="str">
        <f>IF(ISTEXT(C20), IF(TRIM(C20)&lt;&gt;"", "Resolução comentada preenchida", "Resolução comentada preenchida"), "Aguardando preenchimento da Resolução comentada")</f>
        <v>Resolução comentada preenchida</v>
      </c>
    </row>
    <row r="21" spans="2:5">
      <c r="E21" s="9"/>
    </row>
    <row r="22" spans="2:5" ht="69" customHeight="1">
      <c r="B22" s="13">
        <v>15</v>
      </c>
      <c r="C22" s="11" t="s">
        <v>223</v>
      </c>
    </row>
    <row r="23" spans="2:5" ht="15.5" customHeight="1">
      <c r="B23" s="13" t="s">
        <v>2</v>
      </c>
      <c r="C23" s="28" t="s">
        <v>238</v>
      </c>
      <c r="E23" s="8" t="str">
        <f>IF(ISTEXT(C23), IF(TRIM(C23)&lt;&gt;"", "Enunciado preenchido", "Enunciado não preenchido"), "Enunciado não preenchido")</f>
        <v>Enunciado preenchido</v>
      </c>
    </row>
    <row r="24" spans="2:5" ht="15.5" customHeight="1">
      <c r="B24" s="11" t="s">
        <v>3</v>
      </c>
      <c r="C24" s="20" t="s">
        <v>239</v>
      </c>
      <c r="E24" s="8" t="str">
        <f>IF(ISTEXT(C24), IF(TRIM(C24)&lt;&gt;"", "Alternativa ''A'' preenchida!", "Alternativa ''A'' não foi preenchida"), "Alternativa ''A'' não foi preenchida")</f>
        <v>Alternativa ''A'' preenchida!</v>
      </c>
    </row>
    <row r="25" spans="2:5" ht="15.5" customHeight="1">
      <c r="B25" s="11" t="s">
        <v>19</v>
      </c>
      <c r="C25" s="20" t="s">
        <v>240</v>
      </c>
      <c r="E25" s="8" t="str">
        <f>IF(ISTEXT(C25), IF(TRIM(C25)&lt;&gt;"", "Alternativa ''B'' preenchida!", "Alternativa ''B'' não foi preenchida"), "Alternativa ''B'' não foi preenchida")</f>
        <v>Alternativa ''B'' preenchida!</v>
      </c>
    </row>
    <row r="26" spans="2:5" ht="15.5" customHeight="1">
      <c r="B26" s="11" t="s">
        <v>7</v>
      </c>
      <c r="C26" s="20" t="s">
        <v>241</v>
      </c>
      <c r="E26" s="8" t="str">
        <f>IF(ISTEXT(C26), IF(TRIM(C26)&lt;&gt;"", "Alternativa ''C'' preenchida!", "Alternativa ''C'' não foi preenchida"), "Alternativa ''C'' não foi preenchida")</f>
        <v>Alternativa ''C'' preenchida!</v>
      </c>
    </row>
    <row r="27" spans="2:5" ht="15.5" customHeight="1">
      <c r="B27" s="11" t="s">
        <v>22</v>
      </c>
      <c r="C27" s="20" t="s">
        <v>242</v>
      </c>
      <c r="E27" s="8" t="str">
        <f>IF(ISTEXT(C27), IF(TRIM(C27)&lt;&gt;"", "Alternativa ''D'' preenchida!", "Alternativa ''D'' não foi preenchida"), "Alternativa ''D'' não foi preenchida")</f>
        <v>Alternativa ''D'' preenchida!</v>
      </c>
    </row>
    <row r="28" spans="2:5" ht="15.5" customHeight="1">
      <c r="B28" s="11" t="s">
        <v>24</v>
      </c>
      <c r="C28" s="28" t="s">
        <v>243</v>
      </c>
      <c r="E28" s="8" t="str">
        <f>IF(ISTEXT(C28), IF(TRIM(C28)&lt;&gt;"", "Alternativa ''E'' preenchida!", "Alternativa ''E'' não foi preenchida"), "Alternativa ''E'' não foi preenchida")</f>
        <v>Alternativa ''E'' preenchida!</v>
      </c>
    </row>
    <row r="29" spans="2:5" ht="24" customHeight="1">
      <c r="B29" s="12" t="s">
        <v>13</v>
      </c>
      <c r="C29" s="28" t="s">
        <v>26</v>
      </c>
      <c r="E29" s="8" t="str">
        <f>IF(ISTEXT(C29), IF(TRIM(C29)&lt;&gt;"", "Resposta correta preenchida", "Respostas correta preenchida"), "Aguardando preenchimento da reposta correta")</f>
        <v>Resposta correta preenchida</v>
      </c>
    </row>
    <row r="30" spans="2:5" ht="31" customHeight="1">
      <c r="B30" s="11" t="s">
        <v>15</v>
      </c>
      <c r="C30" s="28" t="s">
        <v>244</v>
      </c>
      <c r="E30" s="8" t="str">
        <f>IF(ISTEXT(C30), IF(TRIM(C30)&lt;&gt;"", "Resolução comentada preenchida", "Resolução comentada preenchida"), "Aguardando preenchimento da Resolução comentada")</f>
        <v>Resolução comentada preenchida</v>
      </c>
    </row>
    <row r="31" spans="2:5">
      <c r="E31" s="9"/>
    </row>
    <row r="32" spans="2:5" ht="73.5" customHeight="1">
      <c r="B32" s="13">
        <v>16</v>
      </c>
      <c r="C32" s="11" t="s">
        <v>223</v>
      </c>
    </row>
    <row r="33" spans="2:5" ht="38" customHeight="1">
      <c r="B33" s="13" t="s">
        <v>2</v>
      </c>
      <c r="C33" s="28" t="s">
        <v>245</v>
      </c>
      <c r="E33" s="8" t="str">
        <f>IF(ISTEXT(C33), IF(TRIM(C33)&lt;&gt;"", "Enunciado preenchido", "Enunciado não preenchido"), "Enunciado não preenchido")</f>
        <v>Enunciado preenchido</v>
      </c>
    </row>
    <row r="34" spans="2:5" ht="15.5" customHeight="1">
      <c r="B34" s="11" t="s">
        <v>3</v>
      </c>
      <c r="C34" s="20" t="s">
        <v>246</v>
      </c>
      <c r="E34" s="8" t="str">
        <f>IF(ISTEXT(C34), IF(TRIM(C34)&lt;&gt;"", "Alternativa ''A'' preenchida!", "Alternativa ''A'' não foi preenchida"), "Alternativa ''A'' não foi preenchida")</f>
        <v>Alternativa ''A'' preenchida!</v>
      </c>
    </row>
    <row r="35" spans="2:5" ht="15.5" customHeight="1">
      <c r="B35" s="11" t="s">
        <v>19</v>
      </c>
      <c r="C35" s="20" t="s">
        <v>247</v>
      </c>
      <c r="E35" s="8" t="str">
        <f>IF(ISTEXT(C35), IF(TRIM(C35)&lt;&gt;"", "Alternativa ''B'' preenchida!", "Alternativa ''B'' não foi preenchida"), "Alternativa ''B'' não foi preenchida")</f>
        <v>Alternativa ''B'' preenchida!</v>
      </c>
    </row>
    <row r="36" spans="2:5" ht="15.5" customHeight="1">
      <c r="B36" s="11" t="s">
        <v>7</v>
      </c>
      <c r="C36" s="20" t="s">
        <v>248</v>
      </c>
      <c r="E36" s="8" t="str">
        <f>IF(ISTEXT(C36), IF(TRIM(C36)&lt;&gt;"", "Alternativa ''C'' preenchida!", "Alternativa ''C'' não foi preenchida"), "Alternativa ''C'' não foi preenchida")</f>
        <v>Alternativa ''C'' preenchida!</v>
      </c>
    </row>
    <row r="37" spans="2:5" ht="15.5" customHeight="1">
      <c r="B37" s="11" t="s">
        <v>22</v>
      </c>
      <c r="C37" s="20" t="s">
        <v>284</v>
      </c>
      <c r="E37" s="8" t="str">
        <f>IF(ISTEXT(C37), IF(TRIM(C37)&lt;&gt;"", "Alternativa ''D'' preenchida!", "Alternativa ''D'' não foi preenchida"), "Alternativa ''D'' não foi preenchida")</f>
        <v>Alternativa ''D'' preenchida!</v>
      </c>
    </row>
    <row r="38" spans="2:5" ht="15.5" customHeight="1">
      <c r="B38" s="11" t="s">
        <v>24</v>
      </c>
      <c r="C38" s="28" t="s">
        <v>249</v>
      </c>
      <c r="E38" s="8" t="str">
        <f>IF(ISTEXT(C38), IF(TRIM(C38)&lt;&gt;"", "Alternativa ''E'' preenchida!", "Alternativa ''E'' não foi preenchida"), "Alternativa ''E'' não foi preenchida")</f>
        <v>Alternativa ''E'' preenchida!</v>
      </c>
    </row>
    <row r="39" spans="2:5" ht="30" customHeight="1">
      <c r="B39" s="12" t="s">
        <v>13</v>
      </c>
      <c r="C39" s="28" t="s">
        <v>43</v>
      </c>
      <c r="E39" s="8" t="str">
        <f>IF(ISTEXT(C39), IF(TRIM(C39)&lt;&gt;"", "Resposta correta preenchida", "Respostas correta preenchida"), "Aguardando preenchimento da reposta correta")</f>
        <v>Resposta correta preenchida</v>
      </c>
    </row>
    <row r="40" spans="2:5" ht="31" customHeight="1">
      <c r="B40" s="11" t="s">
        <v>15</v>
      </c>
      <c r="C40" s="28" t="s">
        <v>250</v>
      </c>
      <c r="E40" s="8" t="str">
        <f>IF(ISTEXT(C40), IF(TRIM(C40)&lt;&gt;"", "Resolução comentada preenchida", "Resolução comentada preenchida"), "Aguardando preenchimento da Resolução comentada")</f>
        <v>Resolução comentada preenchida</v>
      </c>
    </row>
    <row r="42" spans="2:5" s="9" customFormat="1">
      <c r="C42" s="30"/>
    </row>
    <row r="43" spans="2:5" s="9" customFormat="1">
      <c r="C43" s="30"/>
    </row>
    <row r="44" spans="2:5" s="9" customFormat="1">
      <c r="C44" s="30"/>
    </row>
    <row r="45" spans="2:5" s="9" customFormat="1">
      <c r="C45" s="30"/>
    </row>
    <row r="46" spans="2:5" s="9" customFormat="1">
      <c r="C46" s="30"/>
    </row>
    <row r="47" spans="2:5" s="9" customFormat="1">
      <c r="C47" s="30"/>
    </row>
    <row r="48" spans="2:5" s="9" customFormat="1">
      <c r="C48" s="30"/>
    </row>
    <row r="49" spans="3:3" s="9" customFormat="1">
      <c r="C49" s="30"/>
    </row>
    <row r="50" spans="3:3" s="9" customFormat="1">
      <c r="C50" s="30"/>
    </row>
    <row r="51" spans="3:3" s="9" customFormat="1">
      <c r="C51" s="30"/>
    </row>
    <row r="52" spans="3:3" s="9" customFormat="1">
      <c r="C52" s="30"/>
    </row>
    <row r="53" spans="3:3" s="9" customFormat="1">
      <c r="C53" s="30"/>
    </row>
    <row r="54" spans="3:3" s="9" customFormat="1">
      <c r="C54" s="30"/>
    </row>
    <row r="55" spans="3:3" s="9" customFormat="1">
      <c r="C55" s="30"/>
    </row>
    <row r="56" spans="3:3" s="9" customFormat="1">
      <c r="C56" s="30"/>
    </row>
    <row r="57" spans="3:3" s="9" customFormat="1">
      <c r="C57" s="30"/>
    </row>
    <row r="58" spans="3:3" s="9" customFormat="1">
      <c r="C58" s="30"/>
    </row>
    <row r="59" spans="3:3" s="9" customFormat="1">
      <c r="C59" s="30"/>
    </row>
    <row r="60" spans="3:3" s="9" customFormat="1">
      <c r="C60" s="30"/>
    </row>
  </sheetData>
  <sheetProtection algorithmName="SHA-512" hashValue="mIVZ3QiF9SVzmrlqBVaX1M6gf0TqHiHBmCHIozbu5zycVB/rDPEhA60+6EGYXBgvW3RAZaubbZ+0vIgRisDfFQ==" saltValue="qSnkro2kTU4XP7KO0jBDuQ==" spinCount="100000" sheet="1" formatCells="0" formatColumns="0" formatRows="0" autoFilter="0"/>
  <conditionalFormatting sqref="E1">
    <cfRule type="containsText" dxfId="159" priority="96" operator="containsText" text="Enunciado preenchido">
      <formula>NOT(ISERROR(SEARCH("Enunciado preenchido",E1)))</formula>
    </cfRule>
    <cfRule type="containsText" dxfId="158" priority="95" operator="containsText" text="Resposta correta preenchida">
      <formula>NOT(ISERROR(SEARCH("Resposta correta preenchida",E1)))</formula>
    </cfRule>
    <cfRule type="containsText" dxfId="157" priority="94" operator="containsText" text="Alternativa ''A'' não foi preenchida">
      <formula>NOT(ISERROR(SEARCH("Alternativa ''A'' não foi preenchida",E1)))</formula>
    </cfRule>
    <cfRule type="containsText" dxfId="156" priority="93" operator="containsText" text="Alternativa ''B'' não foi preenchida">
      <formula>NOT(ISERROR(SEARCH("Alternativa ''B'' não foi preenchida",E1)))</formula>
    </cfRule>
    <cfRule type="containsText" dxfId="155" priority="92" operator="containsText" text="Alternativa ''C'' não foi preenchida">
      <formula>NOT(ISERROR(SEARCH("Alternativa ''C'' não foi preenchida",E1)))</formula>
    </cfRule>
    <cfRule type="containsText" dxfId="154" priority="91" operator="containsText" text="Alternativa ''D'' não foi preenchida">
      <formula>NOT(ISERROR(SEARCH("Alternativa ''D'' não foi preenchida",E1)))</formula>
    </cfRule>
    <cfRule type="containsText" dxfId="153" priority="90" operator="containsText" text="Alternativa ''E'' não foi preenchida">
      <formula>NOT(ISERROR(SEARCH("Alternativa ''E'' não foi preenchida",E1)))</formula>
    </cfRule>
    <cfRule type="containsText" dxfId="152" priority="89" operator="containsText" text="Alternativa ''A'' preenchida!">
      <formula>NOT(ISERROR(SEARCH("Alternativa ''A'' preenchida!",E1)))</formula>
    </cfRule>
    <cfRule type="containsText" dxfId="151" priority="88" operator="containsText" text="Alternativa ''B'' preenchida!">
      <formula>NOT(ISERROR(SEARCH("Alternativa ''B'' preenchida!",E1)))</formula>
    </cfRule>
    <cfRule type="containsText" dxfId="150" priority="87" operator="containsText" text="Alternativa ''C'' preenchida!">
      <formula>NOT(ISERROR(SEARCH("Alternativa ''C'' preenchida!",E1)))</formula>
    </cfRule>
    <cfRule type="containsText" dxfId="149" priority="86" operator="containsText" text="Alternativa ''D'' preenchida!">
      <formula>NOT(ISERROR(SEARCH("Alternativa ''D'' preenchida!",E1)))</formula>
    </cfRule>
    <cfRule type="containsText" dxfId="148" priority="85" operator="containsText" text="Alternativa ''E'' preenchida!">
      <formula>NOT(ISERROR(SEARCH("Alternativa ''E'' preenchida!",E1)))</formula>
    </cfRule>
    <cfRule type="containsText" dxfId="147" priority="84" operator="containsText" text="Resolução comentada preenchida">
      <formula>NOT(ISERROR(SEARCH("Resolução comentada preenchida",E1)))</formula>
    </cfRule>
    <cfRule type="containsText" dxfId="146" priority="83" operator="containsText" text="Aguardando preenchimento da Resolução comentada">
      <formula>NOT(ISERROR(SEARCH("Aguardando preenchimento da Resolução comentada",E1)))</formula>
    </cfRule>
    <cfRule type="containsText" dxfId="145" priority="82" operator="containsText" text="Aguardando preenchimento da reposta correta">
      <formula>NOT(ISERROR(SEARCH("Aguardando preenchimento da reposta correta",E1)))</formula>
    </cfRule>
    <cfRule type="containsText" dxfId="144" priority="81" operator="containsText" text="Enunciado não preenchido">
      <formula>NOT(ISERROR(SEARCH("Enunciado não preenchido",E1)))</formula>
    </cfRule>
  </conditionalFormatting>
  <conditionalFormatting sqref="E3:E10">
    <cfRule type="containsText" dxfId="143" priority="1" operator="containsText" text="Enunciado não preenchido">
      <formula>NOT(ISERROR(SEARCH("Enunciado não preenchido",E3)))</formula>
    </cfRule>
    <cfRule type="containsText" dxfId="142" priority="16" operator="containsText" text="Enunciado preenchido">
      <formula>NOT(ISERROR(SEARCH("Enunciado preenchido",E3)))</formula>
    </cfRule>
    <cfRule type="containsText" dxfId="141" priority="2" operator="containsText" text="Aguardando preenchimento da reposta correta">
      <formula>NOT(ISERROR(SEARCH("Aguardando preenchimento da reposta correta",E3)))</formula>
    </cfRule>
    <cfRule type="containsText" dxfId="140" priority="3" operator="containsText" text="Aguardando preenchimento da Resolução comentada">
      <formula>NOT(ISERROR(SEARCH("Aguardando preenchimento da Resolução comentada",E3)))</formula>
    </cfRule>
    <cfRule type="containsText" dxfId="139" priority="4" operator="containsText" text="Resolução comentada preenchida">
      <formula>NOT(ISERROR(SEARCH("Resolução comentada preenchida",E3)))</formula>
    </cfRule>
    <cfRule type="containsText" dxfId="138" priority="5" operator="containsText" text="Alternativa ''E'' preenchida!">
      <formula>NOT(ISERROR(SEARCH("Alternativa ''E'' preenchida!",E3)))</formula>
    </cfRule>
    <cfRule type="containsText" dxfId="137" priority="6" operator="containsText" text="Alternativa ''D'' preenchida!">
      <formula>NOT(ISERROR(SEARCH("Alternativa ''D'' preenchida!",E3)))</formula>
    </cfRule>
    <cfRule type="containsText" dxfId="136" priority="7" operator="containsText" text="Alternativa ''C'' preenchida!">
      <formula>NOT(ISERROR(SEARCH("Alternativa ''C'' preenchida!",E3)))</formula>
    </cfRule>
    <cfRule type="containsText" dxfId="135" priority="8" operator="containsText" text="Alternativa ''B'' preenchida!">
      <formula>NOT(ISERROR(SEARCH("Alternativa ''B'' preenchida!",E3)))</formula>
    </cfRule>
    <cfRule type="containsText" dxfId="134" priority="9" operator="containsText" text="Alternativa ''A'' preenchida!">
      <formula>NOT(ISERROR(SEARCH("Alternativa ''A'' preenchida!",E3)))</formula>
    </cfRule>
    <cfRule type="containsText" dxfId="133" priority="10" operator="containsText" text="Alternativa ''E'' não foi preenchida">
      <formula>NOT(ISERROR(SEARCH("Alternativa ''E'' não foi preenchida",E3)))</formula>
    </cfRule>
    <cfRule type="containsText" dxfId="132" priority="11" operator="containsText" text="Alternativa ''D'' não foi preenchida">
      <formula>NOT(ISERROR(SEARCH("Alternativa ''D'' não foi preenchida",E3)))</formula>
    </cfRule>
    <cfRule type="containsText" dxfId="131" priority="12" operator="containsText" text="Alternativa ''C'' não foi preenchida">
      <formula>NOT(ISERROR(SEARCH("Alternativa ''C'' não foi preenchida",E3)))</formula>
    </cfRule>
    <cfRule type="containsText" dxfId="130" priority="13" operator="containsText" text="Alternativa ''B'' não foi preenchida">
      <formula>NOT(ISERROR(SEARCH("Alternativa ''B'' não foi preenchida",E3)))</formula>
    </cfRule>
    <cfRule type="containsText" dxfId="129" priority="14" operator="containsText" text="Alternativa ''A'' não foi preenchida">
      <formula>NOT(ISERROR(SEARCH("Alternativa ''A'' não foi preenchida",E3)))</formula>
    </cfRule>
    <cfRule type="containsText" dxfId="128" priority="15" operator="containsText" text="Resposta correta preenchida">
      <formula>NOT(ISERROR(SEARCH("Resposta correta preenchida",E3)))</formula>
    </cfRule>
  </conditionalFormatting>
  <conditionalFormatting sqref="E13:E20">
    <cfRule type="containsText" dxfId="127" priority="49" operator="containsText" text="Enunciado não preenchido">
      <formula>NOT(ISERROR(SEARCH("Enunciado não preenchido",E13)))</formula>
    </cfRule>
    <cfRule type="containsText" dxfId="126" priority="64" operator="containsText" text="Enunciado preenchido">
      <formula>NOT(ISERROR(SEARCH("Enunciado preenchido",E13)))</formula>
    </cfRule>
    <cfRule type="containsText" dxfId="125" priority="63" operator="containsText" text="Resposta correta preenchida">
      <formula>NOT(ISERROR(SEARCH("Resposta correta preenchida",E13)))</formula>
    </cfRule>
    <cfRule type="containsText" dxfId="124" priority="62" operator="containsText" text="Alternativa ''A'' não foi preenchida">
      <formula>NOT(ISERROR(SEARCH("Alternativa ''A'' não foi preenchida",E13)))</formula>
    </cfRule>
    <cfRule type="containsText" dxfId="123" priority="61" operator="containsText" text="Alternativa ''B'' não foi preenchida">
      <formula>NOT(ISERROR(SEARCH("Alternativa ''B'' não foi preenchida",E13)))</formula>
    </cfRule>
    <cfRule type="containsText" dxfId="122" priority="60" operator="containsText" text="Alternativa ''C'' não foi preenchida">
      <formula>NOT(ISERROR(SEARCH("Alternativa ''C'' não foi preenchida",E13)))</formula>
    </cfRule>
    <cfRule type="containsText" dxfId="121" priority="59" operator="containsText" text="Alternativa ''D'' não foi preenchida">
      <formula>NOT(ISERROR(SEARCH("Alternativa ''D'' não foi preenchida",E13)))</formula>
    </cfRule>
    <cfRule type="containsText" dxfId="120" priority="58" operator="containsText" text="Alternativa ''E'' não foi preenchida">
      <formula>NOT(ISERROR(SEARCH("Alternativa ''E'' não foi preenchida",E13)))</formula>
    </cfRule>
    <cfRule type="containsText" dxfId="119" priority="57" operator="containsText" text="Alternativa ''A'' preenchida!">
      <formula>NOT(ISERROR(SEARCH("Alternativa ''A'' preenchida!",E13)))</formula>
    </cfRule>
    <cfRule type="containsText" dxfId="118" priority="56" operator="containsText" text="Alternativa ''B'' preenchida!">
      <formula>NOT(ISERROR(SEARCH("Alternativa ''B'' preenchida!",E13)))</formula>
    </cfRule>
    <cfRule type="containsText" dxfId="117" priority="55" operator="containsText" text="Alternativa ''C'' preenchida!">
      <formula>NOT(ISERROR(SEARCH("Alternativa ''C'' preenchida!",E13)))</formula>
    </cfRule>
    <cfRule type="containsText" dxfId="116" priority="54" operator="containsText" text="Alternativa ''D'' preenchida!">
      <formula>NOT(ISERROR(SEARCH("Alternativa ''D'' preenchida!",E13)))</formula>
    </cfRule>
    <cfRule type="containsText" dxfId="115" priority="53" operator="containsText" text="Alternativa ''E'' preenchida!">
      <formula>NOT(ISERROR(SEARCH("Alternativa ''E'' preenchida!",E13)))</formula>
    </cfRule>
    <cfRule type="containsText" dxfId="114" priority="52" operator="containsText" text="Resolução comentada preenchida">
      <formula>NOT(ISERROR(SEARCH("Resolução comentada preenchida",E13)))</formula>
    </cfRule>
    <cfRule type="containsText" dxfId="113" priority="51" operator="containsText" text="Aguardando preenchimento da Resolução comentada">
      <formula>NOT(ISERROR(SEARCH("Aguardando preenchimento da Resolução comentada",E13)))</formula>
    </cfRule>
    <cfRule type="containsText" dxfId="112" priority="50" operator="containsText" text="Aguardando preenchimento da reposta correta">
      <formula>NOT(ISERROR(SEARCH("Aguardando preenchimento da reposta correta",E13)))</formula>
    </cfRule>
  </conditionalFormatting>
  <conditionalFormatting sqref="E23:E30">
    <cfRule type="containsText" dxfId="111" priority="41" operator="containsText" text="Alternativa ''A'' preenchida!">
      <formula>NOT(ISERROR(SEARCH("Alternativa ''A'' preenchida!",E23)))</formula>
    </cfRule>
    <cfRule type="containsText" dxfId="110" priority="34" operator="containsText" text="Aguardando preenchimento da reposta correta">
      <formula>NOT(ISERROR(SEARCH("Aguardando preenchimento da reposta correta",E23)))</formula>
    </cfRule>
    <cfRule type="containsText" dxfId="109" priority="47" operator="containsText" text="Resposta correta preenchida">
      <formula>NOT(ISERROR(SEARCH("Resposta correta preenchida",E23)))</formula>
    </cfRule>
    <cfRule type="containsText" dxfId="108" priority="46" operator="containsText" text="Alternativa ''A'' não foi preenchida">
      <formula>NOT(ISERROR(SEARCH("Alternativa ''A'' não foi preenchida",E23)))</formula>
    </cfRule>
    <cfRule type="containsText" dxfId="107" priority="45" operator="containsText" text="Alternativa ''B'' não foi preenchida">
      <formula>NOT(ISERROR(SEARCH("Alternativa ''B'' não foi preenchida",E23)))</formula>
    </cfRule>
    <cfRule type="containsText" dxfId="106" priority="44" operator="containsText" text="Alternativa ''C'' não foi preenchida">
      <formula>NOT(ISERROR(SEARCH("Alternativa ''C'' não foi preenchida",E23)))</formula>
    </cfRule>
    <cfRule type="containsText" dxfId="105" priority="43" operator="containsText" text="Alternativa ''D'' não foi preenchida">
      <formula>NOT(ISERROR(SEARCH("Alternativa ''D'' não foi preenchida",E23)))</formula>
    </cfRule>
    <cfRule type="containsText" dxfId="104" priority="42" operator="containsText" text="Alternativa ''E'' não foi preenchida">
      <formula>NOT(ISERROR(SEARCH("Alternativa ''E'' não foi preenchida",E23)))</formula>
    </cfRule>
    <cfRule type="containsText" dxfId="103" priority="33" operator="containsText" text="Enunciado não preenchido">
      <formula>NOT(ISERROR(SEARCH("Enunciado não preenchido",E23)))</formula>
    </cfRule>
    <cfRule type="containsText" dxfId="102" priority="40" operator="containsText" text="Alternativa ''B'' preenchida!">
      <formula>NOT(ISERROR(SEARCH("Alternativa ''B'' preenchida!",E23)))</formula>
    </cfRule>
    <cfRule type="containsText" dxfId="101" priority="39" operator="containsText" text="Alternativa ''C'' preenchida!">
      <formula>NOT(ISERROR(SEARCH("Alternativa ''C'' preenchida!",E23)))</formula>
    </cfRule>
    <cfRule type="containsText" dxfId="100" priority="38" operator="containsText" text="Alternativa ''D'' preenchida!">
      <formula>NOT(ISERROR(SEARCH("Alternativa ''D'' preenchida!",E23)))</formula>
    </cfRule>
    <cfRule type="containsText" dxfId="99" priority="37" operator="containsText" text="Alternativa ''E'' preenchida!">
      <formula>NOT(ISERROR(SEARCH("Alternativa ''E'' preenchida!",E23)))</formula>
    </cfRule>
    <cfRule type="containsText" dxfId="98" priority="36" operator="containsText" text="Resolução comentada preenchida">
      <formula>NOT(ISERROR(SEARCH("Resolução comentada preenchida",E23)))</formula>
    </cfRule>
    <cfRule type="containsText" dxfId="97" priority="35" operator="containsText" text="Aguardando preenchimento da Resolução comentada">
      <formula>NOT(ISERROR(SEARCH("Aguardando preenchimento da Resolução comentada",E23)))</formula>
    </cfRule>
    <cfRule type="containsText" dxfId="96" priority="48" operator="containsText" text="Enunciado preenchido">
      <formula>NOT(ISERROR(SEARCH("Enunciado preenchido",E23)))</formula>
    </cfRule>
  </conditionalFormatting>
  <conditionalFormatting sqref="E33:E40">
    <cfRule type="containsText" dxfId="95" priority="17" operator="containsText" text="Enunciado não preenchido">
      <formula>NOT(ISERROR(SEARCH("Enunciado não preenchido",E33)))</formula>
    </cfRule>
    <cfRule type="containsText" dxfId="94" priority="32" operator="containsText" text="Enunciado preenchido">
      <formula>NOT(ISERROR(SEARCH("Enunciado preenchido",E33)))</formula>
    </cfRule>
    <cfRule type="containsText" dxfId="93" priority="31" operator="containsText" text="Resposta correta preenchida">
      <formula>NOT(ISERROR(SEARCH("Resposta correta preenchida",E33)))</formula>
    </cfRule>
    <cfRule type="containsText" dxfId="92" priority="30" operator="containsText" text="Alternativa ''A'' não foi preenchida">
      <formula>NOT(ISERROR(SEARCH("Alternativa ''A'' não foi preenchida",E33)))</formula>
    </cfRule>
    <cfRule type="containsText" dxfId="91" priority="29" operator="containsText" text="Alternativa ''B'' não foi preenchida">
      <formula>NOT(ISERROR(SEARCH("Alternativa ''B'' não foi preenchida",E33)))</formula>
    </cfRule>
    <cfRule type="containsText" dxfId="90" priority="28" operator="containsText" text="Alternativa ''C'' não foi preenchida">
      <formula>NOT(ISERROR(SEARCH("Alternativa ''C'' não foi preenchida",E33)))</formula>
    </cfRule>
    <cfRule type="containsText" dxfId="89" priority="27" operator="containsText" text="Alternativa ''D'' não foi preenchida">
      <formula>NOT(ISERROR(SEARCH("Alternativa ''D'' não foi preenchida",E33)))</formula>
    </cfRule>
    <cfRule type="containsText" dxfId="88" priority="26" operator="containsText" text="Alternativa ''E'' não foi preenchida">
      <formula>NOT(ISERROR(SEARCH("Alternativa ''E'' não foi preenchida",E33)))</formula>
    </cfRule>
    <cfRule type="containsText" dxfId="87" priority="25" operator="containsText" text="Alternativa ''A'' preenchida!">
      <formula>NOT(ISERROR(SEARCH("Alternativa ''A'' preenchida!",E33)))</formula>
    </cfRule>
    <cfRule type="containsText" dxfId="86" priority="24" operator="containsText" text="Alternativa ''B'' preenchida!">
      <formula>NOT(ISERROR(SEARCH("Alternativa ''B'' preenchida!",E33)))</formula>
    </cfRule>
    <cfRule type="containsText" dxfId="85" priority="23" operator="containsText" text="Alternativa ''C'' preenchida!">
      <formula>NOT(ISERROR(SEARCH("Alternativa ''C'' preenchida!",E33)))</formula>
    </cfRule>
    <cfRule type="containsText" dxfId="84" priority="22" operator="containsText" text="Alternativa ''D'' preenchida!">
      <formula>NOT(ISERROR(SEARCH("Alternativa ''D'' preenchida!",E33)))</formula>
    </cfRule>
    <cfRule type="containsText" dxfId="83" priority="21" operator="containsText" text="Alternativa ''E'' preenchida!">
      <formula>NOT(ISERROR(SEARCH("Alternativa ''E'' preenchida!",E33)))</formula>
    </cfRule>
    <cfRule type="containsText" dxfId="82" priority="20" operator="containsText" text="Resolução comentada preenchida">
      <formula>NOT(ISERROR(SEARCH("Resolução comentada preenchida",E33)))</formula>
    </cfRule>
    <cfRule type="containsText" dxfId="81" priority="19" operator="containsText" text="Aguardando preenchimento da Resolução comentada">
      <formula>NOT(ISERROR(SEARCH("Aguardando preenchimento da Resolução comentada",E33)))</formula>
    </cfRule>
    <cfRule type="containsText" dxfId="80" priority="18" operator="containsText" text="Aguardando preenchimento da reposta correta">
      <formula>NOT(ISERROR(SEARCH("Aguardando preenchimento da reposta correta",E33)))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26"/>
  <sheetViews>
    <sheetView workbookViewId="0">
      <selection activeCell="I7" sqref="I7"/>
    </sheetView>
  </sheetViews>
  <sheetFormatPr baseColWidth="10" defaultColWidth="8.83203125" defaultRowHeight="15"/>
  <cols>
    <col min="1" max="1" width="35.6640625" customWidth="1"/>
  </cols>
  <sheetData>
    <row r="2" spans="2:4" ht="16" customHeight="1" thickBot="1">
      <c r="B2" s="6"/>
    </row>
    <row r="3" spans="2:4" ht="78.75" customHeight="1" thickBot="1">
      <c r="B3" s="82"/>
      <c r="C3" s="83"/>
      <c r="D3" s="84"/>
    </row>
    <row r="4" spans="2:4" ht="47.25" customHeight="1">
      <c r="B4" s="80"/>
      <c r="C4" s="81"/>
      <c r="D4" s="69"/>
    </row>
    <row r="5" spans="2:4" ht="31.5" customHeight="1" thickBot="1">
      <c r="B5" s="78"/>
      <c r="C5" s="79"/>
      <c r="D5" s="72"/>
    </row>
    <row r="6" spans="2:4" ht="15.75" customHeight="1">
      <c r="B6" s="77"/>
      <c r="C6" s="85"/>
      <c r="D6" s="69"/>
    </row>
    <row r="7" spans="2:4" ht="375" customHeight="1">
      <c r="B7" s="91"/>
      <c r="C7" s="88"/>
      <c r="D7" s="87"/>
    </row>
    <row r="8" spans="2:4" ht="15" customHeight="1">
      <c r="B8" s="91"/>
      <c r="C8" s="89"/>
      <c r="D8" s="87"/>
    </row>
    <row r="9" spans="2:4" ht="30" customHeight="1">
      <c r="B9" s="91"/>
      <c r="C9" s="89"/>
      <c r="D9" s="87"/>
    </row>
    <row r="10" spans="2:4" ht="30" customHeight="1">
      <c r="B10" s="91"/>
      <c r="C10" s="89"/>
      <c r="D10" s="87"/>
    </row>
    <row r="11" spans="2:4">
      <c r="B11" s="91"/>
      <c r="C11" s="92"/>
      <c r="D11" s="87"/>
    </row>
    <row r="12" spans="2:4" ht="75" customHeight="1">
      <c r="B12" s="91"/>
      <c r="C12" s="89"/>
      <c r="D12" s="87"/>
    </row>
    <row r="13" spans="2:4" ht="75" customHeight="1">
      <c r="B13" s="91"/>
      <c r="C13" s="89"/>
      <c r="D13" s="87"/>
    </row>
    <row r="14" spans="2:4" ht="75" customHeight="1">
      <c r="B14" s="91"/>
      <c r="C14" s="89"/>
      <c r="D14" s="87"/>
    </row>
    <row r="15" spans="2:4" ht="90" customHeight="1">
      <c r="B15" s="91"/>
      <c r="C15" s="88"/>
      <c r="D15" s="87"/>
    </row>
    <row r="16" spans="2:4" ht="90" customHeight="1" thickBot="1">
      <c r="B16" s="76"/>
      <c r="C16" s="90"/>
      <c r="D16" s="72"/>
    </row>
    <row r="17" spans="2:4" ht="16" customHeight="1" thickBot="1">
      <c r="B17" s="70"/>
      <c r="C17" s="84"/>
      <c r="D17" s="4"/>
    </row>
    <row r="18" spans="2:4" ht="16" customHeight="1" thickBot="1">
      <c r="B18" s="70"/>
      <c r="C18" s="84"/>
      <c r="D18" s="4"/>
    </row>
    <row r="19" spans="2:4" ht="16" customHeight="1" thickBot="1">
      <c r="B19" s="70"/>
      <c r="C19" s="84"/>
      <c r="D19" s="4"/>
    </row>
    <row r="20" spans="2:4" ht="16" customHeight="1" thickBot="1">
      <c r="B20" s="70"/>
      <c r="C20" s="84"/>
      <c r="D20" s="4"/>
    </row>
    <row r="21" spans="2:4" ht="16" customHeight="1" thickBot="1">
      <c r="B21" s="70"/>
      <c r="C21" s="84"/>
      <c r="D21" s="4"/>
    </row>
    <row r="22" spans="2:4" ht="74.25" customHeight="1">
      <c r="B22" s="73"/>
      <c r="C22" s="69"/>
      <c r="D22" s="75"/>
    </row>
    <row r="23" spans="2:4" ht="15" customHeight="1" thickBot="1">
      <c r="B23" s="74"/>
      <c r="C23" s="72"/>
      <c r="D23" s="76"/>
    </row>
    <row r="24" spans="2:4" ht="15.5" customHeight="1">
      <c r="B24" s="73"/>
      <c r="C24" s="69"/>
      <c r="D24" s="3"/>
    </row>
    <row r="25" spans="2:4" ht="15.5" customHeight="1">
      <c r="B25" s="86"/>
      <c r="C25" s="87"/>
      <c r="D25" s="3"/>
    </row>
    <row r="26" spans="2:4" ht="16" customHeight="1" thickBot="1">
      <c r="B26" s="93"/>
      <c r="C26" s="72"/>
      <c r="D26" s="7"/>
    </row>
  </sheetData>
  <mergeCells count="26">
    <mergeCell ref="B3:D3"/>
    <mergeCell ref="C7:D7"/>
    <mergeCell ref="B20:C20"/>
    <mergeCell ref="C13:D13"/>
    <mergeCell ref="B26:C26"/>
    <mergeCell ref="D22:D23"/>
    <mergeCell ref="B5:D5"/>
    <mergeCell ref="B19:C19"/>
    <mergeCell ref="C11:D11"/>
    <mergeCell ref="B4:D4"/>
    <mergeCell ref="C8:D8"/>
    <mergeCell ref="C6:D6"/>
    <mergeCell ref="B25:C25"/>
    <mergeCell ref="C15:D15"/>
    <mergeCell ref="B22:C22"/>
    <mergeCell ref="C14:D14"/>
    <mergeCell ref="B18:C18"/>
    <mergeCell ref="B21:C21"/>
    <mergeCell ref="C10:D10"/>
    <mergeCell ref="C16:D16"/>
    <mergeCell ref="B23:C23"/>
    <mergeCell ref="B6:B16"/>
    <mergeCell ref="C9:D9"/>
    <mergeCell ref="B17:C17"/>
    <mergeCell ref="C12:D12"/>
    <mergeCell ref="B24:C2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M91"/>
  <sheetViews>
    <sheetView tabSelected="1" topLeftCell="B1" zoomScale="177" zoomScaleNormal="70" workbookViewId="0">
      <pane ySplit="1" topLeftCell="A20" activePane="bottomLeft" state="frozen"/>
      <selection pane="bottomLeft" activeCell="B5" sqref="B5"/>
    </sheetView>
  </sheetViews>
  <sheetFormatPr baseColWidth="10" defaultColWidth="8.83203125" defaultRowHeight="15"/>
  <cols>
    <col min="1" max="1" width="2.5" style="9" customWidth="1"/>
    <col min="2" max="2" width="21.6640625" customWidth="1"/>
    <col min="3" max="3" width="104.5" style="18" bestFit="1" customWidth="1"/>
    <col min="4" max="4" width="1.1640625" style="9" customWidth="1"/>
    <col min="5" max="5" width="54.33203125" bestFit="1" customWidth="1"/>
    <col min="6" max="39" width="9.1640625" style="9" customWidth="1"/>
  </cols>
  <sheetData>
    <row r="1" spans="2:5" ht="54" customHeight="1">
      <c r="B1" s="25"/>
      <c r="C1" s="26"/>
      <c r="E1" s="10" t="s">
        <v>0</v>
      </c>
    </row>
    <row r="2" spans="2:5" ht="60.75" customHeight="1">
      <c r="B2" s="13">
        <v>17</v>
      </c>
      <c r="C2" s="35" t="s">
        <v>251</v>
      </c>
    </row>
    <row r="3" spans="2:5" ht="54" customHeight="1">
      <c r="B3" s="13" t="s">
        <v>2</v>
      </c>
      <c r="C3" s="29" t="s">
        <v>252</v>
      </c>
      <c r="E3" s="8" t="str">
        <f>IF(ISTEXT(C3), IF(TRIM(C3)&lt;&gt;"", "Enunciado preenchido", "Enunciado não preenchido"), "Enunciado não preenchido")</f>
        <v>Enunciado preenchido</v>
      </c>
    </row>
    <row r="4" spans="2:5" ht="15.5" customHeight="1">
      <c r="B4" s="11" t="s">
        <v>3</v>
      </c>
      <c r="C4" s="20" t="s">
        <v>253</v>
      </c>
      <c r="E4" s="8" t="str">
        <f>IF(ISTEXT(C4), IF(TRIM(C4)&lt;&gt;"", "Alternativa ''A'' preenchida!", "Alternativa ''A'' não foi preenchida"), "Alternativa ''A'' não foi preenchida")</f>
        <v>Alternativa ''A'' preenchida!</v>
      </c>
    </row>
    <row r="5" spans="2:5" ht="15.5" customHeight="1">
      <c r="B5" s="11" t="s">
        <v>19</v>
      </c>
      <c r="C5" s="20" t="s">
        <v>254</v>
      </c>
      <c r="E5" s="8" t="str">
        <f>IF(ISTEXT(C5), IF(TRIM(C5)&lt;&gt;"", "Alternativa ''B'' preenchida!", "Alternativa ''B'' não foi preenchida"), "Alternativa ''B'' não foi preenchida")</f>
        <v>Alternativa ''B'' preenchida!</v>
      </c>
    </row>
    <row r="6" spans="2:5" ht="15.5" customHeight="1">
      <c r="B6" s="11" t="s">
        <v>7</v>
      </c>
      <c r="C6" s="20" t="s">
        <v>255</v>
      </c>
      <c r="E6" s="8" t="str">
        <f>IF(ISTEXT(C6), IF(TRIM(C6)&lt;&gt;"", "Alternativa ''C'' preenchida!", "Alternativa ''C'' não foi preenchida"), "Alternativa ''C'' não foi preenchida")</f>
        <v>Alternativa ''C'' preenchida!</v>
      </c>
    </row>
    <row r="7" spans="2:5" ht="15.5" customHeight="1">
      <c r="B7" s="11" t="s">
        <v>22</v>
      </c>
      <c r="C7" s="20" t="s">
        <v>256</v>
      </c>
      <c r="E7" s="8" t="str">
        <f>IF(ISTEXT(C7), IF(TRIM(C7)&lt;&gt;"", "Alternativa ''D'' preenchida!", "Alternativa ''D'' não foi preenchida"), "Alternativa ''D'' não foi preenchida")</f>
        <v>Alternativa ''D'' preenchida!</v>
      </c>
    </row>
    <row r="8" spans="2:5" ht="15.5" customHeight="1">
      <c r="B8" s="11" t="s">
        <v>24</v>
      </c>
      <c r="C8" s="20" t="s">
        <v>257</v>
      </c>
      <c r="E8" s="8" t="str">
        <f>IF(ISTEXT(C8), IF(TRIM(C8)&lt;&gt;"", "Alternativa ''E'' preenchida!", "Alternativa ''E'' não foi preenchida"), "Alternativa ''E'' não foi preenchida")</f>
        <v>Alternativa ''E'' preenchida!</v>
      </c>
    </row>
    <row r="9" spans="2:5" ht="15.5" customHeight="1">
      <c r="B9" s="12" t="s">
        <v>13</v>
      </c>
      <c r="C9" s="20" t="s">
        <v>14</v>
      </c>
      <c r="E9" s="8" t="str">
        <f>IF(ISTEXT(C9), IF(TRIM(C9)&lt;&gt;"", "Resposta correta preenchida", "Respostas correta preenchida"), "Aguardando preenchimento da reposta correta")</f>
        <v>Resposta correta preenchida</v>
      </c>
    </row>
    <row r="10" spans="2:5" ht="75" customHeight="1">
      <c r="B10" s="11" t="s">
        <v>15</v>
      </c>
      <c r="C10" s="28" t="s">
        <v>258</v>
      </c>
      <c r="E10" s="8" t="str">
        <f>IF(ISTEXT(C10), IF(TRIM(C10)&lt;&gt;"", "Resolução comentada preenchida", "Resolução comentada preenchida"), "Aguardando preenchimento da Resolução comentada")</f>
        <v>Resolução comentada preenchida</v>
      </c>
    </row>
    <row r="11" spans="2:5" ht="19.5" customHeight="1"/>
    <row r="12" spans="2:5" ht="60" customHeight="1">
      <c r="B12" s="13">
        <v>18</v>
      </c>
      <c r="C12" s="11" t="s">
        <v>259</v>
      </c>
      <c r="E12" s="36"/>
    </row>
    <row r="13" spans="2:5" ht="52.5" customHeight="1">
      <c r="B13" s="13" t="s">
        <v>2</v>
      </c>
      <c r="C13" s="28" t="s">
        <v>260</v>
      </c>
      <c r="E13" s="8" t="str">
        <f>IF(ISTEXT(C13), IF(TRIM(C13)&lt;&gt;"", "Enunciado preenchido", "Enunciado não preenchido"), "Enunciado não preenchido")</f>
        <v>Enunciado preenchido</v>
      </c>
    </row>
    <row r="14" spans="2:5" ht="30.75" customHeight="1">
      <c r="B14" s="11" t="s">
        <v>3</v>
      </c>
      <c r="C14" s="20" t="s">
        <v>261</v>
      </c>
      <c r="E14" s="8" t="str">
        <f>IF(ISTEXT(C14), IF(TRIM(C14)&lt;&gt;"", "Alternativa ''A'' preenchida!", "Alternativa ''A'' não foi preenchida"), "Alternativa ''A'' não foi preenchida")</f>
        <v>Alternativa ''A'' preenchida!</v>
      </c>
    </row>
    <row r="15" spans="2:5" ht="15.5" customHeight="1">
      <c r="B15" s="11" t="s">
        <v>19</v>
      </c>
      <c r="C15" s="20" t="s">
        <v>262</v>
      </c>
      <c r="E15" s="8" t="str">
        <f>IF(ISTEXT(C15), IF(TRIM(C15)&lt;&gt;"", "Alternativa ''B'' preenchida!", "Alternativa ''B'' não foi preenchida"), "Alternativa ''B'' não foi preenchida")</f>
        <v>Alternativa ''B'' preenchida!</v>
      </c>
    </row>
    <row r="16" spans="2:5" ht="15.5" customHeight="1">
      <c r="B16" s="11" t="s">
        <v>7</v>
      </c>
      <c r="C16" s="20" t="s">
        <v>263</v>
      </c>
      <c r="E16" s="8" t="str">
        <f>IF(ISTEXT(C16), IF(TRIM(C16)&lt;&gt;"", "Alternativa ''C'' preenchida!", "Alternativa ''C'' não foi preenchida"), "Alternativa ''C'' não foi preenchida")</f>
        <v>Alternativa ''C'' preenchida!</v>
      </c>
    </row>
    <row r="17" spans="2:5" ht="15.5" customHeight="1">
      <c r="B17" s="11" t="s">
        <v>22</v>
      </c>
      <c r="C17" s="20" t="s">
        <v>264</v>
      </c>
      <c r="E17" s="8" t="str">
        <f>IF(ISTEXT(C17), IF(TRIM(C17)&lt;&gt;"", "Alternativa ''D'' preenchida!", "Alternativa ''D'' não foi preenchida"), "Alternativa ''D'' não foi preenchida")</f>
        <v>Alternativa ''D'' preenchida!</v>
      </c>
    </row>
    <row r="18" spans="2:5" ht="15.5" customHeight="1">
      <c r="B18" s="11" t="s">
        <v>24</v>
      </c>
      <c r="C18" s="28" t="s">
        <v>265</v>
      </c>
      <c r="E18" s="8" t="str">
        <f>IF(ISTEXT(C18), IF(TRIM(C18)&lt;&gt;"", "Alternativa ''E'' preenchida!", "Alternativa ''E'' não foi preenchida"), "Alternativa ''E'' não foi preenchida")</f>
        <v>Alternativa ''E'' preenchida!</v>
      </c>
    </row>
    <row r="19" spans="2:5" ht="55.5" customHeight="1">
      <c r="B19" s="12" t="s">
        <v>13</v>
      </c>
      <c r="C19" s="28" t="s">
        <v>26</v>
      </c>
      <c r="E19" s="8" t="str">
        <f>IF(ISTEXT(C19), IF(TRIM(C19)&lt;&gt;"", "Resposta correta preenchida", "Respostas correta preenchida"), "Aguardando preenchimento da reposta correta")</f>
        <v>Resposta correta preenchida</v>
      </c>
    </row>
    <row r="20" spans="2:5" ht="74.25" customHeight="1">
      <c r="B20" s="11" t="s">
        <v>15</v>
      </c>
      <c r="C20" s="28" t="s">
        <v>266</v>
      </c>
      <c r="E20" s="8" t="str">
        <f>IF(ISTEXT(C20), IF(TRIM(C20)&lt;&gt;"", "Resolução comentada preenchida", "Resolução comentada preenchida"), "Aguardando preenchimento da Resolução comentada")</f>
        <v>Resolução comentada preenchida</v>
      </c>
    </row>
    <row r="22" spans="2:5" ht="73.5" customHeight="1">
      <c r="B22" s="13">
        <v>19</v>
      </c>
      <c r="C22" s="11" t="s">
        <v>259</v>
      </c>
      <c r="E22" s="9"/>
    </row>
    <row r="23" spans="2:5" ht="45" customHeight="1">
      <c r="B23" s="13" t="s">
        <v>2</v>
      </c>
      <c r="C23" s="28" t="s">
        <v>267</v>
      </c>
      <c r="E23" s="8" t="str">
        <f>IF(ISTEXT(C23), IF(TRIM(C23)&lt;&gt;"", "Enunciado preenchido", "Enunciado não preenchido"), "Enunciado não preenchido")</f>
        <v>Enunciado preenchido</v>
      </c>
    </row>
    <row r="24" spans="2:5" ht="15.5" customHeight="1">
      <c r="B24" s="11" t="s">
        <v>3</v>
      </c>
      <c r="C24" s="20" t="s">
        <v>268</v>
      </c>
      <c r="E24" s="8" t="str">
        <f>IF(ISTEXT(C24), IF(TRIM(C24)&lt;&gt;"", "Alternativa ''A'' preenchida!", "Alternativa ''A'' não foi preenchida"), "Alternativa ''A'' não foi preenchida")</f>
        <v>Alternativa ''A'' preenchida!</v>
      </c>
    </row>
    <row r="25" spans="2:5" ht="15.5" customHeight="1">
      <c r="B25" s="11" t="s">
        <v>19</v>
      </c>
      <c r="C25" s="20" t="s">
        <v>269</v>
      </c>
      <c r="E25" s="8" t="str">
        <f>IF(ISTEXT(C25), IF(TRIM(C25)&lt;&gt;"", "Alternativa ''B'' preenchida!", "Alternativa ''B'' não foi preenchida"), "Alternativa ''B'' não foi preenchida")</f>
        <v>Alternativa ''B'' preenchida!</v>
      </c>
    </row>
    <row r="26" spans="2:5" ht="15.5" customHeight="1">
      <c r="B26" s="11" t="s">
        <v>7</v>
      </c>
      <c r="C26" s="20" t="s">
        <v>270</v>
      </c>
      <c r="E26" s="8" t="str">
        <f>IF(ISTEXT(C26), IF(TRIM(C26)&lt;&gt;"", "Alternativa ''C'' preenchida!", "Alternativa ''C'' não foi preenchida"), "Alternativa ''C'' não foi preenchida")</f>
        <v>Alternativa ''C'' preenchida!</v>
      </c>
    </row>
    <row r="27" spans="2:5" ht="31.5" customHeight="1">
      <c r="B27" s="11" t="s">
        <v>22</v>
      </c>
      <c r="C27" s="20" t="s">
        <v>271</v>
      </c>
      <c r="E27" s="8" t="str">
        <f>IF(ISTEXT(C27), IF(TRIM(C27)&lt;&gt;"", "Alternativa ''D'' preenchida!", "Alternativa ''D'' não foi preenchida"), "Alternativa ''D'' não foi preenchida")</f>
        <v>Alternativa ''D'' preenchida!</v>
      </c>
    </row>
    <row r="28" spans="2:5" ht="15.75" customHeight="1">
      <c r="B28" s="11" t="s">
        <v>24</v>
      </c>
      <c r="C28" s="28" t="s">
        <v>272</v>
      </c>
      <c r="E28" s="8" t="str">
        <f>IF(ISTEXT(C28), IF(TRIM(C28)&lt;&gt;"", "Alternativa ''E'' preenchida!", "Alternativa ''E'' não foi preenchida"), "Alternativa ''E'' não foi preenchida")</f>
        <v>Alternativa ''E'' preenchida!</v>
      </c>
    </row>
    <row r="29" spans="2:5" ht="38.25" customHeight="1">
      <c r="B29" s="12" t="s">
        <v>13</v>
      </c>
      <c r="C29" s="28" t="s">
        <v>43</v>
      </c>
      <c r="E29" s="8" t="str">
        <f>IF(ISTEXT(C29), IF(TRIM(C29)&lt;&gt;"", "Resposta correta preenchida", "Respostas correta preenchida"), "Aguardando preenchimento da reposta correta")</f>
        <v>Resposta correta preenchida</v>
      </c>
    </row>
    <row r="30" spans="2:5" ht="45" customHeight="1">
      <c r="B30" s="11" t="s">
        <v>15</v>
      </c>
      <c r="C30" s="28" t="s">
        <v>273</v>
      </c>
      <c r="E30" s="8" t="str">
        <f>IF(ISTEXT(C30), IF(TRIM(C30)&lt;&gt;"", "Resolução comentada preenchida", "Resolução comentada preenchida"), "Aguardando preenchimento da Resolução comentada")</f>
        <v>Resolução comentada preenchida</v>
      </c>
    </row>
    <row r="31" spans="2:5" ht="17.25" customHeight="1"/>
    <row r="32" spans="2:5" ht="63.75" customHeight="1">
      <c r="B32" s="13">
        <v>20</v>
      </c>
      <c r="C32" s="11" t="s">
        <v>259</v>
      </c>
      <c r="E32" s="9"/>
    </row>
    <row r="33" spans="2:5" ht="30" customHeight="1">
      <c r="B33" s="13" t="s">
        <v>2</v>
      </c>
      <c r="C33" s="28" t="s">
        <v>274</v>
      </c>
      <c r="E33" s="8" t="str">
        <f>IF(ISTEXT(C33), IF(TRIM(C33)&lt;&gt;"", "Enunciado preenchido", "Enunciado não preenchido"), "Enunciado não preenchido")</f>
        <v>Enunciado preenchido</v>
      </c>
    </row>
    <row r="34" spans="2:5" ht="15" customHeight="1">
      <c r="B34" s="11" t="s">
        <v>3</v>
      </c>
      <c r="C34" s="20" t="s">
        <v>275</v>
      </c>
      <c r="E34" s="8" t="str">
        <f>IF(ISTEXT(C34), IF(TRIM(C34)&lt;&gt;"", "Alternativa ''A'' preenchida!", "Alternativa ''A'' não foi preenchida"), "Alternativa ''A'' não foi preenchida")</f>
        <v>Alternativa ''A'' preenchida!</v>
      </c>
    </row>
    <row r="35" spans="2:5" ht="30" customHeight="1">
      <c r="B35" s="11" t="s">
        <v>19</v>
      </c>
      <c r="C35" s="20" t="s">
        <v>276</v>
      </c>
      <c r="E35" s="8" t="str">
        <f>IF(ISTEXT(C35), IF(TRIM(C35)&lt;&gt;"", "Alternativa ''B'' preenchida!", "Alternativa ''B'' não foi preenchida"), "Alternativa ''B'' não foi preenchida")</f>
        <v>Alternativa ''B'' preenchida!</v>
      </c>
    </row>
    <row r="36" spans="2:5" ht="30" customHeight="1">
      <c r="B36" s="11" t="s">
        <v>7</v>
      </c>
      <c r="C36" s="20" t="s">
        <v>277</v>
      </c>
      <c r="E36" s="8" t="str">
        <f>IF(ISTEXT(C36), IF(TRIM(C36)&lt;&gt;"", "Alternativa ''C'' preenchida!", "Alternativa ''C'' não foi preenchida"), "Alternativa ''C'' não foi preenchida")</f>
        <v>Alternativa ''C'' preenchida!</v>
      </c>
    </row>
    <row r="37" spans="2:5" ht="45" customHeight="1">
      <c r="B37" s="11" t="s">
        <v>22</v>
      </c>
      <c r="C37" s="20" t="s">
        <v>278</v>
      </c>
      <c r="E37" s="8" t="str">
        <f>IF(ISTEXT(C37), IF(TRIM(C37)&lt;&gt;"", "Alternativa ''D'' preenchida!", "Alternativa ''D'' não foi preenchida"), "Alternativa ''D'' não foi preenchida")</f>
        <v>Alternativa ''D'' preenchida!</v>
      </c>
    </row>
    <row r="38" spans="2:5" ht="15.75" customHeight="1">
      <c r="B38" s="11" t="s">
        <v>24</v>
      </c>
      <c r="C38" s="28" t="s">
        <v>279</v>
      </c>
      <c r="E38" s="8" t="str">
        <f>IF(ISTEXT(C38), IF(TRIM(C38)&lt;&gt;"", "Alternativa ''E'' preenchida!", "Alternativa ''E'' não foi preenchida"), "Alternativa ''E'' não foi preenchida")</f>
        <v>Alternativa ''E'' preenchida!</v>
      </c>
    </row>
    <row r="39" spans="2:5" ht="33" customHeight="1">
      <c r="B39" s="12" t="s">
        <v>13</v>
      </c>
      <c r="C39" s="28" t="s">
        <v>35</v>
      </c>
      <c r="E39" s="8" t="str">
        <f>IF(ISTEXT(C39), IF(TRIM(C39)&lt;&gt;"", "Resposta correta preenchida", "Respostas correta preenchida"), "Aguardando preenchimento da reposta correta")</f>
        <v>Resposta correta preenchida</v>
      </c>
    </row>
    <row r="40" spans="2:5" ht="31" customHeight="1">
      <c r="B40" s="11" t="s">
        <v>15</v>
      </c>
      <c r="C40" s="28" t="s">
        <v>280</v>
      </c>
      <c r="E40" s="8" t="str">
        <f>IF(ISTEXT(C40), IF(TRIM(C40)&lt;&gt;"", "Resolução comentada preenchida", "Resolução comentada preenchida"), "Aguardando preenchimento da Resolução comentada")</f>
        <v>Resolução comentada preenchida</v>
      </c>
    </row>
    <row r="42" spans="2:5" s="9" customFormat="1">
      <c r="C42" s="30"/>
    </row>
    <row r="43" spans="2:5" s="9" customFormat="1">
      <c r="C43" s="30"/>
    </row>
    <row r="44" spans="2:5" s="9" customFormat="1" ht="31.5" customHeight="1">
      <c r="C44" s="30"/>
    </row>
    <row r="45" spans="2:5" s="9" customFormat="1">
      <c r="C45" s="30"/>
    </row>
    <row r="46" spans="2:5" s="9" customFormat="1">
      <c r="C46" s="30"/>
    </row>
    <row r="47" spans="2:5" s="9" customFormat="1">
      <c r="C47" s="30"/>
    </row>
    <row r="48" spans="2:5" s="9" customFormat="1">
      <c r="C48" s="30"/>
    </row>
    <row r="49" spans="3:3" s="9" customFormat="1">
      <c r="C49" s="30"/>
    </row>
    <row r="50" spans="3:3" s="9" customFormat="1">
      <c r="C50" s="30"/>
    </row>
    <row r="51" spans="3:3" s="9" customFormat="1" ht="31.5" customHeight="1">
      <c r="C51" s="30"/>
    </row>
    <row r="52" spans="3:3" s="9" customFormat="1" ht="15.75" customHeight="1">
      <c r="C52" s="30"/>
    </row>
    <row r="53" spans="3:3" s="9" customFormat="1">
      <c r="C53" s="30"/>
    </row>
    <row r="54" spans="3:3" s="9" customFormat="1" ht="15.75" customHeight="1">
      <c r="C54" s="30"/>
    </row>
    <row r="55" spans="3:3" s="9" customFormat="1" ht="75" customHeight="1">
      <c r="C55" s="30"/>
    </row>
    <row r="56" spans="3:3" s="9" customFormat="1" ht="30" customHeight="1">
      <c r="C56" s="30"/>
    </row>
    <row r="57" spans="3:3" s="9" customFormat="1" ht="30" customHeight="1">
      <c r="C57" s="30"/>
    </row>
    <row r="58" spans="3:3" s="9" customFormat="1" ht="15" customHeight="1">
      <c r="C58" s="30"/>
    </row>
    <row r="59" spans="3:3" s="9" customFormat="1" ht="30" customHeight="1">
      <c r="C59" s="30"/>
    </row>
    <row r="60" spans="3:3" s="9" customFormat="1" ht="30" customHeight="1">
      <c r="C60" s="30"/>
    </row>
    <row r="61" spans="3:3" s="9" customFormat="1" ht="45" customHeight="1">
      <c r="C61" s="30"/>
    </row>
    <row r="62" spans="3:3" s="9" customFormat="1" ht="15.75" customHeight="1">
      <c r="C62" s="30"/>
    </row>
    <row r="63" spans="3:3" s="9" customFormat="1">
      <c r="C63" s="30"/>
    </row>
    <row r="64" spans="3:3" s="9" customFormat="1">
      <c r="C64" s="30"/>
    </row>
    <row r="68" ht="31.5" customHeight="1"/>
    <row r="74" ht="31.5" customHeight="1"/>
    <row r="75" ht="15.75" customHeight="1"/>
    <row r="77" ht="15.75" customHeight="1"/>
    <row r="78" ht="75" customHeight="1"/>
    <row r="79" ht="30" customHeight="1"/>
    <row r="80" ht="30" customHeight="1"/>
    <row r="81" ht="15" customHeight="1"/>
    <row r="82" ht="30" customHeight="1"/>
    <row r="83" ht="30" customHeight="1"/>
    <row r="84" ht="45" customHeight="1"/>
    <row r="85" ht="15.75" customHeight="1"/>
    <row r="91" ht="31.5" customHeight="1"/>
  </sheetData>
  <sheetProtection algorithmName="SHA-512" hashValue="hTBX+jZddF5cohd5uLB/j0ZnM5Gz21j4y0N2kOV8xntO6W1dNKzXPep/sTJ/BL36t9B0mBifXdSL9rTgKq4AuA==" saltValue="0okWUCPOArj3TlGnZMf/Jw==" spinCount="100000" sheet="1" formatCells="0" formatColumns="0" formatRows="0" autoFilter="0"/>
  <conditionalFormatting sqref="E1">
    <cfRule type="containsText" dxfId="79" priority="80" operator="containsText" text="Enunciado preenchido">
      <formula>NOT(ISERROR(SEARCH("Enunciado preenchido",E1)))</formula>
    </cfRule>
    <cfRule type="containsText" dxfId="78" priority="79" operator="containsText" text="Resposta correta preenchida">
      <formula>NOT(ISERROR(SEARCH("Resposta correta preenchida",E1)))</formula>
    </cfRule>
    <cfRule type="containsText" dxfId="77" priority="78" operator="containsText" text="Alternativa ''A'' não foi preenchida">
      <formula>NOT(ISERROR(SEARCH("Alternativa ''A'' não foi preenchida",E1)))</formula>
    </cfRule>
    <cfRule type="containsText" dxfId="76" priority="77" operator="containsText" text="Alternativa ''B'' não foi preenchida">
      <formula>NOT(ISERROR(SEARCH("Alternativa ''B'' não foi preenchida",E1)))</formula>
    </cfRule>
    <cfRule type="containsText" dxfId="75" priority="76" operator="containsText" text="Alternativa ''C'' não foi preenchida">
      <formula>NOT(ISERROR(SEARCH("Alternativa ''C'' não foi preenchida",E1)))</formula>
    </cfRule>
    <cfRule type="containsText" dxfId="74" priority="75" operator="containsText" text="Alternativa ''D'' não foi preenchida">
      <formula>NOT(ISERROR(SEARCH("Alternativa ''D'' não foi preenchida",E1)))</formula>
    </cfRule>
    <cfRule type="containsText" dxfId="73" priority="74" operator="containsText" text="Alternativa ''E'' não foi preenchida">
      <formula>NOT(ISERROR(SEARCH("Alternativa ''E'' não foi preenchida",E1)))</formula>
    </cfRule>
    <cfRule type="containsText" dxfId="72" priority="73" operator="containsText" text="Alternativa ''A'' preenchida!">
      <formula>NOT(ISERROR(SEARCH("Alternativa ''A'' preenchida!",E1)))</formula>
    </cfRule>
    <cfRule type="containsText" dxfId="71" priority="72" operator="containsText" text="Alternativa ''B'' preenchida!">
      <formula>NOT(ISERROR(SEARCH("Alternativa ''B'' preenchida!",E1)))</formula>
    </cfRule>
    <cfRule type="containsText" dxfId="70" priority="71" operator="containsText" text="Alternativa ''C'' preenchida!">
      <formula>NOT(ISERROR(SEARCH("Alternativa ''C'' preenchida!",E1)))</formula>
    </cfRule>
    <cfRule type="containsText" dxfId="69" priority="70" operator="containsText" text="Alternativa ''D'' preenchida!">
      <formula>NOT(ISERROR(SEARCH("Alternativa ''D'' preenchida!",E1)))</formula>
    </cfRule>
    <cfRule type="containsText" dxfId="68" priority="69" operator="containsText" text="Alternativa ''E'' preenchida!">
      <formula>NOT(ISERROR(SEARCH("Alternativa ''E'' preenchida!",E1)))</formula>
    </cfRule>
    <cfRule type="containsText" dxfId="67" priority="68" operator="containsText" text="Resolução comentada preenchida">
      <formula>NOT(ISERROR(SEARCH("Resolução comentada preenchida",E1)))</formula>
    </cfRule>
    <cfRule type="containsText" dxfId="66" priority="67" operator="containsText" text="Aguardando preenchimento da Resolução comentada">
      <formula>NOT(ISERROR(SEARCH("Aguardando preenchimento da Resolução comentada",E1)))</formula>
    </cfRule>
    <cfRule type="containsText" dxfId="65" priority="66" operator="containsText" text="Aguardando preenchimento da reposta correta">
      <formula>NOT(ISERROR(SEARCH("Aguardando preenchimento da reposta correta",E1)))</formula>
    </cfRule>
    <cfRule type="containsText" dxfId="64" priority="65" operator="containsText" text="Enunciado não preenchido">
      <formula>NOT(ISERROR(SEARCH("Enunciado não preenchido",E1)))</formula>
    </cfRule>
  </conditionalFormatting>
  <conditionalFormatting sqref="E3:E10">
    <cfRule type="containsText" dxfId="63" priority="64" operator="containsText" text="Enunciado preenchido">
      <formula>NOT(ISERROR(SEARCH("Enunciado preenchido",E3)))</formula>
    </cfRule>
    <cfRule type="containsText" dxfId="62" priority="63" operator="containsText" text="Resposta correta preenchida">
      <formula>NOT(ISERROR(SEARCH("Resposta correta preenchida",E3)))</formula>
    </cfRule>
    <cfRule type="containsText" dxfId="61" priority="62" operator="containsText" text="Alternativa ''A'' não foi preenchida">
      <formula>NOT(ISERROR(SEARCH("Alternativa ''A'' não foi preenchida",E3)))</formula>
    </cfRule>
    <cfRule type="containsText" dxfId="60" priority="61" operator="containsText" text="Alternativa ''B'' não foi preenchida">
      <formula>NOT(ISERROR(SEARCH("Alternativa ''B'' não foi preenchida",E3)))</formula>
    </cfRule>
    <cfRule type="containsText" dxfId="59" priority="60" operator="containsText" text="Alternativa ''C'' não foi preenchida">
      <formula>NOT(ISERROR(SEARCH("Alternativa ''C'' não foi preenchida",E3)))</formula>
    </cfRule>
    <cfRule type="containsText" dxfId="58" priority="59" operator="containsText" text="Alternativa ''D'' não foi preenchida">
      <formula>NOT(ISERROR(SEARCH("Alternativa ''D'' não foi preenchida",E3)))</formula>
    </cfRule>
    <cfRule type="containsText" dxfId="57" priority="58" operator="containsText" text="Alternativa ''E'' não foi preenchida">
      <formula>NOT(ISERROR(SEARCH("Alternativa ''E'' não foi preenchida",E3)))</formula>
    </cfRule>
    <cfRule type="containsText" dxfId="56" priority="57" operator="containsText" text="Alternativa ''A'' preenchida!">
      <formula>NOT(ISERROR(SEARCH("Alternativa ''A'' preenchida!",E3)))</formula>
    </cfRule>
    <cfRule type="containsText" dxfId="55" priority="56" operator="containsText" text="Alternativa ''B'' preenchida!">
      <formula>NOT(ISERROR(SEARCH("Alternativa ''B'' preenchida!",E3)))</formula>
    </cfRule>
    <cfRule type="containsText" dxfId="54" priority="55" operator="containsText" text="Alternativa ''C'' preenchida!">
      <formula>NOT(ISERROR(SEARCH("Alternativa ''C'' preenchida!",E3)))</formula>
    </cfRule>
    <cfRule type="containsText" dxfId="53" priority="54" operator="containsText" text="Alternativa ''D'' preenchida!">
      <formula>NOT(ISERROR(SEARCH("Alternativa ''D'' preenchida!",E3)))</formula>
    </cfRule>
    <cfRule type="containsText" dxfId="52" priority="53" operator="containsText" text="Alternativa ''E'' preenchida!">
      <formula>NOT(ISERROR(SEARCH("Alternativa ''E'' preenchida!",E3)))</formula>
    </cfRule>
    <cfRule type="containsText" dxfId="51" priority="52" operator="containsText" text="Resolução comentada preenchida">
      <formula>NOT(ISERROR(SEARCH("Resolução comentada preenchida",E3)))</formula>
    </cfRule>
    <cfRule type="containsText" dxfId="50" priority="51" operator="containsText" text="Aguardando preenchimento da Resolução comentada">
      <formula>NOT(ISERROR(SEARCH("Aguardando preenchimento da Resolução comentada",E3)))</formula>
    </cfRule>
    <cfRule type="containsText" dxfId="49" priority="50" operator="containsText" text="Aguardando preenchimento da reposta correta">
      <formula>NOT(ISERROR(SEARCH("Aguardando preenchimento da reposta correta",E3)))</formula>
    </cfRule>
    <cfRule type="containsText" dxfId="48" priority="49" operator="containsText" text="Enunciado não preenchido">
      <formula>NOT(ISERROR(SEARCH("Enunciado não preenchido",E3)))</formula>
    </cfRule>
  </conditionalFormatting>
  <conditionalFormatting sqref="E13:E20">
    <cfRule type="containsText" dxfId="47" priority="41" operator="containsText" text="Alternativa ''A'' preenchida!">
      <formula>NOT(ISERROR(SEARCH("Alternativa ''A'' preenchida!",E13)))</formula>
    </cfRule>
    <cfRule type="containsText" dxfId="46" priority="34" operator="containsText" text="Aguardando preenchimento da reposta correta">
      <formula>NOT(ISERROR(SEARCH("Aguardando preenchimento da reposta correta",E13)))</formula>
    </cfRule>
    <cfRule type="containsText" dxfId="45" priority="35" operator="containsText" text="Aguardando preenchimento da Resolução comentada">
      <formula>NOT(ISERROR(SEARCH("Aguardando preenchimento da Resolução comentada",E13)))</formula>
    </cfRule>
    <cfRule type="containsText" dxfId="44" priority="36" operator="containsText" text="Resolução comentada preenchida">
      <formula>NOT(ISERROR(SEARCH("Resolução comentada preenchida",E13)))</formula>
    </cfRule>
    <cfRule type="containsText" dxfId="43" priority="37" operator="containsText" text="Alternativa ''E'' preenchida!">
      <formula>NOT(ISERROR(SEARCH("Alternativa ''E'' preenchida!",E13)))</formula>
    </cfRule>
    <cfRule type="containsText" dxfId="42" priority="38" operator="containsText" text="Alternativa ''D'' preenchida!">
      <formula>NOT(ISERROR(SEARCH("Alternativa ''D'' preenchida!",E13)))</formula>
    </cfRule>
    <cfRule type="containsText" dxfId="41" priority="39" operator="containsText" text="Alternativa ''C'' preenchida!">
      <formula>NOT(ISERROR(SEARCH("Alternativa ''C'' preenchida!",E13)))</formula>
    </cfRule>
    <cfRule type="containsText" dxfId="40" priority="40" operator="containsText" text="Alternativa ''B'' preenchida!">
      <formula>NOT(ISERROR(SEARCH("Alternativa ''B'' preenchida!",E13)))</formula>
    </cfRule>
    <cfRule type="containsText" dxfId="39" priority="33" operator="containsText" text="Enunciado não preenchido">
      <formula>NOT(ISERROR(SEARCH("Enunciado não preenchido",E13)))</formula>
    </cfRule>
    <cfRule type="containsText" dxfId="38" priority="42" operator="containsText" text="Alternativa ''E'' não foi preenchida">
      <formula>NOT(ISERROR(SEARCH("Alternativa ''E'' não foi preenchida",E13)))</formula>
    </cfRule>
    <cfRule type="containsText" dxfId="37" priority="43" operator="containsText" text="Alternativa ''D'' não foi preenchida">
      <formula>NOT(ISERROR(SEARCH("Alternativa ''D'' não foi preenchida",E13)))</formula>
    </cfRule>
    <cfRule type="containsText" dxfId="36" priority="44" operator="containsText" text="Alternativa ''C'' não foi preenchida">
      <formula>NOT(ISERROR(SEARCH("Alternativa ''C'' não foi preenchida",E13)))</formula>
    </cfRule>
    <cfRule type="containsText" dxfId="35" priority="45" operator="containsText" text="Alternativa ''B'' não foi preenchida">
      <formula>NOT(ISERROR(SEARCH("Alternativa ''B'' não foi preenchida",E13)))</formula>
    </cfRule>
    <cfRule type="containsText" dxfId="34" priority="46" operator="containsText" text="Alternativa ''A'' não foi preenchida">
      <formula>NOT(ISERROR(SEARCH("Alternativa ''A'' não foi preenchida",E13)))</formula>
    </cfRule>
    <cfRule type="containsText" dxfId="33" priority="47" operator="containsText" text="Resposta correta preenchida">
      <formula>NOT(ISERROR(SEARCH("Resposta correta preenchida",E13)))</formula>
    </cfRule>
    <cfRule type="containsText" dxfId="32" priority="48" operator="containsText" text="Enunciado preenchido">
      <formula>NOT(ISERROR(SEARCH("Enunciado preenchido",E13)))</formula>
    </cfRule>
  </conditionalFormatting>
  <conditionalFormatting sqref="E23:E30">
    <cfRule type="containsText" dxfId="31" priority="24" operator="containsText" text="Alternativa ''B'' preenchida!">
      <formula>NOT(ISERROR(SEARCH("Alternativa ''B'' preenchida!",E23)))</formula>
    </cfRule>
    <cfRule type="containsText" dxfId="30" priority="31" operator="containsText" text="Resposta correta preenchida">
      <formula>NOT(ISERROR(SEARCH("Resposta correta preenchida",E23)))</formula>
    </cfRule>
    <cfRule type="containsText" dxfId="29" priority="30" operator="containsText" text="Alternativa ''A'' não foi preenchida">
      <formula>NOT(ISERROR(SEARCH("Alternativa ''A'' não foi preenchida",E23)))</formula>
    </cfRule>
    <cfRule type="containsText" dxfId="28" priority="29" operator="containsText" text="Alternativa ''B'' não foi preenchida">
      <formula>NOT(ISERROR(SEARCH("Alternativa ''B'' não foi preenchida",E23)))</formula>
    </cfRule>
    <cfRule type="containsText" dxfId="27" priority="28" operator="containsText" text="Alternativa ''C'' não foi preenchida">
      <formula>NOT(ISERROR(SEARCH("Alternativa ''C'' não foi preenchida",E23)))</formula>
    </cfRule>
    <cfRule type="containsText" dxfId="26" priority="27" operator="containsText" text="Alternativa ''D'' não foi preenchida">
      <formula>NOT(ISERROR(SEARCH("Alternativa ''D'' não foi preenchida",E23)))</formula>
    </cfRule>
    <cfRule type="containsText" dxfId="25" priority="26" operator="containsText" text="Alternativa ''E'' não foi preenchida">
      <formula>NOT(ISERROR(SEARCH("Alternativa ''E'' não foi preenchida",E23)))</formula>
    </cfRule>
    <cfRule type="containsText" dxfId="24" priority="25" operator="containsText" text="Alternativa ''A'' preenchida!">
      <formula>NOT(ISERROR(SEARCH("Alternativa ''A'' preenchida!",E23)))</formula>
    </cfRule>
    <cfRule type="containsText" dxfId="23" priority="32" operator="containsText" text="Enunciado preenchido">
      <formula>NOT(ISERROR(SEARCH("Enunciado preenchido",E23)))</formula>
    </cfRule>
    <cfRule type="containsText" dxfId="22" priority="23" operator="containsText" text="Alternativa ''C'' preenchida!">
      <formula>NOT(ISERROR(SEARCH("Alternativa ''C'' preenchida!",E23)))</formula>
    </cfRule>
    <cfRule type="containsText" dxfId="21" priority="22" operator="containsText" text="Alternativa ''D'' preenchida!">
      <formula>NOT(ISERROR(SEARCH("Alternativa ''D'' preenchida!",E23)))</formula>
    </cfRule>
    <cfRule type="containsText" dxfId="20" priority="21" operator="containsText" text="Alternativa ''E'' preenchida!">
      <formula>NOT(ISERROR(SEARCH("Alternativa ''E'' preenchida!",E23)))</formula>
    </cfRule>
    <cfRule type="containsText" dxfId="19" priority="20" operator="containsText" text="Resolução comentada preenchida">
      <formula>NOT(ISERROR(SEARCH("Resolução comentada preenchida",E23)))</formula>
    </cfRule>
    <cfRule type="containsText" dxfId="18" priority="19" operator="containsText" text="Aguardando preenchimento da Resolução comentada">
      <formula>NOT(ISERROR(SEARCH("Aguardando preenchimento da Resolução comentada",E23)))</formula>
    </cfRule>
    <cfRule type="containsText" dxfId="17" priority="18" operator="containsText" text="Aguardando preenchimento da reposta correta">
      <formula>NOT(ISERROR(SEARCH("Aguardando preenchimento da reposta correta",E23)))</formula>
    </cfRule>
    <cfRule type="containsText" dxfId="16" priority="17" operator="containsText" text="Enunciado não preenchido">
      <formula>NOT(ISERROR(SEARCH("Enunciado não preenchido",E23)))</formula>
    </cfRule>
  </conditionalFormatting>
  <conditionalFormatting sqref="E33:E40">
    <cfRule type="containsText" dxfId="15" priority="16" operator="containsText" text="Enunciado preenchido">
      <formula>NOT(ISERROR(SEARCH("Enunciado preenchido",E33)))</formula>
    </cfRule>
    <cfRule type="containsText" dxfId="14" priority="15" operator="containsText" text="Resposta correta preenchida">
      <formula>NOT(ISERROR(SEARCH("Resposta correta preenchida",E33)))</formula>
    </cfRule>
    <cfRule type="containsText" dxfId="13" priority="14" operator="containsText" text="Alternativa ''A'' não foi preenchida">
      <formula>NOT(ISERROR(SEARCH("Alternativa ''A'' não foi preenchida",E33)))</formula>
    </cfRule>
    <cfRule type="containsText" dxfId="12" priority="13" operator="containsText" text="Alternativa ''B'' não foi preenchida">
      <formula>NOT(ISERROR(SEARCH("Alternativa ''B'' não foi preenchida",E33)))</formula>
    </cfRule>
    <cfRule type="containsText" dxfId="11" priority="12" operator="containsText" text="Alternativa ''C'' não foi preenchida">
      <formula>NOT(ISERROR(SEARCH("Alternativa ''C'' não foi preenchida",E33)))</formula>
    </cfRule>
    <cfRule type="containsText" dxfId="10" priority="11" operator="containsText" text="Alternativa ''D'' não foi preenchida">
      <formula>NOT(ISERROR(SEARCH("Alternativa ''D'' não foi preenchida",E33)))</formula>
    </cfRule>
    <cfRule type="containsText" dxfId="9" priority="10" operator="containsText" text="Alternativa ''E'' não foi preenchida">
      <formula>NOT(ISERROR(SEARCH("Alternativa ''E'' não foi preenchida",E33)))</formula>
    </cfRule>
    <cfRule type="containsText" dxfId="8" priority="9" operator="containsText" text="Alternativa ''A'' preenchida!">
      <formula>NOT(ISERROR(SEARCH("Alternativa ''A'' preenchida!",E33)))</formula>
    </cfRule>
    <cfRule type="containsText" dxfId="7" priority="8" operator="containsText" text="Alternativa ''B'' preenchida!">
      <formula>NOT(ISERROR(SEARCH("Alternativa ''B'' preenchida!",E33)))</formula>
    </cfRule>
    <cfRule type="containsText" dxfId="6" priority="7" operator="containsText" text="Alternativa ''C'' preenchida!">
      <formula>NOT(ISERROR(SEARCH("Alternativa ''C'' preenchida!",E33)))</formula>
    </cfRule>
    <cfRule type="containsText" dxfId="5" priority="6" operator="containsText" text="Alternativa ''D'' preenchida!">
      <formula>NOT(ISERROR(SEARCH("Alternativa ''D'' preenchida!",E33)))</formula>
    </cfRule>
    <cfRule type="containsText" dxfId="4" priority="5" operator="containsText" text="Alternativa ''E'' preenchida!">
      <formula>NOT(ISERROR(SEARCH("Alternativa ''E'' preenchida!",E33)))</formula>
    </cfRule>
    <cfRule type="containsText" dxfId="3" priority="4" operator="containsText" text="Resolução comentada preenchida">
      <formula>NOT(ISERROR(SEARCH("Resolução comentada preenchida",E33)))</formula>
    </cfRule>
    <cfRule type="containsText" dxfId="2" priority="3" operator="containsText" text="Aguardando preenchimento da Resolução comentada">
      <formula>NOT(ISERROR(SEARCH("Aguardando preenchimento da Resolução comentada",E33)))</formula>
    </cfRule>
    <cfRule type="containsText" dxfId="1" priority="2" operator="containsText" text="Aguardando preenchimento da reposta correta">
      <formula>NOT(ISERROR(SEARCH("Aguardando preenchimento da reposta correta",E33)))</formula>
    </cfRule>
    <cfRule type="containsText" dxfId="0" priority="1" operator="containsText" text="Enunciado não preenchido">
      <formula>NOT(ISERROR(SEARCH("Enunciado não preenchido",E33)))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Siga as instruções! (2)</vt:lpstr>
      <vt:lpstr>Check list</vt:lpstr>
      <vt:lpstr>Siga as instruções!</vt:lpstr>
      <vt:lpstr>12 - Facéis</vt:lpstr>
      <vt:lpstr>4 - Médias</vt:lpstr>
      <vt:lpstr>4 -Médias</vt:lpstr>
      <vt:lpstr>4 - Dificéis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F. De Oliveira</dc:creator>
  <cp:lastModifiedBy>Daniel Delgado</cp:lastModifiedBy>
  <dcterms:created xsi:type="dcterms:W3CDTF">2025-11-11T18:08:30Z</dcterms:created>
  <dcterms:modified xsi:type="dcterms:W3CDTF">2026-08-24T22:08:23Z</dcterms:modified>
</cp:coreProperties>
</file>