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ED64418B-1450-474C-907F-28B8A4A5CE37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DatasetA-2" sheetId="3" r:id="rId2"/>
    <sheet name="Older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3" l="1"/>
  <c r="I37" i="3"/>
  <c r="J37" i="3"/>
  <c r="K37" i="3"/>
  <c r="L3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M16" i="3" s="1"/>
  <c r="F17" i="3"/>
  <c r="F18" i="3"/>
  <c r="F19" i="3"/>
  <c r="F20" i="3"/>
  <c r="F21" i="3"/>
  <c r="F22" i="3"/>
  <c r="F23" i="3"/>
  <c r="F24" i="3"/>
  <c r="F25" i="3"/>
  <c r="F26" i="3"/>
  <c r="F27" i="3"/>
  <c r="M27" i="3" s="1"/>
  <c r="F28" i="3"/>
  <c r="F29" i="3"/>
  <c r="M29" i="3" s="1"/>
  <c r="F30" i="3"/>
  <c r="F31" i="3"/>
  <c r="F32" i="3"/>
  <c r="F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D3" i="3"/>
  <c r="D4" i="3"/>
  <c r="D5" i="3"/>
  <c r="D6" i="3"/>
  <c r="D7" i="3"/>
  <c r="D8" i="3"/>
  <c r="M8" i="3" s="1"/>
  <c r="D9" i="3"/>
  <c r="D10" i="3"/>
  <c r="M10" i="3" s="1"/>
  <c r="D11" i="3"/>
  <c r="D12" i="3"/>
  <c r="D13" i="3"/>
  <c r="D14" i="3"/>
  <c r="M14" i="3" s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6" i="3"/>
  <c r="C15" i="3"/>
  <c r="C16" i="3"/>
  <c r="C17" i="3"/>
  <c r="C18" i="3"/>
  <c r="C19" i="3"/>
  <c r="M19" i="3" s="1"/>
  <c r="C20" i="3"/>
  <c r="M20" i="3" s="1"/>
  <c r="C21" i="3"/>
  <c r="C22" i="3"/>
  <c r="M22" i="3" s="1"/>
  <c r="C23" i="3"/>
  <c r="C24" i="3"/>
  <c r="C25" i="3"/>
  <c r="M25" i="3" s="1"/>
  <c r="C26" i="3"/>
  <c r="M26" i="3" s="1"/>
  <c r="C27" i="3"/>
  <c r="C28" i="3"/>
  <c r="M28" i="3" s="1"/>
  <c r="C29" i="3"/>
  <c r="C30" i="3"/>
  <c r="C31" i="3"/>
  <c r="M31" i="3" s="1"/>
  <c r="C32" i="3"/>
  <c r="M32" i="3" s="1"/>
  <c r="C33" i="3"/>
  <c r="M33" i="3" s="1"/>
  <c r="C4" i="3"/>
  <c r="C5" i="3"/>
  <c r="C6" i="3"/>
  <c r="C7" i="3"/>
  <c r="C8" i="3"/>
  <c r="C9" i="3"/>
  <c r="C10" i="3"/>
  <c r="C11" i="3"/>
  <c r="C12" i="3"/>
  <c r="C13" i="3"/>
  <c r="C14" i="3"/>
  <c r="C3" i="3"/>
  <c r="D2" i="3"/>
  <c r="E2" i="3"/>
  <c r="F2" i="3"/>
  <c r="G2" i="3"/>
  <c r="C2" i="3"/>
  <c r="M4" i="3"/>
  <c r="M17" i="1"/>
  <c r="M34" i="1"/>
  <c r="G34" i="3" s="1"/>
  <c r="M31" i="1"/>
  <c r="M28" i="1"/>
  <c r="M25" i="1"/>
  <c r="M22" i="1"/>
  <c r="M19" i="1"/>
  <c r="M16" i="1"/>
  <c r="M13" i="1"/>
  <c r="M10" i="1"/>
  <c r="M7" i="1"/>
  <c r="M4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M3" i="1"/>
  <c r="M5" i="1"/>
  <c r="M6" i="1"/>
  <c r="M8" i="1"/>
  <c r="M9" i="1"/>
  <c r="M11" i="1"/>
  <c r="M12" i="1"/>
  <c r="M14" i="1"/>
  <c r="M15" i="1"/>
  <c r="M18" i="1"/>
  <c r="M20" i="1"/>
  <c r="M21" i="1"/>
  <c r="M23" i="1"/>
  <c r="M24" i="1"/>
  <c r="M26" i="1"/>
  <c r="M27" i="1"/>
  <c r="M29" i="1"/>
  <c r="M30" i="1"/>
  <c r="M32" i="1"/>
  <c r="M33" i="1"/>
  <c r="E33" i="3" s="1"/>
  <c r="M35" i="1"/>
  <c r="D35" i="3" s="1"/>
  <c r="M36" i="1"/>
  <c r="G36" i="3" s="1"/>
  <c r="M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E36" i="3" l="1"/>
  <c r="F36" i="3"/>
  <c r="C36" i="3"/>
  <c r="G35" i="3"/>
  <c r="C35" i="3"/>
  <c r="E35" i="3"/>
  <c r="E37" i="3" s="1"/>
  <c r="F35" i="3"/>
  <c r="F37" i="3" s="1"/>
  <c r="D34" i="3"/>
  <c r="D37" i="3"/>
  <c r="F34" i="3"/>
  <c r="C34" i="3"/>
  <c r="E34" i="3"/>
  <c r="G33" i="3"/>
  <c r="M34" i="3"/>
  <c r="M36" i="3"/>
  <c r="M30" i="3"/>
  <c r="M24" i="3"/>
  <c r="M18" i="3"/>
  <c r="M35" i="3"/>
  <c r="M23" i="3"/>
  <c r="M17" i="3"/>
  <c r="M11" i="3"/>
  <c r="M5" i="3"/>
  <c r="M21" i="3"/>
  <c r="M15" i="3"/>
  <c r="M9" i="3"/>
  <c r="M6" i="3"/>
  <c r="M12" i="3"/>
  <c r="M3" i="3"/>
  <c r="M13" i="3"/>
  <c r="M7" i="3"/>
  <c r="M2" i="3"/>
  <c r="C37" i="3" l="1"/>
  <c r="M37" i="3"/>
  <c r="G37" i="3"/>
</calcChain>
</file>

<file path=xl/sharedStrings.xml><?xml version="1.0" encoding="utf-8"?>
<sst xmlns="http://schemas.openxmlformats.org/spreadsheetml/2006/main" count="215" uniqueCount="70">
  <si>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</si>
  <si>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</si>
  <si>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</si>
  <si>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</si>
  <si>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</si>
  <si>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</si>
  <si>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</si>
  <si>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</si>
  <si>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</si>
  <si>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</si>
  <si>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</si>
  <si>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</si>
  <si>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</si>
  <si>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</si>
  <si>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</si>
  <si>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</si>
  <si>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</si>
  <si>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</si>
  <si>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</si>
  <si>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</si>
  <si>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</si>
  <si>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</si>
  <si>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</si>
  <si>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</si>
  <si>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</si>
  <si>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</si>
  <si>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</si>
  <si>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</si>
  <si>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</si>
  <si>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</si>
  <si>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</si>
  <si>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</si>
  <si>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</si>
  <si>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</si>
  <si>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</si>
  <si>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</si>
  <si>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</si>
  <si>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</si>
  <si>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</si>
  <si>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</si>
  <si>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</si>
  <si>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</si>
  <si>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</si>
  <si>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</si>
  <si>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</si>
  <si>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</si>
  <si>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</si>
  <si>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</si>
  <si>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</si>
  <si>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</si>
  <si>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</si>
  <si>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</si>
  <si>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</si>
  <si>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</si>
  <si>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</si>
  <si>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</si>
  <si>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</si>
  <si>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</si>
  <si>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</si>
  <si>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</si>
  <si>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</si>
  <si>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</si>
  <si>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</si>
  <si>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</si>
  <si>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</si>
  <si>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</si>
  <si>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</si>
  <si>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* SOLUTIONS WITH SINGLETONS</t>
  </si>
  <si>
    <t>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</si>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</sst>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</cellXfs>
  <cellStyles count="1">
    <cellStyle name="Normal" xfId="0" builtinId="0"/>
  </cellStyles>
  <dxfs count="2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DatasetA!$C$1:$G$1</c:f>
              <c:strCache>
                <c:ptCount val="5"/>
                <c:pt idx="0">
                  <c:v>Ulutas 2019 
(Avg)</c:v>
                </c:pt>
                <c:pt idx="1">
                  <c:v>Karoum 2018 
(Avg)</c:v>
                </c:pt>
                <c:pt idx="2">
                  <c:v>Noktehdan 2016
(Avg)</c:v>
                </c:pt>
                <c:pt idx="3">
                  <c:v>Elbenani 2012</c:v>
                </c:pt>
                <c:pt idx="4">
                  <c:v>Ying 2011</c:v>
                </c:pt>
              </c:strCache>
            </c:strRef>
          </c:cat>
          <c:val>
            <c:numRef>
              <c:f>'DatasetA-2'!$C$37:$G$37</c:f>
              <c:numCache>
                <c:formatCode>General</c:formatCode>
                <c:ptCount val="5"/>
                <c:pt idx="0">
                  <c:v>21</c:v>
                </c:pt>
                <c:pt idx="1">
                  <c:v>30</c:v>
                </c:pt>
                <c:pt idx="2">
                  <c:v>20</c:v>
                </c:pt>
                <c:pt idx="3">
                  <c:v>31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3</xdr:row>
      <xdr:rowOff>23812</xdr:rowOff>
    </xdr:from>
    <xdr:to>
      <xdr:col>23</xdr:col>
      <xdr:colOff>447675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1" max="1" width="2.28515625" style="28" bestFit="1" customWidth="1"/>
    <col min="2" max="2" width="3.28515625" style="30" bestFit="1" customWidth="1"/>
    <col min="3" max="3" width="11.85546875" bestFit="1" customWidth="1"/>
    <col min="4" max="4" width="12.28515625" bestFit="1" customWidth="1"/>
    <col min="5" max="5" width="16.28515625" bestFit="1" customWidth="1"/>
    <col min="6" max="6" width="13.140625" bestFit="1" customWidth="1"/>
    <col min="7" max="7" width="13.5703125" customWidth="1"/>
    <col min="8" max="12" width="16.28515625" customWidth="1"/>
    <col min="13" max="13" width="12.7109375" bestFit="1" customWidth="1"/>
    <col min="14" max="14" width="7.7109375" bestFit="1" customWidth="1"/>
    <col min="15" max="15" width="8.5703125" bestFit="1" customWidth="1"/>
    <col min="16" max="17" width="6.7109375" bestFit="1" customWidth="1"/>
    <col min="18" max="18" width="7" bestFit="1" customWidth="1"/>
    <col min="19" max="19" width="7.7109375" bestFit="1" customWidth="1"/>
  </cols>
  <sheetData>
    <row r="1" spans="1:15" s="2" customFormat="1" ht="30.75" thickBot="1" x14ac:dyDescent="0.3">
      <c r="A1" s="24" t="s">
        <v>8</v>
      </c>
      <c r="B1" s="25"/>
      <c r="C1" s="9" t="s">
        <v>7</v>
      </c>
      <c r="D1" s="9" t="s">
        <v>6</v>
      </c>
      <c r="E1" s="9" t="s">
        <v>64</v>
      </c>
      <c r="F1" s="10" t="s">
        <v>12</v>
      </c>
      <c r="G1" s="10" t="s">
        <v>13</v>
      </c>
      <c r="H1" s="10"/>
      <c r="I1" s="10"/>
      <c r="J1" s="10"/>
      <c r="K1" s="10"/>
      <c r="L1" s="10"/>
      <c r="M1" s="11" t="s">
        <v>9</v>
      </c>
    </row>
    <row r="2" spans="1:15" ht="15.75" x14ac:dyDescent="0.25">
      <c r="A2" s="26" t="s">
        <v>68</v>
      </c>
      <c r="B2" s="29">
        <v>1</v>
      </c>
      <c r="C2" s="12">
        <v>0.82350000000000001</v>
      </c>
      <c r="D2" s="12">
        <v>0.82350000000000001</v>
      </c>
      <c r="E2" s="21">
        <v>0.82350000000000001</v>
      </c>
      <c r="F2" s="12">
        <v>0.82350000000000001</v>
      </c>
      <c r="G2" s="12">
        <v>0.82350000000000001</v>
      </c>
      <c r="H2" s="12"/>
      <c r="I2" s="12"/>
      <c r="J2" s="12"/>
      <c r="K2" s="12"/>
      <c r="L2" s="12"/>
      <c r="M2" s="14">
        <f>MAX(C2:F2)</f>
        <v>0.82350000000000001</v>
      </c>
      <c r="O2" t="s">
        <v>67</v>
      </c>
    </row>
    <row r="3" spans="1:15" ht="15.75" x14ac:dyDescent="0.25">
      <c r="A3" s="27" t="s">
        <v>68</v>
      </c>
      <c r="B3" s="29">
        <v>2</v>
      </c>
      <c r="C3" s="12">
        <v>0.69569999999999999</v>
      </c>
      <c r="D3" s="12">
        <v>0.69569999999999999</v>
      </c>
      <c r="E3" s="21">
        <v>0.69569999999999999</v>
      </c>
      <c r="F3" s="12">
        <v>0.69569999999999999</v>
      </c>
      <c r="G3" s="12">
        <v>0.69569999999999999</v>
      </c>
      <c r="H3" s="12"/>
      <c r="I3" s="12"/>
      <c r="J3" s="12"/>
      <c r="K3" s="12"/>
      <c r="L3" s="12"/>
      <c r="M3" s="14">
        <f t="shared" ref="M3:M36" si="0">MAX(C3:F3)</f>
        <v>0.69569999999999999</v>
      </c>
    </row>
    <row r="4" spans="1:15" ht="15.75" x14ac:dyDescent="0.25">
      <c r="A4" s="27" t="s">
        <v>68</v>
      </c>
      <c r="B4" s="29">
        <v>3</v>
      </c>
      <c r="C4" s="12">
        <v>0.79590000000000005</v>
      </c>
      <c r="D4" s="12">
        <v>0.79590000000000005</v>
      </c>
      <c r="E4" s="21" t="s">
        <v>65</v>
      </c>
      <c r="F4" s="12">
        <v>0.79590000000000005</v>
      </c>
      <c r="G4" s="12">
        <v>0.79590000000000005</v>
      </c>
      <c r="H4" s="12"/>
      <c r="I4" s="12"/>
      <c r="J4" s="12"/>
      <c r="K4" s="12"/>
      <c r="L4" s="12"/>
      <c r="M4" s="14">
        <f t="shared" si="0"/>
        <v>0.79590000000000005</v>
      </c>
    </row>
    <row r="5" spans="1:15" ht="15.75" x14ac:dyDescent="0.25">
      <c r="A5" s="27" t="s">
        <v>68</v>
      </c>
      <c r="B5" s="29">
        <v>4</v>
      </c>
      <c r="C5" s="12">
        <v>0.76919999999999999</v>
      </c>
      <c r="D5" s="12">
        <v>0.76919999999999999</v>
      </c>
      <c r="E5" s="21">
        <v>0.76919999999999999</v>
      </c>
      <c r="F5" s="12">
        <v>0.76919999999999999</v>
      </c>
      <c r="G5" s="12">
        <v>0.76919999999999999</v>
      </c>
      <c r="H5" s="12"/>
      <c r="I5" s="12"/>
      <c r="J5" s="12"/>
      <c r="K5" s="12"/>
      <c r="L5" s="12"/>
      <c r="M5" s="14">
        <f t="shared" si="0"/>
        <v>0.76919999999999999</v>
      </c>
    </row>
    <row r="6" spans="1:15" ht="15.75" x14ac:dyDescent="0.25">
      <c r="A6" s="27" t="s">
        <v>68</v>
      </c>
      <c r="B6" s="29">
        <v>5</v>
      </c>
      <c r="C6" s="12">
        <v>0.60870000000000002</v>
      </c>
      <c r="D6" s="12">
        <v>0.60870000000000002</v>
      </c>
      <c r="E6" s="21">
        <v>0.60870000000000002</v>
      </c>
      <c r="F6" s="12">
        <v>0.60870000000000002</v>
      </c>
      <c r="G6" s="12">
        <v>0.60870000000000002</v>
      </c>
      <c r="H6" s="12"/>
      <c r="I6" s="12"/>
      <c r="J6" s="12"/>
      <c r="K6" s="12"/>
      <c r="L6" s="12"/>
      <c r="M6" s="14">
        <f t="shared" si="0"/>
        <v>0.60870000000000002</v>
      </c>
    </row>
    <row r="7" spans="1:15" ht="15.75" x14ac:dyDescent="0.25">
      <c r="A7" s="27" t="s">
        <v>68</v>
      </c>
      <c r="B7" s="29">
        <v>6</v>
      </c>
      <c r="C7" s="12">
        <v>0.70830000000000004</v>
      </c>
      <c r="D7" s="12">
        <v>0.70830000000000004</v>
      </c>
      <c r="E7" s="21">
        <v>0.70830000000000004</v>
      </c>
      <c r="F7" s="12">
        <v>0.70830000000000004</v>
      </c>
      <c r="G7" s="12">
        <v>0.70830000000000004</v>
      </c>
      <c r="H7" s="12"/>
      <c r="I7" s="12"/>
      <c r="J7" s="12"/>
      <c r="K7" s="12"/>
      <c r="L7" s="12"/>
      <c r="M7" s="14">
        <f t="shared" si="0"/>
        <v>0.70830000000000004</v>
      </c>
    </row>
    <row r="8" spans="1:15" ht="15.75" x14ac:dyDescent="0.25">
      <c r="A8" s="27" t="s">
        <v>68</v>
      </c>
      <c r="B8" s="29">
        <v>7</v>
      </c>
      <c r="C8" s="12">
        <v>0.69440000000000002</v>
      </c>
      <c r="D8" s="12">
        <v>0.69440000000000002</v>
      </c>
      <c r="E8" s="21">
        <v>0.69440000000000002</v>
      </c>
      <c r="F8" s="12">
        <v>0.69440000000000002</v>
      </c>
      <c r="G8" s="12">
        <v>0.69440000000000002</v>
      </c>
      <c r="H8" s="12"/>
      <c r="I8" s="12"/>
      <c r="J8" s="12"/>
      <c r="K8" s="12"/>
      <c r="L8" s="12"/>
      <c r="M8" s="14">
        <f t="shared" si="0"/>
        <v>0.69440000000000002</v>
      </c>
    </row>
    <row r="9" spans="1:15" ht="15.75" x14ac:dyDescent="0.25">
      <c r="A9" s="27" t="s">
        <v>68</v>
      </c>
      <c r="B9" s="29">
        <v>8</v>
      </c>
      <c r="C9" s="12">
        <v>0.85250000000000004</v>
      </c>
      <c r="D9" s="12">
        <v>0.85250000000000004</v>
      </c>
      <c r="E9" s="21">
        <v>0.85250000000000004</v>
      </c>
      <c r="F9" s="12">
        <v>0.85250000000000004</v>
      </c>
      <c r="G9" s="12">
        <v>0.85250000000000004</v>
      </c>
      <c r="H9" s="12"/>
      <c r="I9" s="12"/>
      <c r="J9" s="12"/>
      <c r="K9" s="12"/>
      <c r="L9" s="12"/>
      <c r="M9" s="14">
        <f t="shared" si="0"/>
        <v>0.85250000000000004</v>
      </c>
    </row>
    <row r="10" spans="1:15" ht="15.75" x14ac:dyDescent="0.25">
      <c r="A10" s="27" t="s">
        <v>68</v>
      </c>
      <c r="B10" s="29">
        <v>9</v>
      </c>
      <c r="C10" s="12">
        <v>0.58720000000000006</v>
      </c>
      <c r="D10" s="12">
        <v>0.58720000000000006</v>
      </c>
      <c r="E10" s="21">
        <v>0.58720000000000006</v>
      </c>
      <c r="F10" s="12">
        <v>0.58720000000000006</v>
      </c>
      <c r="G10" s="12">
        <v>0.58720000000000006</v>
      </c>
      <c r="H10" s="12"/>
      <c r="I10" s="12"/>
      <c r="J10" s="12"/>
      <c r="K10" s="12"/>
      <c r="L10" s="12"/>
      <c r="M10" s="14">
        <f t="shared" si="0"/>
        <v>0.58720000000000006</v>
      </c>
    </row>
    <row r="11" spans="1:15" ht="15.75" x14ac:dyDescent="0.25">
      <c r="A11" s="27" t="s">
        <v>68</v>
      </c>
      <c r="B11" s="29">
        <v>10</v>
      </c>
      <c r="C11" s="12">
        <v>0.75</v>
      </c>
      <c r="D11" s="12">
        <v>0.75</v>
      </c>
      <c r="E11" s="21">
        <v>0.75</v>
      </c>
      <c r="F11" s="12">
        <v>0.75</v>
      </c>
      <c r="G11" s="12">
        <v>0.75</v>
      </c>
      <c r="H11" s="12"/>
      <c r="I11" s="12"/>
      <c r="J11" s="12"/>
      <c r="K11" s="12"/>
      <c r="L11" s="12"/>
      <c r="M11" s="14">
        <f t="shared" si="0"/>
        <v>0.75</v>
      </c>
    </row>
    <row r="12" spans="1:15" ht="15.75" x14ac:dyDescent="0.25">
      <c r="A12" s="27" t="s">
        <v>68</v>
      </c>
      <c r="B12" s="29">
        <v>11</v>
      </c>
      <c r="C12" s="12">
        <v>0.92</v>
      </c>
      <c r="D12" s="12">
        <v>0.92</v>
      </c>
      <c r="E12" s="21">
        <v>0.92</v>
      </c>
      <c r="F12" s="12">
        <v>0.92</v>
      </c>
      <c r="G12" s="12">
        <v>0.92</v>
      </c>
      <c r="H12" s="12"/>
      <c r="I12" s="12"/>
      <c r="J12" s="12"/>
      <c r="K12" s="12"/>
      <c r="L12" s="12"/>
      <c r="M12" s="14">
        <f t="shared" si="0"/>
        <v>0.92</v>
      </c>
    </row>
    <row r="13" spans="1:15" ht="15.75" x14ac:dyDescent="0.25">
      <c r="A13" s="27" t="s">
        <v>68</v>
      </c>
      <c r="B13" s="29">
        <v>12</v>
      </c>
      <c r="C13" s="12">
        <v>0.72060000000000002</v>
      </c>
      <c r="D13" s="12">
        <v>0.72060000000000002</v>
      </c>
      <c r="E13" s="21" t="s">
        <v>66</v>
      </c>
      <c r="F13" s="12">
        <v>0.72060000000000002</v>
      </c>
      <c r="G13" s="12">
        <v>0.72060000000000002</v>
      </c>
      <c r="H13" s="12"/>
      <c r="I13" s="12"/>
      <c r="J13" s="12"/>
      <c r="K13" s="12"/>
      <c r="L13" s="12"/>
      <c r="M13" s="14">
        <f t="shared" si="0"/>
        <v>0.72060000000000002</v>
      </c>
    </row>
    <row r="14" spans="1:15" ht="15.75" x14ac:dyDescent="0.25">
      <c r="A14" s="27" t="s">
        <v>68</v>
      </c>
      <c r="B14" s="29">
        <v>13</v>
      </c>
      <c r="C14" s="12">
        <v>0.71830000000000005</v>
      </c>
      <c r="D14" s="12">
        <v>0.71830000000000005</v>
      </c>
      <c r="E14" s="21">
        <v>0.71830000000000005</v>
      </c>
      <c r="F14" s="12">
        <v>0.71830000000000005</v>
      </c>
      <c r="G14" s="12">
        <v>0.71830000000000005</v>
      </c>
      <c r="H14" s="12"/>
      <c r="I14" s="12"/>
      <c r="J14" s="12"/>
      <c r="K14" s="12"/>
      <c r="L14" s="12"/>
      <c r="M14" s="14">
        <f t="shared" si="0"/>
        <v>0.71830000000000005</v>
      </c>
    </row>
    <row r="15" spans="1:15" ht="15.75" x14ac:dyDescent="0.25">
      <c r="A15" s="27" t="s">
        <v>68</v>
      </c>
      <c r="B15" s="29">
        <v>14</v>
      </c>
      <c r="C15" s="12">
        <v>0.53259999999999996</v>
      </c>
      <c r="D15" s="12">
        <v>0.53259999999999996</v>
      </c>
      <c r="E15" s="21">
        <v>0.53390000000000004</v>
      </c>
      <c r="F15" s="12">
        <v>0.53259999999999996</v>
      </c>
      <c r="G15" s="12">
        <v>0.53259999999999996</v>
      </c>
      <c r="H15" s="12"/>
      <c r="I15" s="12"/>
      <c r="J15" s="12"/>
      <c r="K15" s="12"/>
      <c r="L15" s="12"/>
      <c r="M15" s="14">
        <f t="shared" si="0"/>
        <v>0.53390000000000004</v>
      </c>
    </row>
    <row r="16" spans="1:15" ht="15.75" x14ac:dyDescent="0.25">
      <c r="A16" s="27" t="s">
        <v>68</v>
      </c>
      <c r="B16" s="29">
        <v>15</v>
      </c>
      <c r="C16" s="12">
        <v>0.68989999999999996</v>
      </c>
      <c r="D16" s="12">
        <v>0.69530000000000003</v>
      </c>
      <c r="E16" s="22" t="s">
        <v>63</v>
      </c>
      <c r="F16" s="12">
        <v>0.69530000000000003</v>
      </c>
      <c r="G16" s="12">
        <v>0.68989999999999996</v>
      </c>
      <c r="H16" s="12"/>
      <c r="I16" s="12"/>
      <c r="J16" s="12"/>
      <c r="K16" s="12"/>
      <c r="L16" s="12"/>
      <c r="M16" s="14">
        <f t="shared" si="0"/>
        <v>0.69530000000000003</v>
      </c>
    </row>
    <row r="17" spans="1:19" ht="15.75" x14ac:dyDescent="0.25">
      <c r="A17" s="27" t="s">
        <v>68</v>
      </c>
      <c r="B17" s="29">
        <v>16</v>
      </c>
      <c r="C17" s="12">
        <v>0.57450000000000001</v>
      </c>
      <c r="D17" s="12">
        <v>0.57530000000000003</v>
      </c>
      <c r="E17" s="21">
        <v>0.5746</v>
      </c>
      <c r="F17" s="12">
        <v>0.57530000000000003</v>
      </c>
      <c r="G17" s="12">
        <v>0.57530000000000003</v>
      </c>
      <c r="H17" s="12"/>
      <c r="I17" s="12"/>
      <c r="J17" s="12"/>
      <c r="K17" s="12"/>
      <c r="L17" s="12"/>
      <c r="M17" s="14">
        <f t="shared" si="0"/>
        <v>0.57530000000000003</v>
      </c>
    </row>
    <row r="18" spans="1:19" ht="15.75" x14ac:dyDescent="0.25">
      <c r="A18" s="27" t="s">
        <v>68</v>
      </c>
      <c r="B18" s="29">
        <v>17</v>
      </c>
      <c r="C18" s="12">
        <v>0.57609999999999995</v>
      </c>
      <c r="D18" s="12">
        <v>0.57730000000000004</v>
      </c>
      <c r="E18" s="21">
        <v>0.57730000000000004</v>
      </c>
      <c r="F18" s="12">
        <v>0.57730000000000004</v>
      </c>
      <c r="G18" s="12">
        <v>0.57730000000000004</v>
      </c>
      <c r="H18" s="12"/>
      <c r="I18" s="12"/>
      <c r="J18" s="12"/>
      <c r="K18" s="12"/>
      <c r="L18" s="12"/>
      <c r="M18" s="14">
        <f t="shared" si="0"/>
        <v>0.57730000000000004</v>
      </c>
      <c r="R18" s="21"/>
    </row>
    <row r="19" spans="1:19" ht="15.75" x14ac:dyDescent="0.25">
      <c r="A19" s="27" t="s">
        <v>68</v>
      </c>
      <c r="B19" s="29">
        <v>18</v>
      </c>
      <c r="C19" s="12">
        <v>0.43430000000000002</v>
      </c>
      <c r="D19" s="12">
        <v>0.4345</v>
      </c>
      <c r="E19" s="21">
        <v>0.42780000000000001</v>
      </c>
      <c r="F19" s="12">
        <v>0.4345</v>
      </c>
      <c r="G19" s="12">
        <v>0.4345</v>
      </c>
      <c r="H19" s="12"/>
      <c r="I19" s="12"/>
      <c r="J19" s="12"/>
      <c r="K19" s="12"/>
      <c r="L19" s="12"/>
      <c r="M19" s="14">
        <f t="shared" si="0"/>
        <v>0.4345</v>
      </c>
      <c r="R19" s="21"/>
    </row>
    <row r="20" spans="1:19" ht="15.75" x14ac:dyDescent="0.25">
      <c r="A20" s="27" t="s">
        <v>68</v>
      </c>
      <c r="B20" s="29">
        <v>19</v>
      </c>
      <c r="C20" s="12">
        <v>0.50209999999999999</v>
      </c>
      <c r="D20" s="12">
        <v>0.5081</v>
      </c>
      <c r="E20" s="21">
        <v>0.5081</v>
      </c>
      <c r="F20" s="12">
        <v>0.5081</v>
      </c>
      <c r="G20" s="12">
        <v>0.5081</v>
      </c>
      <c r="H20" s="12"/>
      <c r="I20" s="12"/>
      <c r="J20" s="12"/>
      <c r="K20" s="12"/>
      <c r="L20" s="12"/>
      <c r="M20" s="14">
        <f t="shared" si="0"/>
        <v>0.5081</v>
      </c>
      <c r="R20" s="21"/>
    </row>
    <row r="21" spans="1:19" ht="15.75" x14ac:dyDescent="0.25">
      <c r="A21" s="27" t="s">
        <v>68</v>
      </c>
      <c r="B21" s="29">
        <v>20</v>
      </c>
      <c r="C21" s="12">
        <v>0.77910000000000001</v>
      </c>
      <c r="D21" s="12">
        <v>0.77910000000000001</v>
      </c>
      <c r="E21" s="21">
        <v>0.77910000000000001</v>
      </c>
      <c r="F21" s="12">
        <v>0.77910000000000001</v>
      </c>
      <c r="G21" s="12">
        <v>0.77910000000000001</v>
      </c>
      <c r="H21" s="12"/>
      <c r="I21" s="12"/>
      <c r="J21" s="12"/>
      <c r="K21" s="12"/>
      <c r="L21" s="12"/>
      <c r="M21" s="14">
        <f t="shared" si="0"/>
        <v>0.77910000000000001</v>
      </c>
      <c r="R21" s="21"/>
      <c r="S21" s="21"/>
    </row>
    <row r="22" spans="1:19" ht="15.75" x14ac:dyDescent="0.25">
      <c r="A22" s="27" t="s">
        <v>68</v>
      </c>
      <c r="B22" s="29">
        <v>21</v>
      </c>
      <c r="C22" s="12">
        <v>0.57979999999999998</v>
      </c>
      <c r="D22" s="12">
        <v>0.57979999999999998</v>
      </c>
      <c r="E22" s="21">
        <v>0.57979999999999998</v>
      </c>
      <c r="F22" s="12">
        <v>0.57979999999999998</v>
      </c>
      <c r="G22" s="12">
        <v>0.57979999999999998</v>
      </c>
      <c r="H22" s="12"/>
      <c r="I22" s="39"/>
      <c r="J22" s="12"/>
      <c r="K22" s="12"/>
      <c r="L22" s="12"/>
      <c r="M22" s="14">
        <f t="shared" si="0"/>
        <v>0.57979999999999998</v>
      </c>
      <c r="R22" s="21"/>
      <c r="S22" s="21"/>
    </row>
    <row r="23" spans="1:19" ht="15.75" x14ac:dyDescent="0.25">
      <c r="A23" s="27" t="s">
        <v>68</v>
      </c>
      <c r="B23" s="29">
        <v>22</v>
      </c>
      <c r="C23" s="12">
        <v>1</v>
      </c>
      <c r="D23" s="12">
        <v>1</v>
      </c>
      <c r="E23" s="21">
        <v>1</v>
      </c>
      <c r="F23" s="12">
        <v>1</v>
      </c>
      <c r="G23" s="12">
        <v>1</v>
      </c>
      <c r="H23" s="12"/>
      <c r="I23" s="12"/>
      <c r="J23" s="12"/>
      <c r="K23" s="12"/>
      <c r="L23" s="12"/>
      <c r="M23" s="14">
        <f t="shared" si="0"/>
        <v>1</v>
      </c>
      <c r="R23" s="21"/>
      <c r="S23" s="21"/>
    </row>
    <row r="24" spans="1:19" ht="15.75" x14ac:dyDescent="0.25">
      <c r="A24" s="27" t="s">
        <v>68</v>
      </c>
      <c r="B24" s="29">
        <v>23</v>
      </c>
      <c r="C24" s="12">
        <v>0.85109999999999997</v>
      </c>
      <c r="D24" s="12">
        <v>0.85109999999999997</v>
      </c>
      <c r="E24" s="21">
        <v>0.85109999999999997</v>
      </c>
      <c r="F24" s="12">
        <v>0.85109999999999997</v>
      </c>
      <c r="G24" s="12">
        <v>0.85109999999999997</v>
      </c>
      <c r="H24" s="12"/>
      <c r="I24" s="12"/>
      <c r="J24" s="12"/>
      <c r="K24" s="12"/>
      <c r="L24" s="12"/>
      <c r="M24" s="14">
        <f t="shared" si="0"/>
        <v>0.85109999999999997</v>
      </c>
      <c r="R24" s="21"/>
      <c r="S24" s="21"/>
    </row>
    <row r="25" spans="1:19" ht="15.75" x14ac:dyDescent="0.25">
      <c r="A25" s="27" t="s">
        <v>68</v>
      </c>
      <c r="B25" s="29">
        <v>24</v>
      </c>
      <c r="C25" s="12">
        <v>0.73509999999999998</v>
      </c>
      <c r="D25" s="12">
        <v>0.73509999999999998</v>
      </c>
      <c r="E25" s="21">
        <v>0.73509999999999998</v>
      </c>
      <c r="F25" s="12">
        <v>0.73509999999999998</v>
      </c>
      <c r="G25" s="12">
        <v>0.73509999999999998</v>
      </c>
      <c r="H25" s="12"/>
      <c r="I25" s="12"/>
      <c r="J25" s="12"/>
      <c r="K25" s="12"/>
      <c r="L25" s="12"/>
      <c r="M25" s="14">
        <f t="shared" si="0"/>
        <v>0.73509999999999998</v>
      </c>
      <c r="R25" s="21"/>
      <c r="S25" s="21"/>
    </row>
    <row r="26" spans="1:19" ht="15.75" x14ac:dyDescent="0.25">
      <c r="A26" s="27" t="s">
        <v>68</v>
      </c>
      <c r="B26" s="29">
        <v>25</v>
      </c>
      <c r="C26" s="12">
        <v>0.5323</v>
      </c>
      <c r="D26" s="12">
        <v>0.53290000000000004</v>
      </c>
      <c r="E26" s="21">
        <v>0.53290000000000004</v>
      </c>
      <c r="F26" s="12">
        <v>0.53290000000000004</v>
      </c>
      <c r="G26" s="12">
        <v>0.53290000000000004</v>
      </c>
      <c r="H26" s="12"/>
      <c r="I26" s="12"/>
      <c r="J26" s="12"/>
      <c r="K26" s="12"/>
      <c r="L26" s="12"/>
      <c r="M26" s="14">
        <f t="shared" si="0"/>
        <v>0.53290000000000004</v>
      </c>
      <c r="R26" s="21"/>
      <c r="S26" s="21"/>
    </row>
    <row r="27" spans="1:19" ht="15.75" x14ac:dyDescent="0.25">
      <c r="A27" s="27" t="s">
        <v>68</v>
      </c>
      <c r="B27" s="29">
        <v>26</v>
      </c>
      <c r="C27" s="12">
        <v>0.48670000000000002</v>
      </c>
      <c r="D27" s="12">
        <v>0.48609999999999998</v>
      </c>
      <c r="E27" s="22" t="s">
        <v>63</v>
      </c>
      <c r="F27" s="12">
        <v>0.48949999999999999</v>
      </c>
      <c r="G27" s="12">
        <v>0.48949999999999999</v>
      </c>
      <c r="H27" s="12"/>
      <c r="I27" s="12"/>
      <c r="J27" s="12"/>
      <c r="K27" s="12"/>
      <c r="L27" s="12"/>
      <c r="M27" s="14">
        <f t="shared" si="0"/>
        <v>0.48949999999999999</v>
      </c>
      <c r="R27" s="21"/>
      <c r="S27" s="21"/>
    </row>
    <row r="28" spans="1:19" ht="15.75" x14ac:dyDescent="0.25">
      <c r="A28" s="27" t="s">
        <v>68</v>
      </c>
      <c r="B28" s="29">
        <v>27</v>
      </c>
      <c r="C28" s="12">
        <v>0.46</v>
      </c>
      <c r="D28" s="12">
        <v>0.46210000000000001</v>
      </c>
      <c r="E28" s="22" t="s">
        <v>63</v>
      </c>
      <c r="F28" s="12">
        <v>0.46579999999999999</v>
      </c>
      <c r="G28" s="12">
        <v>0.47260000000000002</v>
      </c>
      <c r="H28" s="12"/>
      <c r="I28" s="12"/>
      <c r="J28" s="12"/>
      <c r="K28" s="12"/>
      <c r="L28" s="12"/>
      <c r="M28" s="14">
        <f t="shared" si="0"/>
        <v>0.46579999999999999</v>
      </c>
      <c r="R28" s="21"/>
      <c r="S28" s="21"/>
    </row>
    <row r="29" spans="1:19" ht="15.75" x14ac:dyDescent="0.25">
      <c r="A29" s="27" t="s">
        <v>68</v>
      </c>
      <c r="B29" s="29">
        <v>28</v>
      </c>
      <c r="C29" s="12">
        <v>0.54820000000000002</v>
      </c>
      <c r="D29" s="12">
        <v>0.54820000000000002</v>
      </c>
      <c r="E29" s="22" t="s">
        <v>63</v>
      </c>
      <c r="F29" s="12">
        <v>0.54820000000000002</v>
      </c>
      <c r="G29" s="12">
        <v>0.54820000000000002</v>
      </c>
      <c r="H29" s="12"/>
      <c r="I29" s="12"/>
      <c r="J29" s="12"/>
      <c r="K29" s="12"/>
      <c r="L29" s="12"/>
      <c r="M29" s="14">
        <f t="shared" si="0"/>
        <v>0.54820000000000002</v>
      </c>
      <c r="R29" s="21"/>
      <c r="S29" s="21"/>
    </row>
    <row r="30" spans="1:19" ht="15.75" x14ac:dyDescent="0.25">
      <c r="A30" s="27" t="s">
        <v>68</v>
      </c>
      <c r="B30" s="29">
        <v>29</v>
      </c>
      <c r="C30" s="12">
        <v>0.46550000000000002</v>
      </c>
      <c r="D30" s="12">
        <v>0.47060000000000002</v>
      </c>
      <c r="E30" s="22" t="s">
        <v>63</v>
      </c>
      <c r="F30" s="12">
        <v>0.47060000000000002</v>
      </c>
      <c r="G30" s="12">
        <v>0.4723</v>
      </c>
      <c r="H30" s="12"/>
      <c r="I30" s="12"/>
      <c r="J30" s="12"/>
      <c r="K30" s="12"/>
      <c r="L30" s="12"/>
      <c r="M30" s="14">
        <f t="shared" si="0"/>
        <v>0.47060000000000002</v>
      </c>
      <c r="R30" s="21"/>
      <c r="S30" s="21"/>
    </row>
    <row r="31" spans="1:19" ht="15.75" x14ac:dyDescent="0.25">
      <c r="A31" s="27" t="s">
        <v>68</v>
      </c>
      <c r="B31" s="29">
        <v>30</v>
      </c>
      <c r="C31" s="12">
        <v>0.62639999999999996</v>
      </c>
      <c r="D31" s="12">
        <v>0.6331</v>
      </c>
      <c r="E31" s="22" t="s">
        <v>63</v>
      </c>
      <c r="F31" s="12">
        <v>0.63119999999999998</v>
      </c>
      <c r="G31" s="12">
        <v>0.6331</v>
      </c>
      <c r="H31" s="12"/>
      <c r="I31" s="12"/>
      <c r="J31" s="12"/>
      <c r="K31" s="12"/>
      <c r="L31" s="12"/>
      <c r="M31" s="14">
        <f t="shared" si="0"/>
        <v>0.6331</v>
      </c>
      <c r="R31" s="21"/>
    </row>
    <row r="32" spans="1:19" ht="15.75" x14ac:dyDescent="0.25">
      <c r="A32" s="27" t="s">
        <v>68</v>
      </c>
      <c r="B32" s="29">
        <v>31</v>
      </c>
      <c r="C32" s="12">
        <v>0.59670000000000001</v>
      </c>
      <c r="D32" s="12">
        <v>0.59770000000000001</v>
      </c>
      <c r="E32" s="23">
        <v>0.59589999999999999</v>
      </c>
      <c r="F32" s="12">
        <v>0.60119999999999996</v>
      </c>
      <c r="G32" s="12">
        <v>0.59770000000000001</v>
      </c>
      <c r="H32" s="12"/>
      <c r="I32" s="12"/>
      <c r="J32" s="12"/>
      <c r="K32" s="12"/>
      <c r="L32" s="12"/>
      <c r="M32" s="14">
        <f t="shared" si="0"/>
        <v>0.60119999999999996</v>
      </c>
      <c r="R32" s="21"/>
    </row>
    <row r="33" spans="1:18" ht="15.75" x14ac:dyDescent="0.25">
      <c r="A33" s="27" t="s">
        <v>68</v>
      </c>
      <c r="B33" s="29">
        <v>32</v>
      </c>
      <c r="C33" s="12">
        <v>0.50619999999999998</v>
      </c>
      <c r="D33" s="12">
        <v>0.50829999999999997</v>
      </c>
      <c r="E33" s="22" t="s">
        <v>63</v>
      </c>
      <c r="F33" s="12">
        <v>0.50829999999999997</v>
      </c>
      <c r="G33" s="12">
        <v>0.50829999999999997</v>
      </c>
      <c r="H33" s="12"/>
      <c r="I33" s="12"/>
      <c r="J33" s="12"/>
      <c r="K33" s="12"/>
      <c r="L33" s="12"/>
      <c r="M33" s="14">
        <f t="shared" si="0"/>
        <v>0.50829999999999997</v>
      </c>
      <c r="R33" s="21"/>
    </row>
    <row r="34" spans="1:18" ht="15.75" x14ac:dyDescent="0.25">
      <c r="A34" s="27" t="s">
        <v>68</v>
      </c>
      <c r="B34" s="29">
        <v>33</v>
      </c>
      <c r="C34" s="12">
        <v>0.47820000000000001</v>
      </c>
      <c r="D34" s="12">
        <v>0.47749999999999998</v>
      </c>
      <c r="E34" s="22" t="s">
        <v>63</v>
      </c>
      <c r="F34" s="12">
        <v>0.47749999999999998</v>
      </c>
      <c r="G34" s="12">
        <v>0.47139999999999999</v>
      </c>
      <c r="H34" s="12"/>
      <c r="I34" s="12"/>
      <c r="J34" s="12"/>
      <c r="K34" s="12"/>
      <c r="L34" s="12"/>
      <c r="M34" s="14">
        <f t="shared" si="0"/>
        <v>0.47820000000000001</v>
      </c>
      <c r="R34" s="21"/>
    </row>
    <row r="35" spans="1:18" ht="15.75" x14ac:dyDescent="0.25">
      <c r="A35" s="27" t="s">
        <v>68</v>
      </c>
      <c r="B35" s="29">
        <v>34</v>
      </c>
      <c r="C35" s="12">
        <v>0.60140000000000005</v>
      </c>
      <c r="D35" s="12">
        <v>0.60640000000000005</v>
      </c>
      <c r="E35" s="22" t="s">
        <v>63</v>
      </c>
      <c r="F35" s="12">
        <v>0.60629999999999995</v>
      </c>
      <c r="G35" s="12">
        <v>0.60640000000000005</v>
      </c>
      <c r="H35" s="12"/>
      <c r="I35" s="12"/>
      <c r="J35" s="12"/>
      <c r="K35" s="12"/>
      <c r="L35" s="12"/>
      <c r="M35" s="14">
        <f t="shared" si="0"/>
        <v>0.60640000000000005</v>
      </c>
      <c r="R35" s="21"/>
    </row>
    <row r="36" spans="1:18" ht="16.5" thickBot="1" x14ac:dyDescent="0.3">
      <c r="A36" s="31" t="s">
        <v>68</v>
      </c>
      <c r="B36" s="32">
        <v>35</v>
      </c>
      <c r="C36" s="13">
        <v>0.84030000000000005</v>
      </c>
      <c r="D36" s="13">
        <v>0.84030000000000005</v>
      </c>
      <c r="E36" s="38" t="s">
        <v>63</v>
      </c>
      <c r="F36" s="13">
        <v>0.84030000000000005</v>
      </c>
      <c r="G36" s="13">
        <v>0.84030000000000005</v>
      </c>
      <c r="H36" s="13"/>
      <c r="I36" s="13"/>
      <c r="J36" s="13"/>
      <c r="K36" s="13"/>
      <c r="L36" s="13"/>
      <c r="M36" s="15">
        <f t="shared" si="0"/>
        <v>0.84030000000000005</v>
      </c>
      <c r="R36" s="21"/>
    </row>
    <row r="37" spans="1:18" ht="15.75" x14ac:dyDescent="0.25">
      <c r="R37" s="21"/>
    </row>
    <row r="38" spans="1:18" ht="15.75" x14ac:dyDescent="0.25">
      <c r="R38" s="21"/>
    </row>
  </sheetData>
  <mergeCells count="1">
    <mergeCell ref="A1:B1"/>
  </mergeCells>
  <conditionalFormatting sqref="C2">
    <cfRule type="cellIs" dxfId="273" priority="148" operator="equal">
      <formula>$M$2</formula>
    </cfRule>
  </conditionalFormatting>
  <conditionalFormatting sqref="C3">
    <cfRule type="cellIs" dxfId="272" priority="145" operator="equal">
      <formula>$M$3</formula>
    </cfRule>
  </conditionalFormatting>
  <conditionalFormatting sqref="D2">
    <cfRule type="cellIs" dxfId="271" priority="146" operator="equal">
      <formula>$M$2</formula>
    </cfRule>
  </conditionalFormatting>
  <conditionalFormatting sqref="D3">
    <cfRule type="cellIs" dxfId="270" priority="143" operator="equal">
      <formula>$M$3</formula>
    </cfRule>
  </conditionalFormatting>
  <conditionalFormatting sqref="C16">
    <cfRule type="cellIs" dxfId="269" priority="142" operator="equal">
      <formula>$M$16</formula>
    </cfRule>
  </conditionalFormatting>
  <conditionalFormatting sqref="D16">
    <cfRule type="cellIs" dxfId="268" priority="141" operator="equal">
      <formula>$M$16</formula>
    </cfRule>
  </conditionalFormatting>
  <conditionalFormatting sqref="D17">
    <cfRule type="cellIs" dxfId="267" priority="140" operator="equal">
      <formula>$M$17</formula>
    </cfRule>
  </conditionalFormatting>
  <conditionalFormatting sqref="D18">
    <cfRule type="cellIs" dxfId="266" priority="138" operator="equal">
      <formula>$M$18</formula>
    </cfRule>
  </conditionalFormatting>
  <conditionalFormatting sqref="C18">
    <cfRule type="cellIs" dxfId="265" priority="137" operator="equal">
      <formula>$M$18</formula>
    </cfRule>
  </conditionalFormatting>
  <conditionalFormatting sqref="C17">
    <cfRule type="cellIs" dxfId="264" priority="136" operator="equal">
      <formula>$M$17</formula>
    </cfRule>
  </conditionalFormatting>
  <conditionalFormatting sqref="D19">
    <cfRule type="cellIs" dxfId="263" priority="135" operator="equal">
      <formula>$M$19</formula>
    </cfRule>
  </conditionalFormatting>
  <conditionalFormatting sqref="C19">
    <cfRule type="cellIs" dxfId="262" priority="134" operator="equal">
      <formula>$M$19</formula>
    </cfRule>
  </conditionalFormatting>
  <conditionalFormatting sqref="D20">
    <cfRule type="cellIs" dxfId="261" priority="133" operator="equal">
      <formula>$M$20</formula>
    </cfRule>
  </conditionalFormatting>
  <conditionalFormatting sqref="C20">
    <cfRule type="cellIs" dxfId="260" priority="132" operator="equal">
      <formula>$M$20</formula>
    </cfRule>
  </conditionalFormatting>
  <conditionalFormatting sqref="D21">
    <cfRule type="cellIs" dxfId="259" priority="131" operator="equal">
      <formula>$M$21</formula>
    </cfRule>
  </conditionalFormatting>
  <conditionalFormatting sqref="C21">
    <cfRule type="cellIs" dxfId="258" priority="130" operator="equal">
      <formula>$M$21</formula>
    </cfRule>
  </conditionalFormatting>
  <conditionalFormatting sqref="D22">
    <cfRule type="cellIs" dxfId="257" priority="129" operator="equal">
      <formula>$M$22</formula>
    </cfRule>
  </conditionalFormatting>
  <conditionalFormatting sqref="C22">
    <cfRule type="cellIs" dxfId="256" priority="128" operator="equal">
      <formula>$M$22</formula>
    </cfRule>
  </conditionalFormatting>
  <conditionalFormatting sqref="C27:L27">
    <cfRule type="cellIs" dxfId="255" priority="127" operator="equal">
      <formula>$M$27</formula>
    </cfRule>
  </conditionalFormatting>
  <conditionalFormatting sqref="D28">
    <cfRule type="cellIs" dxfId="254" priority="124" operator="equal">
      <formula>$M$28</formula>
    </cfRule>
  </conditionalFormatting>
  <conditionalFormatting sqref="C28">
    <cfRule type="cellIs" dxfId="253" priority="123" operator="equal">
      <formula>$M$28</formula>
    </cfRule>
  </conditionalFormatting>
  <conditionalFormatting sqref="D29">
    <cfRule type="cellIs" dxfId="252" priority="122" operator="equal">
      <formula>$M$29</formula>
    </cfRule>
  </conditionalFormatting>
  <conditionalFormatting sqref="C29">
    <cfRule type="cellIs" dxfId="251" priority="121" operator="equal">
      <formula>$M$29</formula>
    </cfRule>
  </conditionalFormatting>
  <conditionalFormatting sqref="D30">
    <cfRule type="cellIs" dxfId="250" priority="119" operator="equal">
      <formula>$M$30</formula>
    </cfRule>
  </conditionalFormatting>
  <conditionalFormatting sqref="D31">
    <cfRule type="cellIs" dxfId="249" priority="117" operator="equal">
      <formula>$M$31</formula>
    </cfRule>
  </conditionalFormatting>
  <conditionalFormatting sqref="D32">
    <cfRule type="cellIs" dxfId="248" priority="116" operator="equal">
      <formula>$M$32</formula>
    </cfRule>
  </conditionalFormatting>
  <conditionalFormatting sqref="D33">
    <cfRule type="cellIs" dxfId="247" priority="115" operator="equal">
      <formula>$M$33</formula>
    </cfRule>
  </conditionalFormatting>
  <conditionalFormatting sqref="D34">
    <cfRule type="cellIs" dxfId="246" priority="114" operator="equal">
      <formula>$M$34</formula>
    </cfRule>
  </conditionalFormatting>
  <conditionalFormatting sqref="C34">
    <cfRule type="cellIs" dxfId="245" priority="113" operator="equal">
      <formula>$M$34</formula>
    </cfRule>
  </conditionalFormatting>
  <conditionalFormatting sqref="C33">
    <cfRule type="cellIs" dxfId="244" priority="112" operator="equal">
      <formula>$M$33</formula>
    </cfRule>
  </conditionalFormatting>
  <conditionalFormatting sqref="C32">
    <cfRule type="cellIs" dxfId="243" priority="111" operator="equal">
      <formula>$M$32</formula>
    </cfRule>
  </conditionalFormatting>
  <conditionalFormatting sqref="C31">
    <cfRule type="cellIs" dxfId="242" priority="110" operator="equal">
      <formula>$M$31</formula>
    </cfRule>
  </conditionalFormatting>
  <conditionalFormatting sqref="C30">
    <cfRule type="cellIs" dxfId="241" priority="109" operator="equal">
      <formula>$M$30</formula>
    </cfRule>
  </conditionalFormatting>
  <conditionalFormatting sqref="D35">
    <cfRule type="cellIs" dxfId="240" priority="108" operator="equal">
      <formula>$M$35</formula>
    </cfRule>
  </conditionalFormatting>
  <conditionalFormatting sqref="D36">
    <cfRule type="cellIs" dxfId="239" priority="106" operator="equal">
      <formula>$M$36</formula>
    </cfRule>
  </conditionalFormatting>
  <conditionalFormatting sqref="C36">
    <cfRule type="cellIs" dxfId="238" priority="105" operator="equal">
      <formula>$M$36</formula>
    </cfRule>
  </conditionalFormatting>
  <conditionalFormatting sqref="C35">
    <cfRule type="cellIs" dxfId="237" priority="104" operator="equal">
      <formula>$M$35</formula>
    </cfRule>
  </conditionalFormatting>
  <conditionalFormatting sqref="D26">
    <cfRule type="cellIs" dxfId="236" priority="103" operator="equal">
      <formula>$M$26</formula>
    </cfRule>
  </conditionalFormatting>
  <conditionalFormatting sqref="C26">
    <cfRule type="cellIs" dxfId="235" priority="102" operator="equal">
      <formula>$M$26</formula>
    </cfRule>
  </conditionalFormatting>
  <conditionalFormatting sqref="D25">
    <cfRule type="cellIs" dxfId="234" priority="101" operator="equal">
      <formula>$M$25</formula>
    </cfRule>
  </conditionalFormatting>
  <conditionalFormatting sqref="C25">
    <cfRule type="cellIs" dxfId="233" priority="100" operator="equal">
      <formula>$M$25</formula>
    </cfRule>
  </conditionalFormatting>
  <conditionalFormatting sqref="D24">
    <cfRule type="cellIs" dxfId="232" priority="99" operator="equal">
      <formula>$M$24</formula>
    </cfRule>
  </conditionalFormatting>
  <conditionalFormatting sqref="C24">
    <cfRule type="cellIs" dxfId="231" priority="98" operator="equal">
      <formula>$M$24</formula>
    </cfRule>
  </conditionalFormatting>
  <conditionalFormatting sqref="D23">
    <cfRule type="cellIs" dxfId="230" priority="97" operator="equal">
      <formula>$M$23</formula>
    </cfRule>
  </conditionalFormatting>
  <conditionalFormatting sqref="C23">
    <cfRule type="cellIs" dxfId="229" priority="96" operator="equal">
      <formula>$M$23</formula>
    </cfRule>
  </conditionalFormatting>
  <conditionalFormatting sqref="D15">
    <cfRule type="cellIs" dxfId="228" priority="95" operator="equal">
      <formula>$M$15</formula>
    </cfRule>
  </conditionalFormatting>
  <conditionalFormatting sqref="C15">
    <cfRule type="cellIs" dxfId="227" priority="94" operator="equal">
      <formula>$M$15</formula>
    </cfRule>
  </conditionalFormatting>
  <conditionalFormatting sqref="D14">
    <cfRule type="cellIs" dxfId="226" priority="93" operator="equal">
      <formula>$M$14</formula>
    </cfRule>
  </conditionalFormatting>
  <conditionalFormatting sqref="C14">
    <cfRule type="cellIs" dxfId="225" priority="92" operator="equal">
      <formula>$M$14</formula>
    </cfRule>
  </conditionalFormatting>
  <conditionalFormatting sqref="D13">
    <cfRule type="cellIs" dxfId="224" priority="91" operator="equal">
      <formula>$M$13</formula>
    </cfRule>
  </conditionalFormatting>
  <conditionalFormatting sqref="C13">
    <cfRule type="cellIs" dxfId="223" priority="90" operator="equal">
      <formula>$M$13</formula>
    </cfRule>
  </conditionalFormatting>
  <conditionalFormatting sqref="D12">
    <cfRule type="cellIs" dxfId="222" priority="89" operator="equal">
      <formula>$M$12</formula>
    </cfRule>
  </conditionalFormatting>
  <conditionalFormatting sqref="C12">
    <cfRule type="cellIs" dxfId="221" priority="88" operator="equal">
      <formula>$M$12</formula>
    </cfRule>
  </conditionalFormatting>
  <conditionalFormatting sqref="D11">
    <cfRule type="cellIs" dxfId="220" priority="87" operator="equal">
      <formula>$M$11</formula>
    </cfRule>
  </conditionalFormatting>
  <conditionalFormatting sqref="C11">
    <cfRule type="cellIs" dxfId="219" priority="86" operator="equal">
      <formula>$M$11</formula>
    </cfRule>
  </conditionalFormatting>
  <conditionalFormatting sqref="D10">
    <cfRule type="cellIs" dxfId="218" priority="85" operator="equal">
      <formula>$M$10</formula>
    </cfRule>
  </conditionalFormatting>
  <conditionalFormatting sqref="C10">
    <cfRule type="cellIs" dxfId="217" priority="84" operator="equal">
      <formula>$M$10</formula>
    </cfRule>
  </conditionalFormatting>
  <conditionalFormatting sqref="D9">
    <cfRule type="cellIs" dxfId="216" priority="83" operator="equal">
      <formula>$M$9</formula>
    </cfRule>
  </conditionalFormatting>
  <conditionalFormatting sqref="C9">
    <cfRule type="cellIs" dxfId="215" priority="82" operator="equal">
      <formula>$M$9</formula>
    </cfRule>
  </conditionalFormatting>
  <conditionalFormatting sqref="D8">
    <cfRule type="cellIs" dxfId="214" priority="81" operator="equal">
      <formula>$M$8</formula>
    </cfRule>
  </conditionalFormatting>
  <conditionalFormatting sqref="C8">
    <cfRule type="cellIs" dxfId="213" priority="80" operator="equal">
      <formula>$M$8</formula>
    </cfRule>
  </conditionalFormatting>
  <conditionalFormatting sqref="D7">
    <cfRule type="cellIs" dxfId="212" priority="79" operator="equal">
      <formula>$M$7</formula>
    </cfRule>
  </conditionalFormatting>
  <conditionalFormatting sqref="C7">
    <cfRule type="cellIs" dxfId="211" priority="78" operator="equal">
      <formula>$M$7</formula>
    </cfRule>
  </conditionalFormatting>
  <conditionalFormatting sqref="D6">
    <cfRule type="cellIs" dxfId="210" priority="76" operator="equal">
      <formula>$M$6</formula>
    </cfRule>
    <cfRule type="cellIs" dxfId="209" priority="77" operator="equal">
      <formula>$M$6</formula>
    </cfRule>
  </conditionalFormatting>
  <conditionalFormatting sqref="C6">
    <cfRule type="cellIs" dxfId="208" priority="74" operator="equal">
      <formula>$M$6</formula>
    </cfRule>
    <cfRule type="cellIs" dxfId="207" priority="75" operator="equal">
      <formula>$M$6</formula>
    </cfRule>
  </conditionalFormatting>
  <conditionalFormatting sqref="D5">
    <cfRule type="cellIs" dxfId="206" priority="73" operator="equal">
      <formula>$M$5</formula>
    </cfRule>
  </conditionalFormatting>
  <conditionalFormatting sqref="C5">
    <cfRule type="cellIs" dxfId="205" priority="72" operator="equal">
      <formula>$M$5</formula>
    </cfRule>
  </conditionalFormatting>
  <conditionalFormatting sqref="D4">
    <cfRule type="cellIs" dxfId="204" priority="71" operator="equal">
      <formula>$M$4</formula>
    </cfRule>
  </conditionalFormatting>
  <conditionalFormatting sqref="C4">
    <cfRule type="cellIs" dxfId="203" priority="70" operator="equal">
      <formula>$M$4</formula>
    </cfRule>
  </conditionalFormatting>
  <conditionalFormatting sqref="E2:L2">
    <cfRule type="cellIs" dxfId="202" priority="67" operator="equal">
      <formula>$M$2</formula>
    </cfRule>
  </conditionalFormatting>
  <conditionalFormatting sqref="E3:L3">
    <cfRule type="cellIs" dxfId="201" priority="65" operator="equal">
      <formula>$M$3</formula>
    </cfRule>
  </conditionalFormatting>
  <conditionalFormatting sqref="E4:L4">
    <cfRule type="cellIs" dxfId="200" priority="64" operator="equal">
      <formula>$M$4</formula>
    </cfRule>
  </conditionalFormatting>
  <conditionalFormatting sqref="E5:L5">
    <cfRule type="cellIs" dxfId="199" priority="63" operator="equal">
      <formula>$M$5</formula>
    </cfRule>
  </conditionalFormatting>
  <conditionalFormatting sqref="E6:L6">
    <cfRule type="cellIs" dxfId="198" priority="61" operator="equal">
      <formula>$M$6</formula>
    </cfRule>
    <cfRule type="cellIs" dxfId="197" priority="62" operator="equal">
      <formula>$M$6</formula>
    </cfRule>
  </conditionalFormatting>
  <conditionalFormatting sqref="E7:L7">
    <cfRule type="cellIs" dxfId="196" priority="60" operator="equal">
      <formula>$M$7</formula>
    </cfRule>
  </conditionalFormatting>
  <conditionalFormatting sqref="E8:L8">
    <cfRule type="cellIs" dxfId="195" priority="59" operator="equal">
      <formula>$M$8</formula>
    </cfRule>
  </conditionalFormatting>
  <conditionalFormatting sqref="E9:L9">
    <cfRule type="cellIs" dxfId="194" priority="58" operator="equal">
      <formula>$M$9</formula>
    </cfRule>
  </conditionalFormatting>
  <conditionalFormatting sqref="E10:L10">
    <cfRule type="cellIs" dxfId="193" priority="57" operator="equal">
      <formula>$M$10</formula>
    </cfRule>
  </conditionalFormatting>
  <conditionalFormatting sqref="E11:L11">
    <cfRule type="cellIs" dxfId="192" priority="56" operator="equal">
      <formula>$M$11</formula>
    </cfRule>
  </conditionalFormatting>
  <conditionalFormatting sqref="E12:L12">
    <cfRule type="cellIs" dxfId="191" priority="55" operator="equal">
      <formula>$M$12</formula>
    </cfRule>
  </conditionalFormatting>
  <conditionalFormatting sqref="E13:L13">
    <cfRule type="cellIs" dxfId="190" priority="54" operator="equal">
      <formula>$M$13</formula>
    </cfRule>
  </conditionalFormatting>
  <conditionalFormatting sqref="E14:L14">
    <cfRule type="cellIs" dxfId="189" priority="53" operator="equal">
      <formula>$M$14</formula>
    </cfRule>
  </conditionalFormatting>
  <conditionalFormatting sqref="E15:L15">
    <cfRule type="cellIs" dxfId="188" priority="52" operator="equal">
      <formula>$M$15</formula>
    </cfRule>
  </conditionalFormatting>
  <conditionalFormatting sqref="E16:L16">
    <cfRule type="cellIs" dxfId="187" priority="51" operator="equal">
      <formula>$M$16</formula>
    </cfRule>
  </conditionalFormatting>
  <conditionalFormatting sqref="E17:L17">
    <cfRule type="cellIs" dxfId="186" priority="50" operator="equal">
      <formula>$M$17</formula>
    </cfRule>
  </conditionalFormatting>
  <conditionalFormatting sqref="E18:L18">
    <cfRule type="cellIs" dxfId="185" priority="49" operator="equal">
      <formula>$M$18</formula>
    </cfRule>
  </conditionalFormatting>
  <conditionalFormatting sqref="E19:L19">
    <cfRule type="cellIs" dxfId="184" priority="48" operator="equal">
      <formula>$M$19</formula>
    </cfRule>
  </conditionalFormatting>
  <conditionalFormatting sqref="E20:L20">
    <cfRule type="cellIs" dxfId="183" priority="47" operator="equal">
      <formula>$M$20</formula>
    </cfRule>
  </conditionalFormatting>
  <conditionalFormatting sqref="E21:L21">
    <cfRule type="cellIs" dxfId="182" priority="46" operator="equal">
      <formula>$M$21</formula>
    </cfRule>
  </conditionalFormatting>
  <conditionalFormatting sqref="E22:L22">
    <cfRule type="cellIs" dxfId="181" priority="45" operator="equal">
      <formula>$M$22</formula>
    </cfRule>
  </conditionalFormatting>
  <conditionalFormatting sqref="E23:L23">
    <cfRule type="cellIs" dxfId="180" priority="44" operator="equal">
      <formula>$M$23</formula>
    </cfRule>
  </conditionalFormatting>
  <conditionalFormatting sqref="E24:L24">
    <cfRule type="cellIs" dxfId="179" priority="43" operator="equal">
      <formula>$M$24</formula>
    </cfRule>
  </conditionalFormatting>
  <conditionalFormatting sqref="E25:L25">
    <cfRule type="cellIs" dxfId="178" priority="42" operator="equal">
      <formula>$M$25</formula>
    </cfRule>
  </conditionalFormatting>
  <conditionalFormatting sqref="E26:L26">
    <cfRule type="cellIs" dxfId="177" priority="41" operator="equal">
      <formula>$M$26</formula>
    </cfRule>
  </conditionalFormatting>
  <conditionalFormatting sqref="E28:L28">
    <cfRule type="cellIs" dxfId="176" priority="40" operator="equal">
      <formula>$M$28</formula>
    </cfRule>
  </conditionalFormatting>
  <conditionalFormatting sqref="E29:L29">
    <cfRule type="cellIs" dxfId="175" priority="39" operator="equal">
      <formula>$M$29</formula>
    </cfRule>
  </conditionalFormatting>
  <conditionalFormatting sqref="E30:L30">
    <cfRule type="cellIs" dxfId="174" priority="38" operator="equal">
      <formula>$M$30</formula>
    </cfRule>
  </conditionalFormatting>
  <conditionalFormatting sqref="E31:L31">
    <cfRule type="cellIs" dxfId="173" priority="37" operator="equal">
      <formula>$M$31</formula>
    </cfRule>
  </conditionalFormatting>
  <conditionalFormatting sqref="E32:L32">
    <cfRule type="cellIs" dxfId="172" priority="36" operator="equal">
      <formula>$M$32</formula>
    </cfRule>
  </conditionalFormatting>
  <conditionalFormatting sqref="E33:L33">
    <cfRule type="cellIs" dxfId="171" priority="35" operator="equal">
      <formula>$M$33</formula>
    </cfRule>
  </conditionalFormatting>
  <conditionalFormatting sqref="E34:L34">
    <cfRule type="cellIs" dxfId="170" priority="34" operator="equal">
      <formula>$M$34</formula>
    </cfRule>
  </conditionalFormatting>
  <conditionalFormatting sqref="E35:L35">
    <cfRule type="cellIs" dxfId="169" priority="33" operator="equal">
      <formula>$M$35</formula>
    </cfRule>
  </conditionalFormatting>
  <conditionalFormatting sqref="E36:L36">
    <cfRule type="cellIs" dxfId="168" priority="32" operator="equal">
      <formula>$M$36</formula>
    </cfRule>
  </conditionalFormatting>
  <conditionalFormatting sqref="R29">
    <cfRule type="cellIs" dxfId="167" priority="31" operator="equal">
      <formula>$M$27</formula>
    </cfRule>
  </conditionalFormatting>
  <conditionalFormatting sqref="R18">
    <cfRule type="cellIs" dxfId="166" priority="30" operator="equal">
      <formula>$M$16</formula>
    </cfRule>
  </conditionalFormatting>
  <conditionalFormatting sqref="R19">
    <cfRule type="cellIs" dxfId="165" priority="29" operator="equal">
      <formula>$M$17</formula>
    </cfRule>
  </conditionalFormatting>
  <conditionalFormatting sqref="R20">
    <cfRule type="cellIs" dxfId="164" priority="28" operator="equal">
      <formula>$M$18</formula>
    </cfRule>
  </conditionalFormatting>
  <conditionalFormatting sqref="R21">
    <cfRule type="cellIs" dxfId="163" priority="27" operator="equal">
      <formula>$M$19</formula>
    </cfRule>
  </conditionalFormatting>
  <conditionalFormatting sqref="R22">
    <cfRule type="cellIs" dxfId="162" priority="26" operator="equal">
      <formula>$M$20</formula>
    </cfRule>
  </conditionalFormatting>
  <conditionalFormatting sqref="R23">
    <cfRule type="cellIs" dxfId="161" priority="25" operator="equal">
      <formula>$M$21</formula>
    </cfRule>
  </conditionalFormatting>
  <conditionalFormatting sqref="R24">
    <cfRule type="cellIs" dxfId="160" priority="24" operator="equal">
      <formula>$M$22</formula>
    </cfRule>
  </conditionalFormatting>
  <conditionalFormatting sqref="R25">
    <cfRule type="cellIs" dxfId="159" priority="23" operator="equal">
      <formula>$M$23</formula>
    </cfRule>
  </conditionalFormatting>
  <conditionalFormatting sqref="R26">
    <cfRule type="cellIs" dxfId="158" priority="22" operator="equal">
      <formula>$M$24</formula>
    </cfRule>
  </conditionalFormatting>
  <conditionalFormatting sqref="R27">
    <cfRule type="cellIs" dxfId="157" priority="21" operator="equal">
      <formula>$M$25</formula>
    </cfRule>
  </conditionalFormatting>
  <conditionalFormatting sqref="R28">
    <cfRule type="cellIs" dxfId="156" priority="20" operator="equal">
      <formula>$M$26</formula>
    </cfRule>
  </conditionalFormatting>
  <conditionalFormatting sqref="R30">
    <cfRule type="cellIs" dxfId="155" priority="19" operator="equal">
      <formula>$M$28</formula>
    </cfRule>
  </conditionalFormatting>
  <conditionalFormatting sqref="R31">
    <cfRule type="cellIs" dxfId="154" priority="18" operator="equal">
      <formula>$M$29</formula>
    </cfRule>
  </conditionalFormatting>
  <conditionalFormatting sqref="R32">
    <cfRule type="cellIs" dxfId="153" priority="17" operator="equal">
      <formula>$M$30</formula>
    </cfRule>
  </conditionalFormatting>
  <conditionalFormatting sqref="R33">
    <cfRule type="cellIs" dxfId="152" priority="16" operator="equal">
      <formula>$M$31</formula>
    </cfRule>
  </conditionalFormatting>
  <conditionalFormatting sqref="R34">
    <cfRule type="cellIs" dxfId="151" priority="15" operator="equal">
      <formula>$M$32</formula>
    </cfRule>
  </conditionalFormatting>
  <conditionalFormatting sqref="R35">
    <cfRule type="cellIs" dxfId="150" priority="14" operator="equal">
      <formula>$M$33</formula>
    </cfRule>
  </conditionalFormatting>
  <conditionalFormatting sqref="R36">
    <cfRule type="cellIs" dxfId="149" priority="13" operator="equal">
      <formula>$M$34</formula>
    </cfRule>
  </conditionalFormatting>
  <conditionalFormatting sqref="R37">
    <cfRule type="cellIs" dxfId="148" priority="12" operator="equal">
      <formula>$M$35</formula>
    </cfRule>
  </conditionalFormatting>
  <conditionalFormatting sqref="R38">
    <cfRule type="cellIs" dxfId="147" priority="11" operator="equal">
      <formula>$M$36</formula>
    </cfRule>
  </conditionalFormatting>
  <conditionalFormatting sqref="S21">
    <cfRule type="cellIs" dxfId="146" priority="10" operator="equal">
      <formula>$M$27</formula>
    </cfRule>
  </conditionalFormatting>
  <conditionalFormatting sqref="S22">
    <cfRule type="cellIs" dxfId="145" priority="9" operator="equal">
      <formula>$M$28</formula>
    </cfRule>
  </conditionalFormatting>
  <conditionalFormatting sqref="S23">
    <cfRule type="cellIs" dxfId="144" priority="8" operator="equal">
      <formula>$M$29</formula>
    </cfRule>
  </conditionalFormatting>
  <conditionalFormatting sqref="S24">
    <cfRule type="cellIs" dxfId="143" priority="7" operator="equal">
      <formula>$M$30</formula>
    </cfRule>
  </conditionalFormatting>
  <conditionalFormatting sqref="S25">
    <cfRule type="cellIs" dxfId="142" priority="6" operator="equal">
      <formula>$M$31</formula>
    </cfRule>
  </conditionalFormatting>
  <conditionalFormatting sqref="S26">
    <cfRule type="cellIs" dxfId="141" priority="5" operator="equal">
      <formula>$M$32</formula>
    </cfRule>
  </conditionalFormatting>
  <conditionalFormatting sqref="S27">
    <cfRule type="cellIs" dxfId="140" priority="4" operator="equal">
      <formula>$M$33</formula>
    </cfRule>
  </conditionalFormatting>
  <conditionalFormatting sqref="S28">
    <cfRule type="cellIs" dxfId="139" priority="3" operator="equal">
      <formula>$M$34</formula>
    </cfRule>
  </conditionalFormatting>
  <conditionalFormatting sqref="S29">
    <cfRule type="cellIs" dxfId="138" priority="2" operator="equal">
      <formula>$M$35</formula>
    </cfRule>
  </conditionalFormatting>
  <conditionalFormatting sqref="S30">
    <cfRule type="cellIs" dxfId="137" priority="1" operator="equal">
      <formula>$M$36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S38"/>
  <sheetViews>
    <sheetView workbookViewId="0">
      <selection activeCell="R27" sqref="R27"/>
    </sheetView>
  </sheetViews>
  <sheetFormatPr baseColWidth="10" defaultColWidth="9.140625" defaultRowHeight="15" x14ac:dyDescent="0.25"/>
  <cols>
    <col min="1" max="1" width="2.28515625" style="28" bestFit="1" customWidth="1"/>
    <col min="2" max="2" width="3.7109375" style="30" customWidth="1"/>
    <col min="3" max="3" width="11.85546875" bestFit="1" customWidth="1"/>
    <col min="4" max="4" width="12.28515625" bestFit="1" customWidth="1"/>
    <col min="5" max="5" width="16.28515625" bestFit="1" customWidth="1"/>
    <col min="6" max="6" width="13.140625" bestFit="1" customWidth="1"/>
    <col min="7" max="7" width="13.5703125" customWidth="1"/>
    <col min="8" max="12" width="16.28515625" customWidth="1"/>
    <col min="13" max="13" width="12.7109375" bestFit="1" customWidth="1"/>
    <col min="14" max="14" width="7.7109375" bestFit="1" customWidth="1"/>
    <col min="15" max="15" width="8.5703125" bestFit="1" customWidth="1"/>
    <col min="16" max="17" width="6.7109375" bestFit="1" customWidth="1"/>
    <col min="18" max="18" width="7" bestFit="1" customWidth="1"/>
    <col min="19" max="19" width="7.7109375" bestFit="1" customWidth="1"/>
  </cols>
  <sheetData>
    <row r="1" spans="1:13" s="2" customFormat="1" ht="30.75" thickBot="1" x14ac:dyDescent="0.3">
      <c r="A1" s="24" t="s">
        <v>8</v>
      </c>
      <c r="B1" s="25"/>
      <c r="C1" s="9" t="s">
        <v>7</v>
      </c>
      <c r="D1" s="9" t="s">
        <v>6</v>
      </c>
      <c r="E1" s="9" t="s">
        <v>64</v>
      </c>
      <c r="F1" s="10" t="s">
        <v>12</v>
      </c>
      <c r="G1" s="10" t="s">
        <v>13</v>
      </c>
      <c r="H1" s="10"/>
      <c r="I1" s="10"/>
      <c r="J1" s="10"/>
      <c r="K1" s="10"/>
      <c r="L1" s="10"/>
      <c r="M1" s="11" t="s">
        <v>9</v>
      </c>
    </row>
    <row r="2" spans="1:13" ht="15.75" x14ac:dyDescent="0.25">
      <c r="A2" s="26" t="s">
        <v>68</v>
      </c>
      <c r="B2" s="29">
        <v>1</v>
      </c>
      <c r="C2" s="12">
        <f>IF(DatasetA!C2=DatasetA!$M2,1,0)</f>
        <v>1</v>
      </c>
      <c r="D2" s="12">
        <f>IF(DatasetA!D2=DatasetA!$M2,1,0)</f>
        <v>1</v>
      </c>
      <c r="E2" s="12">
        <f>IF(DatasetA!E2=DatasetA!$M2,1,0)</f>
        <v>1</v>
      </c>
      <c r="F2" s="12">
        <f>IF(DatasetA!F2=DatasetA!$M2,1,0)</f>
        <v>1</v>
      </c>
      <c r="G2" s="12">
        <f>IF(DatasetA!G2=DatasetA!$M2,1,0)</f>
        <v>1</v>
      </c>
      <c r="H2" s="12"/>
      <c r="I2" s="12"/>
      <c r="J2" s="12"/>
      <c r="K2" s="12"/>
      <c r="L2" s="12"/>
      <c r="M2" s="14">
        <f>MAX(C2:F2)</f>
        <v>1</v>
      </c>
    </row>
    <row r="3" spans="1:13" ht="15.75" x14ac:dyDescent="0.25">
      <c r="A3" s="27" t="s">
        <v>68</v>
      </c>
      <c r="B3" s="29">
        <v>2</v>
      </c>
      <c r="C3" s="12">
        <f>IF(DatasetA!C3=DatasetA!$M3,1,0)</f>
        <v>1</v>
      </c>
      <c r="D3" s="12">
        <f>IF(DatasetA!D3=DatasetA!$M3,1,0)</f>
        <v>1</v>
      </c>
      <c r="E3" s="12">
        <f>IF(DatasetA!E3=DatasetA!$M3,1,0)</f>
        <v>1</v>
      </c>
      <c r="F3" s="12">
        <f>IF(DatasetA!F3=DatasetA!$M3,1,0)</f>
        <v>1</v>
      </c>
      <c r="G3" s="12">
        <f>IF(DatasetA!G3=DatasetA!$M3,1,0)</f>
        <v>1</v>
      </c>
      <c r="H3" s="12"/>
      <c r="I3" s="12"/>
      <c r="J3" s="12"/>
      <c r="K3" s="12"/>
      <c r="L3" s="12"/>
      <c r="M3" s="14">
        <f t="shared" ref="M3:M36" si="0">MAX(C3:F3)</f>
        <v>1</v>
      </c>
    </row>
    <row r="4" spans="1:13" ht="15.75" x14ac:dyDescent="0.25">
      <c r="A4" s="27" t="s">
        <v>68</v>
      </c>
      <c r="B4" s="29">
        <v>3</v>
      </c>
      <c r="C4" s="12">
        <f>IF(DatasetA!C4=DatasetA!$M4,1,0)</f>
        <v>1</v>
      </c>
      <c r="D4" s="12">
        <f>IF(DatasetA!D4=DatasetA!$M4,1,0)</f>
        <v>1</v>
      </c>
      <c r="E4" s="12">
        <f>IF(DatasetA!E4=DatasetA!$M4,1,0)</f>
        <v>0</v>
      </c>
      <c r="F4" s="12">
        <f>IF(DatasetA!F4=DatasetA!$M4,1,0)</f>
        <v>1</v>
      </c>
      <c r="G4" s="12">
        <f>IF(DatasetA!G4=DatasetA!$M4,1,0)</f>
        <v>1</v>
      </c>
      <c r="H4" s="12"/>
      <c r="I4" s="12"/>
      <c r="J4" s="12"/>
      <c r="K4" s="12"/>
      <c r="L4" s="12"/>
      <c r="M4" s="14">
        <f t="shared" si="0"/>
        <v>1</v>
      </c>
    </row>
    <row r="5" spans="1:13" ht="15.75" x14ac:dyDescent="0.25">
      <c r="A5" s="27" t="s">
        <v>68</v>
      </c>
      <c r="B5" s="29">
        <v>4</v>
      </c>
      <c r="C5" s="12">
        <f>IF(DatasetA!C5=DatasetA!$M5,1,0)</f>
        <v>1</v>
      </c>
      <c r="D5" s="12">
        <f>IF(DatasetA!D5=DatasetA!$M5,1,0)</f>
        <v>1</v>
      </c>
      <c r="E5" s="12">
        <f>IF(DatasetA!E5=DatasetA!$M5,1,0)</f>
        <v>1</v>
      </c>
      <c r="F5" s="12">
        <f>IF(DatasetA!F5=DatasetA!$M5,1,0)</f>
        <v>1</v>
      </c>
      <c r="G5" s="12">
        <f>IF(DatasetA!G5=DatasetA!$M5,1,0)</f>
        <v>1</v>
      </c>
      <c r="H5" s="12"/>
      <c r="I5" s="12"/>
      <c r="J5" s="12"/>
      <c r="K5" s="12"/>
      <c r="L5" s="12"/>
      <c r="M5" s="14">
        <f t="shared" si="0"/>
        <v>1</v>
      </c>
    </row>
    <row r="6" spans="1:13" ht="15.75" x14ac:dyDescent="0.25">
      <c r="A6" s="27" t="s">
        <v>68</v>
      </c>
      <c r="B6" s="29">
        <v>5</v>
      </c>
      <c r="C6" s="12">
        <f>IF(DatasetA!C6=DatasetA!$M6,1,0)</f>
        <v>1</v>
      </c>
      <c r="D6" s="12">
        <f>IF(DatasetA!D6=DatasetA!$M6,1,0)</f>
        <v>1</v>
      </c>
      <c r="E6" s="12">
        <f>IF(DatasetA!E6=DatasetA!$M6,1,0)</f>
        <v>1</v>
      </c>
      <c r="F6" s="12">
        <f>IF(DatasetA!F6=DatasetA!$M6,1,0)</f>
        <v>1</v>
      </c>
      <c r="G6" s="12">
        <f>IF(DatasetA!G6=DatasetA!$M6,1,0)</f>
        <v>1</v>
      </c>
      <c r="H6" s="12"/>
      <c r="I6" s="12"/>
      <c r="J6" s="12"/>
      <c r="K6" s="12"/>
      <c r="L6" s="12"/>
      <c r="M6" s="14">
        <f t="shared" si="0"/>
        <v>1</v>
      </c>
    </row>
    <row r="7" spans="1:13" ht="15.75" x14ac:dyDescent="0.25">
      <c r="A7" s="27" t="s">
        <v>68</v>
      </c>
      <c r="B7" s="29">
        <v>6</v>
      </c>
      <c r="C7" s="12">
        <f>IF(DatasetA!C7=DatasetA!$M7,1,0)</f>
        <v>1</v>
      </c>
      <c r="D7" s="12">
        <f>IF(DatasetA!D7=DatasetA!$M7,1,0)</f>
        <v>1</v>
      </c>
      <c r="E7" s="12">
        <f>IF(DatasetA!E7=DatasetA!$M7,1,0)</f>
        <v>1</v>
      </c>
      <c r="F7" s="12">
        <f>IF(DatasetA!F7=DatasetA!$M7,1,0)</f>
        <v>1</v>
      </c>
      <c r="G7" s="12">
        <f>IF(DatasetA!G7=DatasetA!$M7,1,0)</f>
        <v>1</v>
      </c>
      <c r="H7" s="12"/>
      <c r="I7" s="12"/>
      <c r="J7" s="12"/>
      <c r="K7" s="12"/>
      <c r="L7" s="12"/>
      <c r="M7" s="14">
        <f t="shared" si="0"/>
        <v>1</v>
      </c>
    </row>
    <row r="8" spans="1:13" ht="15.75" x14ac:dyDescent="0.25">
      <c r="A8" s="27" t="s">
        <v>68</v>
      </c>
      <c r="B8" s="29">
        <v>7</v>
      </c>
      <c r="C8" s="12">
        <f>IF(DatasetA!C8=DatasetA!$M8,1,0)</f>
        <v>1</v>
      </c>
      <c r="D8" s="12">
        <f>IF(DatasetA!D8=DatasetA!$M8,1,0)</f>
        <v>1</v>
      </c>
      <c r="E8" s="12">
        <f>IF(DatasetA!E8=DatasetA!$M8,1,0)</f>
        <v>1</v>
      </c>
      <c r="F8" s="12">
        <f>IF(DatasetA!F8=DatasetA!$M8,1,0)</f>
        <v>1</v>
      </c>
      <c r="G8" s="12">
        <f>IF(DatasetA!G8=DatasetA!$M8,1,0)</f>
        <v>1</v>
      </c>
      <c r="H8" s="12"/>
      <c r="I8" s="12"/>
      <c r="J8" s="12"/>
      <c r="K8" s="12"/>
      <c r="L8" s="12"/>
      <c r="M8" s="14">
        <f t="shared" si="0"/>
        <v>1</v>
      </c>
    </row>
    <row r="9" spans="1:13" ht="15.75" x14ac:dyDescent="0.25">
      <c r="A9" s="27" t="s">
        <v>68</v>
      </c>
      <c r="B9" s="29">
        <v>8</v>
      </c>
      <c r="C9" s="12">
        <f>IF(DatasetA!C9=DatasetA!$M9,1,0)</f>
        <v>1</v>
      </c>
      <c r="D9" s="12">
        <f>IF(DatasetA!D9=DatasetA!$M9,1,0)</f>
        <v>1</v>
      </c>
      <c r="E9" s="12">
        <f>IF(DatasetA!E9=DatasetA!$M9,1,0)</f>
        <v>1</v>
      </c>
      <c r="F9" s="12">
        <f>IF(DatasetA!F9=DatasetA!$M9,1,0)</f>
        <v>1</v>
      </c>
      <c r="G9" s="12">
        <f>IF(DatasetA!G9=DatasetA!$M9,1,0)</f>
        <v>1</v>
      </c>
      <c r="H9" s="12"/>
      <c r="I9" s="12"/>
      <c r="J9" s="12"/>
      <c r="K9" s="12"/>
      <c r="L9" s="12"/>
      <c r="M9" s="14">
        <f t="shared" si="0"/>
        <v>1</v>
      </c>
    </row>
    <row r="10" spans="1:13" ht="15.75" x14ac:dyDescent="0.25">
      <c r="A10" s="27" t="s">
        <v>68</v>
      </c>
      <c r="B10" s="29">
        <v>9</v>
      </c>
      <c r="C10" s="12">
        <f>IF(DatasetA!C10=DatasetA!$M10,1,0)</f>
        <v>1</v>
      </c>
      <c r="D10" s="12">
        <f>IF(DatasetA!D10=DatasetA!$M10,1,0)</f>
        <v>1</v>
      </c>
      <c r="E10" s="12">
        <f>IF(DatasetA!E10=DatasetA!$M10,1,0)</f>
        <v>1</v>
      </c>
      <c r="F10" s="12">
        <f>IF(DatasetA!F10=DatasetA!$M10,1,0)</f>
        <v>1</v>
      </c>
      <c r="G10" s="12">
        <f>IF(DatasetA!G10=DatasetA!$M10,1,0)</f>
        <v>1</v>
      </c>
      <c r="H10" s="12"/>
      <c r="I10" s="12"/>
      <c r="J10" s="12"/>
      <c r="K10" s="12"/>
      <c r="L10" s="12"/>
      <c r="M10" s="14">
        <f t="shared" si="0"/>
        <v>1</v>
      </c>
    </row>
    <row r="11" spans="1:13" ht="15.75" x14ac:dyDescent="0.25">
      <c r="A11" s="27" t="s">
        <v>68</v>
      </c>
      <c r="B11" s="29">
        <v>10</v>
      </c>
      <c r="C11" s="12">
        <f>IF(DatasetA!C11=DatasetA!$M11,1,0)</f>
        <v>1</v>
      </c>
      <c r="D11" s="12">
        <f>IF(DatasetA!D11=DatasetA!$M11,1,0)</f>
        <v>1</v>
      </c>
      <c r="E11" s="12">
        <f>IF(DatasetA!E11=DatasetA!$M11,1,0)</f>
        <v>1</v>
      </c>
      <c r="F11" s="12">
        <f>IF(DatasetA!F11=DatasetA!$M11,1,0)</f>
        <v>1</v>
      </c>
      <c r="G11" s="12">
        <f>IF(DatasetA!G11=DatasetA!$M11,1,0)</f>
        <v>1</v>
      </c>
      <c r="H11" s="12"/>
      <c r="I11" s="12"/>
      <c r="J11" s="12"/>
      <c r="K11" s="12"/>
      <c r="L11" s="12"/>
      <c r="M11" s="14">
        <f t="shared" si="0"/>
        <v>1</v>
      </c>
    </row>
    <row r="12" spans="1:13" ht="15.75" x14ac:dyDescent="0.25">
      <c r="A12" s="27" t="s">
        <v>68</v>
      </c>
      <c r="B12" s="29">
        <v>11</v>
      </c>
      <c r="C12" s="12">
        <f>IF(DatasetA!C12=DatasetA!$M12,1,0)</f>
        <v>1</v>
      </c>
      <c r="D12" s="12">
        <f>IF(DatasetA!D12=DatasetA!$M12,1,0)</f>
        <v>1</v>
      </c>
      <c r="E12" s="12">
        <f>IF(DatasetA!E12=DatasetA!$M12,1,0)</f>
        <v>1</v>
      </c>
      <c r="F12" s="12">
        <f>IF(DatasetA!F12=DatasetA!$M12,1,0)</f>
        <v>1</v>
      </c>
      <c r="G12" s="12">
        <f>IF(DatasetA!G12=DatasetA!$M12,1,0)</f>
        <v>1</v>
      </c>
      <c r="H12" s="12"/>
      <c r="I12" s="12"/>
      <c r="J12" s="12"/>
      <c r="K12" s="12"/>
      <c r="L12" s="12"/>
      <c r="M12" s="14">
        <f t="shared" si="0"/>
        <v>1</v>
      </c>
    </row>
    <row r="13" spans="1:13" ht="15.75" x14ac:dyDescent="0.25">
      <c r="A13" s="27" t="s">
        <v>68</v>
      </c>
      <c r="B13" s="29">
        <v>12</v>
      </c>
      <c r="C13" s="12">
        <f>IF(DatasetA!C13=DatasetA!$M13,1,0)</f>
        <v>1</v>
      </c>
      <c r="D13" s="12">
        <f>IF(DatasetA!D13=DatasetA!$M13,1,0)</f>
        <v>1</v>
      </c>
      <c r="E13" s="12">
        <f>IF(DatasetA!E13=DatasetA!$M13,1,0)</f>
        <v>0</v>
      </c>
      <c r="F13" s="12">
        <f>IF(DatasetA!F13=DatasetA!$M13,1,0)</f>
        <v>1</v>
      </c>
      <c r="G13" s="12">
        <f>IF(DatasetA!G13=DatasetA!$M13,1,0)</f>
        <v>1</v>
      </c>
      <c r="H13" s="12"/>
      <c r="I13" s="12"/>
      <c r="J13" s="12"/>
      <c r="K13" s="12"/>
      <c r="L13" s="12"/>
      <c r="M13" s="14">
        <f t="shared" si="0"/>
        <v>1</v>
      </c>
    </row>
    <row r="14" spans="1:13" ht="15.75" x14ac:dyDescent="0.25">
      <c r="A14" s="27" t="s">
        <v>68</v>
      </c>
      <c r="B14" s="29">
        <v>13</v>
      </c>
      <c r="C14" s="12">
        <f>IF(DatasetA!C14=DatasetA!$M14,1,0)</f>
        <v>1</v>
      </c>
      <c r="D14" s="12">
        <f>IF(DatasetA!D14=DatasetA!$M14,1,0)</f>
        <v>1</v>
      </c>
      <c r="E14" s="12">
        <f>IF(DatasetA!E14=DatasetA!$M14,1,0)</f>
        <v>1</v>
      </c>
      <c r="F14" s="12">
        <f>IF(DatasetA!F14=DatasetA!$M14,1,0)</f>
        <v>1</v>
      </c>
      <c r="G14" s="12">
        <f>IF(DatasetA!G14=DatasetA!$M14,1,0)</f>
        <v>1</v>
      </c>
      <c r="H14" s="12"/>
      <c r="I14" s="12"/>
      <c r="J14" s="12"/>
      <c r="K14" s="12"/>
      <c r="L14" s="12"/>
      <c r="M14" s="14">
        <f t="shared" si="0"/>
        <v>1</v>
      </c>
    </row>
    <row r="15" spans="1:13" ht="15.75" x14ac:dyDescent="0.25">
      <c r="A15" s="27" t="s">
        <v>68</v>
      </c>
      <c r="B15" s="29">
        <v>14</v>
      </c>
      <c r="C15" s="12">
        <f>IF(DatasetA!C15=DatasetA!$M15,1,0)</f>
        <v>0</v>
      </c>
      <c r="D15" s="12">
        <f>IF(DatasetA!D15=DatasetA!$M15,1,0)</f>
        <v>0</v>
      </c>
      <c r="E15" s="12">
        <f>IF(DatasetA!E15=DatasetA!$M15,1,0)</f>
        <v>1</v>
      </c>
      <c r="F15" s="12">
        <f>IF(DatasetA!F15=DatasetA!$M15,1,0)</f>
        <v>0</v>
      </c>
      <c r="G15" s="12">
        <f>IF(DatasetA!G15=DatasetA!$M15,1,0)</f>
        <v>0</v>
      </c>
      <c r="H15" s="12"/>
      <c r="I15" s="12"/>
      <c r="J15" s="12"/>
      <c r="K15" s="12"/>
      <c r="L15" s="12"/>
      <c r="M15" s="14">
        <f t="shared" si="0"/>
        <v>1</v>
      </c>
    </row>
    <row r="16" spans="1:13" ht="15.75" x14ac:dyDescent="0.25">
      <c r="A16" s="27" t="s">
        <v>68</v>
      </c>
      <c r="B16" s="29">
        <v>15</v>
      </c>
      <c r="C16" s="12">
        <f>IF(DatasetA!C16=DatasetA!$M16,1,0)</f>
        <v>0</v>
      </c>
      <c r="D16" s="12">
        <f>IF(DatasetA!D16=DatasetA!$M16,1,0)</f>
        <v>1</v>
      </c>
      <c r="E16" s="12">
        <f>IF(DatasetA!E16=DatasetA!$M16,1,0)</f>
        <v>0</v>
      </c>
      <c r="F16" s="12">
        <f>IF(DatasetA!F16=DatasetA!$M16,1,0)</f>
        <v>1</v>
      </c>
      <c r="G16" s="12">
        <f>IF(DatasetA!G16=DatasetA!$M16,1,0)</f>
        <v>0</v>
      </c>
      <c r="H16" s="12"/>
      <c r="I16" s="12"/>
      <c r="J16" s="12"/>
      <c r="K16" s="12"/>
      <c r="L16" s="12"/>
      <c r="M16" s="14">
        <f t="shared" si="0"/>
        <v>1</v>
      </c>
    </row>
    <row r="17" spans="1:19" ht="15.75" x14ac:dyDescent="0.25">
      <c r="A17" s="27" t="s">
        <v>68</v>
      </c>
      <c r="B17" s="29">
        <v>16</v>
      </c>
      <c r="C17" s="12">
        <f>IF(DatasetA!C17=DatasetA!$M17,1,0)</f>
        <v>0</v>
      </c>
      <c r="D17" s="12">
        <f>IF(DatasetA!D17=DatasetA!$M17,1,0)</f>
        <v>1</v>
      </c>
      <c r="E17" s="12">
        <f>IF(DatasetA!E17=DatasetA!$M17,1,0)</f>
        <v>0</v>
      </c>
      <c r="F17" s="12">
        <f>IF(DatasetA!F17=DatasetA!$M17,1,0)</f>
        <v>1</v>
      </c>
      <c r="G17" s="12">
        <f>IF(DatasetA!G17=DatasetA!$M17,1,0)</f>
        <v>1</v>
      </c>
      <c r="H17" s="12"/>
      <c r="I17" s="12"/>
      <c r="J17" s="12"/>
      <c r="K17" s="12"/>
      <c r="L17" s="12"/>
      <c r="M17" s="14">
        <f t="shared" si="0"/>
        <v>1</v>
      </c>
    </row>
    <row r="18" spans="1:19" ht="15.75" x14ac:dyDescent="0.25">
      <c r="A18" s="27" t="s">
        <v>68</v>
      </c>
      <c r="B18" s="29">
        <v>17</v>
      </c>
      <c r="C18" s="12">
        <f>IF(DatasetA!C18=DatasetA!$M18,1,0)</f>
        <v>0</v>
      </c>
      <c r="D18" s="12">
        <f>IF(DatasetA!D18=DatasetA!$M18,1,0)</f>
        <v>1</v>
      </c>
      <c r="E18" s="12">
        <f>IF(DatasetA!E18=DatasetA!$M18,1,0)</f>
        <v>1</v>
      </c>
      <c r="F18" s="12">
        <f>IF(DatasetA!F18=DatasetA!$M18,1,0)</f>
        <v>1</v>
      </c>
      <c r="G18" s="12">
        <f>IF(DatasetA!G18=DatasetA!$M18,1,0)</f>
        <v>1</v>
      </c>
      <c r="H18" s="12"/>
      <c r="I18" s="12"/>
      <c r="J18" s="12"/>
      <c r="K18" s="12"/>
      <c r="L18" s="12"/>
      <c r="M18" s="14">
        <f t="shared" si="0"/>
        <v>1</v>
      </c>
      <c r="R18" s="21"/>
    </row>
    <row r="19" spans="1:19" ht="15.75" x14ac:dyDescent="0.25">
      <c r="A19" s="27" t="s">
        <v>68</v>
      </c>
      <c r="B19" s="29">
        <v>18</v>
      </c>
      <c r="C19" s="12">
        <f>IF(DatasetA!C19=DatasetA!$M19,1,0)</f>
        <v>0</v>
      </c>
      <c r="D19" s="12">
        <f>IF(DatasetA!D19=DatasetA!$M19,1,0)</f>
        <v>1</v>
      </c>
      <c r="E19" s="12">
        <f>IF(DatasetA!E19=DatasetA!$M19,1,0)</f>
        <v>0</v>
      </c>
      <c r="F19" s="12">
        <f>IF(DatasetA!F19=DatasetA!$M19,1,0)</f>
        <v>1</v>
      </c>
      <c r="G19" s="12">
        <f>IF(DatasetA!G19=DatasetA!$M19,1,0)</f>
        <v>1</v>
      </c>
      <c r="H19" s="12"/>
      <c r="I19" s="12"/>
      <c r="J19" s="12"/>
      <c r="K19" s="12"/>
      <c r="L19" s="12"/>
      <c r="M19" s="14">
        <f t="shared" si="0"/>
        <v>1</v>
      </c>
      <c r="R19" s="21"/>
    </row>
    <row r="20" spans="1:19" ht="15.75" x14ac:dyDescent="0.25">
      <c r="A20" s="27" t="s">
        <v>68</v>
      </c>
      <c r="B20" s="29">
        <v>19</v>
      </c>
      <c r="C20" s="12">
        <f>IF(DatasetA!C20=DatasetA!$M20,1,0)</f>
        <v>0</v>
      </c>
      <c r="D20" s="12">
        <f>IF(DatasetA!D20=DatasetA!$M20,1,0)</f>
        <v>1</v>
      </c>
      <c r="E20" s="12">
        <f>IF(DatasetA!E20=DatasetA!$M20,1,0)</f>
        <v>1</v>
      </c>
      <c r="F20" s="12">
        <f>IF(DatasetA!F20=DatasetA!$M20,1,0)</f>
        <v>1</v>
      </c>
      <c r="G20" s="12">
        <f>IF(DatasetA!G20=DatasetA!$M20,1,0)</f>
        <v>1</v>
      </c>
      <c r="H20" s="12"/>
      <c r="I20" s="12"/>
      <c r="J20" s="12"/>
      <c r="K20" s="12"/>
      <c r="L20" s="12"/>
      <c r="M20" s="14">
        <f t="shared" si="0"/>
        <v>1</v>
      </c>
      <c r="R20" s="21"/>
    </row>
    <row r="21" spans="1:19" ht="15.75" x14ac:dyDescent="0.25">
      <c r="A21" s="27" t="s">
        <v>68</v>
      </c>
      <c r="B21" s="29">
        <v>20</v>
      </c>
      <c r="C21" s="12">
        <f>IF(DatasetA!C21=DatasetA!$M21,1,0)</f>
        <v>1</v>
      </c>
      <c r="D21" s="12">
        <f>IF(DatasetA!D21=DatasetA!$M21,1,0)</f>
        <v>1</v>
      </c>
      <c r="E21" s="12">
        <f>IF(DatasetA!E21=DatasetA!$M21,1,0)</f>
        <v>1</v>
      </c>
      <c r="F21" s="12">
        <f>IF(DatasetA!F21=DatasetA!$M21,1,0)</f>
        <v>1</v>
      </c>
      <c r="G21" s="12">
        <f>IF(DatasetA!G21=DatasetA!$M21,1,0)</f>
        <v>1</v>
      </c>
      <c r="H21" s="12"/>
      <c r="I21" s="12"/>
      <c r="J21" s="12"/>
      <c r="K21" s="12"/>
      <c r="L21" s="12"/>
      <c r="M21" s="14">
        <f t="shared" si="0"/>
        <v>1</v>
      </c>
      <c r="R21" s="21"/>
      <c r="S21" s="21"/>
    </row>
    <row r="22" spans="1:19" ht="15.75" x14ac:dyDescent="0.25">
      <c r="A22" s="27" t="s">
        <v>68</v>
      </c>
      <c r="B22" s="29">
        <v>21</v>
      </c>
      <c r="C22" s="12">
        <f>IF(DatasetA!C22=DatasetA!$M22,1,0)</f>
        <v>1</v>
      </c>
      <c r="D22" s="12">
        <f>IF(DatasetA!D22=DatasetA!$M22,1,0)</f>
        <v>1</v>
      </c>
      <c r="E22" s="12">
        <f>IF(DatasetA!E22=DatasetA!$M22,1,0)</f>
        <v>1</v>
      </c>
      <c r="F22" s="12">
        <f>IF(DatasetA!F22=DatasetA!$M22,1,0)</f>
        <v>1</v>
      </c>
      <c r="G22" s="12">
        <f>IF(DatasetA!G22=DatasetA!$M22,1,0)</f>
        <v>1</v>
      </c>
      <c r="H22" s="12"/>
      <c r="I22" s="12"/>
      <c r="J22" s="12"/>
      <c r="K22" s="12"/>
      <c r="L22" s="12"/>
      <c r="M22" s="14">
        <f t="shared" si="0"/>
        <v>1</v>
      </c>
      <c r="R22" s="21"/>
      <c r="S22" s="21"/>
    </row>
    <row r="23" spans="1:19" ht="15.75" x14ac:dyDescent="0.25">
      <c r="A23" s="27" t="s">
        <v>68</v>
      </c>
      <c r="B23" s="29">
        <v>22</v>
      </c>
      <c r="C23" s="12">
        <f>IF(DatasetA!C23=DatasetA!$M23,1,0)</f>
        <v>1</v>
      </c>
      <c r="D23" s="12">
        <f>IF(DatasetA!D23=DatasetA!$M23,1,0)</f>
        <v>1</v>
      </c>
      <c r="E23" s="12">
        <f>IF(DatasetA!E23=DatasetA!$M23,1,0)</f>
        <v>1</v>
      </c>
      <c r="F23" s="12">
        <f>IF(DatasetA!F23=DatasetA!$M23,1,0)</f>
        <v>1</v>
      </c>
      <c r="G23" s="12">
        <f>IF(DatasetA!G23=DatasetA!$M23,1,0)</f>
        <v>1</v>
      </c>
      <c r="H23" s="12"/>
      <c r="I23" s="12"/>
      <c r="J23" s="12"/>
      <c r="K23" s="12"/>
      <c r="L23" s="12"/>
      <c r="M23" s="14">
        <f t="shared" si="0"/>
        <v>1</v>
      </c>
      <c r="R23" s="21"/>
      <c r="S23" s="21"/>
    </row>
    <row r="24" spans="1:19" ht="15.75" x14ac:dyDescent="0.25">
      <c r="A24" s="27" t="s">
        <v>68</v>
      </c>
      <c r="B24" s="29">
        <v>23</v>
      </c>
      <c r="C24" s="12">
        <f>IF(DatasetA!C24=DatasetA!$M24,1,0)</f>
        <v>1</v>
      </c>
      <c r="D24" s="12">
        <f>IF(DatasetA!D24=DatasetA!$M24,1,0)</f>
        <v>1</v>
      </c>
      <c r="E24" s="12">
        <f>IF(DatasetA!E24=DatasetA!$M24,1,0)</f>
        <v>1</v>
      </c>
      <c r="F24" s="12">
        <f>IF(DatasetA!F24=DatasetA!$M24,1,0)</f>
        <v>1</v>
      </c>
      <c r="G24" s="12">
        <f>IF(DatasetA!G24=DatasetA!$M24,1,0)</f>
        <v>1</v>
      </c>
      <c r="H24" s="12"/>
      <c r="I24" s="12"/>
      <c r="J24" s="12"/>
      <c r="K24" s="12"/>
      <c r="L24" s="12"/>
      <c r="M24" s="14">
        <f t="shared" si="0"/>
        <v>1</v>
      </c>
      <c r="R24" s="21"/>
      <c r="S24" s="21"/>
    </row>
    <row r="25" spans="1:19" ht="15.75" x14ac:dyDescent="0.25">
      <c r="A25" s="27" t="s">
        <v>68</v>
      </c>
      <c r="B25" s="29">
        <v>24</v>
      </c>
      <c r="C25" s="12">
        <f>IF(DatasetA!C25=DatasetA!$M25,1,0)</f>
        <v>1</v>
      </c>
      <c r="D25" s="12">
        <f>IF(DatasetA!D25=DatasetA!$M25,1,0)</f>
        <v>1</v>
      </c>
      <c r="E25" s="12">
        <f>IF(DatasetA!E25=DatasetA!$M25,1,0)</f>
        <v>1</v>
      </c>
      <c r="F25" s="12">
        <f>IF(DatasetA!F25=DatasetA!$M25,1,0)</f>
        <v>1</v>
      </c>
      <c r="G25" s="12">
        <f>IF(DatasetA!G25=DatasetA!$M25,1,0)</f>
        <v>1</v>
      </c>
      <c r="H25" s="12"/>
      <c r="I25" s="12"/>
      <c r="J25" s="12"/>
      <c r="K25" s="12"/>
      <c r="L25" s="12"/>
      <c r="M25" s="14">
        <f t="shared" si="0"/>
        <v>1</v>
      </c>
      <c r="R25" s="21"/>
      <c r="S25" s="21"/>
    </row>
    <row r="26" spans="1:19" ht="15.75" x14ac:dyDescent="0.25">
      <c r="A26" s="27" t="s">
        <v>68</v>
      </c>
      <c r="B26" s="29">
        <v>25</v>
      </c>
      <c r="C26" s="12">
        <f>IF(DatasetA!C26=DatasetA!$M26,1,0)</f>
        <v>0</v>
      </c>
      <c r="D26" s="12">
        <f>IF(DatasetA!D26=DatasetA!$M26,1,0)</f>
        <v>1</v>
      </c>
      <c r="E26" s="12">
        <f>IF(DatasetA!E26=DatasetA!$M26,1,0)</f>
        <v>1</v>
      </c>
      <c r="F26" s="12">
        <f>IF(DatasetA!F26=DatasetA!$M26,1,0)</f>
        <v>1</v>
      </c>
      <c r="G26" s="12">
        <f>IF(DatasetA!G26=DatasetA!$M26,1,0)</f>
        <v>1</v>
      </c>
      <c r="H26" s="12"/>
      <c r="I26" s="12"/>
      <c r="J26" s="12"/>
      <c r="K26" s="12"/>
      <c r="L26" s="12"/>
      <c r="M26" s="14">
        <f t="shared" si="0"/>
        <v>1</v>
      </c>
      <c r="R26" s="21"/>
      <c r="S26" s="21"/>
    </row>
    <row r="27" spans="1:19" ht="15.75" x14ac:dyDescent="0.25">
      <c r="A27" s="27" t="s">
        <v>68</v>
      </c>
      <c r="B27" s="29">
        <v>26</v>
      </c>
      <c r="C27" s="12">
        <f>IF(DatasetA!C27=DatasetA!$M27,1,0)</f>
        <v>0</v>
      </c>
      <c r="D27" s="12">
        <f>IF(DatasetA!D27=DatasetA!$M27,1,0)</f>
        <v>0</v>
      </c>
      <c r="E27" s="12">
        <f>IF(DatasetA!E27=DatasetA!$M27,1,0)</f>
        <v>0</v>
      </c>
      <c r="F27" s="12">
        <f>IF(DatasetA!F27=DatasetA!$M27,1,0)</f>
        <v>1</v>
      </c>
      <c r="G27" s="12">
        <f>IF(DatasetA!G27=DatasetA!$M27,1,0)</f>
        <v>1</v>
      </c>
      <c r="H27" s="12"/>
      <c r="I27" s="12"/>
      <c r="J27" s="12"/>
      <c r="K27" s="12"/>
      <c r="L27" s="12"/>
      <c r="M27" s="14">
        <f t="shared" si="0"/>
        <v>1</v>
      </c>
      <c r="R27" s="21"/>
      <c r="S27" s="21"/>
    </row>
    <row r="28" spans="1:19" ht="15.75" x14ac:dyDescent="0.25">
      <c r="A28" s="27" t="s">
        <v>68</v>
      </c>
      <c r="B28" s="29">
        <v>27</v>
      </c>
      <c r="C28" s="12">
        <f>IF(DatasetA!C28=DatasetA!$M28,1,0)</f>
        <v>0</v>
      </c>
      <c r="D28" s="12">
        <f>IF(DatasetA!D28=DatasetA!$M28,1,0)</f>
        <v>0</v>
      </c>
      <c r="E28" s="12">
        <f>IF(DatasetA!E28=DatasetA!$M28,1,0)</f>
        <v>0</v>
      </c>
      <c r="F28" s="12">
        <f>IF(DatasetA!F28=DatasetA!$M28,1,0)</f>
        <v>1</v>
      </c>
      <c r="G28" s="12">
        <f>IF(DatasetA!G28=DatasetA!$M28,1,0)</f>
        <v>0</v>
      </c>
      <c r="H28" s="12"/>
      <c r="I28" s="12"/>
      <c r="J28" s="12"/>
      <c r="K28" s="12"/>
      <c r="L28" s="12"/>
      <c r="M28" s="14">
        <f t="shared" si="0"/>
        <v>1</v>
      </c>
      <c r="R28" s="21"/>
      <c r="S28" s="21"/>
    </row>
    <row r="29" spans="1:19" ht="15.75" x14ac:dyDescent="0.25">
      <c r="A29" s="27" t="s">
        <v>68</v>
      </c>
      <c r="B29" s="29">
        <v>28</v>
      </c>
      <c r="C29" s="12">
        <f>IF(DatasetA!C29=DatasetA!$M29,1,0)</f>
        <v>1</v>
      </c>
      <c r="D29" s="12">
        <f>IF(DatasetA!D29=DatasetA!$M29,1,0)</f>
        <v>1</v>
      </c>
      <c r="E29" s="12">
        <f>IF(DatasetA!E29=DatasetA!$M29,1,0)</f>
        <v>0</v>
      </c>
      <c r="F29" s="12">
        <f>IF(DatasetA!F29=DatasetA!$M29,1,0)</f>
        <v>1</v>
      </c>
      <c r="G29" s="12">
        <f>IF(DatasetA!G29=DatasetA!$M29,1,0)</f>
        <v>1</v>
      </c>
      <c r="H29" s="12"/>
      <c r="I29" s="12"/>
      <c r="J29" s="12"/>
      <c r="K29" s="12"/>
      <c r="L29" s="12"/>
      <c r="M29" s="14">
        <f t="shared" si="0"/>
        <v>1</v>
      </c>
      <c r="R29" s="21"/>
      <c r="S29" s="21"/>
    </row>
    <row r="30" spans="1:19" ht="15.75" x14ac:dyDescent="0.25">
      <c r="A30" s="27" t="s">
        <v>68</v>
      </c>
      <c r="B30" s="29">
        <v>29</v>
      </c>
      <c r="C30" s="12">
        <f>IF(DatasetA!C30=DatasetA!$M30,1,0)</f>
        <v>0</v>
      </c>
      <c r="D30" s="12">
        <f>IF(DatasetA!D30=DatasetA!$M30,1,0)</f>
        <v>1</v>
      </c>
      <c r="E30" s="12">
        <f>IF(DatasetA!E30=DatasetA!$M30,1,0)</f>
        <v>0</v>
      </c>
      <c r="F30" s="12">
        <f>IF(DatasetA!F30=DatasetA!$M30,1,0)</f>
        <v>1</v>
      </c>
      <c r="G30" s="12">
        <f>IF(DatasetA!G30=DatasetA!$M30,1,0)</f>
        <v>0</v>
      </c>
      <c r="H30" s="12"/>
      <c r="I30" s="12"/>
      <c r="J30" s="12"/>
      <c r="K30" s="12"/>
      <c r="L30" s="12"/>
      <c r="M30" s="14">
        <f t="shared" si="0"/>
        <v>1</v>
      </c>
      <c r="R30" s="21"/>
      <c r="S30" s="21"/>
    </row>
    <row r="31" spans="1:19" ht="15.75" x14ac:dyDescent="0.25">
      <c r="A31" s="27" t="s">
        <v>68</v>
      </c>
      <c r="B31" s="29">
        <v>30</v>
      </c>
      <c r="C31" s="12">
        <f>IF(DatasetA!C31=DatasetA!$M31,1,0)</f>
        <v>0</v>
      </c>
      <c r="D31" s="12">
        <f>IF(DatasetA!D31=DatasetA!$M31,1,0)</f>
        <v>1</v>
      </c>
      <c r="E31" s="12">
        <f>IF(DatasetA!E31=DatasetA!$M31,1,0)</f>
        <v>0</v>
      </c>
      <c r="F31" s="12">
        <f>IF(DatasetA!F31=DatasetA!$M31,1,0)</f>
        <v>0</v>
      </c>
      <c r="G31" s="12">
        <f>IF(DatasetA!G31=DatasetA!$M31,1,0)</f>
        <v>1</v>
      </c>
      <c r="H31" s="12"/>
      <c r="I31" s="12"/>
      <c r="J31" s="12"/>
      <c r="K31" s="12"/>
      <c r="L31" s="12"/>
      <c r="M31" s="14">
        <f t="shared" si="0"/>
        <v>1</v>
      </c>
      <c r="R31" s="21"/>
    </row>
    <row r="32" spans="1:19" ht="15.75" x14ac:dyDescent="0.25">
      <c r="A32" s="27" t="s">
        <v>68</v>
      </c>
      <c r="B32" s="29">
        <v>31</v>
      </c>
      <c r="C32" s="12">
        <f>IF(DatasetA!C32=DatasetA!$M32,1,0)</f>
        <v>0</v>
      </c>
      <c r="D32" s="12">
        <f>IF(DatasetA!D32=DatasetA!$M32,1,0)</f>
        <v>0</v>
      </c>
      <c r="E32" s="12">
        <f>IF(DatasetA!E32=DatasetA!$M32,1,0)</f>
        <v>0</v>
      </c>
      <c r="F32" s="12">
        <f>IF(DatasetA!F32=DatasetA!$M32,1,0)</f>
        <v>1</v>
      </c>
      <c r="G32" s="12">
        <f>IF(DatasetA!G32=DatasetA!$M32,1,0)</f>
        <v>0</v>
      </c>
      <c r="H32" s="12"/>
      <c r="I32" s="12"/>
      <c r="J32" s="12"/>
      <c r="K32" s="12"/>
      <c r="L32" s="12"/>
      <c r="M32" s="14">
        <f t="shared" si="0"/>
        <v>1</v>
      </c>
      <c r="R32" s="21"/>
    </row>
    <row r="33" spans="1:18" ht="15.75" x14ac:dyDescent="0.25">
      <c r="A33" s="27" t="s">
        <v>68</v>
      </c>
      <c r="B33" s="29">
        <v>32</v>
      </c>
      <c r="C33" s="12">
        <f>IF(DatasetA!C33=DatasetA!$M33,1,0)</f>
        <v>0</v>
      </c>
      <c r="D33" s="12">
        <f>IF(DatasetA!D33=DatasetA!$M33,1,0)</f>
        <v>1</v>
      </c>
      <c r="E33" s="12">
        <f>IF(DatasetA!E33=DatasetA!$M33,1,0)</f>
        <v>0</v>
      </c>
      <c r="F33" s="12">
        <f>IF(DatasetA!F33=DatasetA!$M33,1,0)</f>
        <v>1</v>
      </c>
      <c r="G33" s="12">
        <f>IF(DatasetA!G33=DatasetA!$M33,1,0)</f>
        <v>1</v>
      </c>
      <c r="H33" s="12"/>
      <c r="I33" s="12"/>
      <c r="J33" s="12"/>
      <c r="K33" s="12"/>
      <c r="L33" s="12"/>
      <c r="M33" s="14">
        <f t="shared" si="0"/>
        <v>1</v>
      </c>
      <c r="R33" s="21"/>
    </row>
    <row r="34" spans="1:18" ht="15.75" x14ac:dyDescent="0.25">
      <c r="A34" s="27" t="s">
        <v>68</v>
      </c>
      <c r="B34" s="29">
        <v>33</v>
      </c>
      <c r="C34" s="12">
        <f>IF(DatasetA!C34=DatasetA!$M34,1,0)</f>
        <v>1</v>
      </c>
      <c r="D34" s="12">
        <f>IF(DatasetA!D34=DatasetA!$M34,1,0)</f>
        <v>0</v>
      </c>
      <c r="E34" s="12">
        <f>IF(DatasetA!E34=DatasetA!$M34,1,0)</f>
        <v>0</v>
      </c>
      <c r="F34" s="12">
        <f>IF(DatasetA!F34=DatasetA!$M34,1,0)</f>
        <v>0</v>
      </c>
      <c r="G34" s="12">
        <f>IF(DatasetA!G34=DatasetA!$M34,1,0)</f>
        <v>0</v>
      </c>
      <c r="H34" s="12"/>
      <c r="I34" s="12"/>
      <c r="J34" s="12"/>
      <c r="K34" s="12"/>
      <c r="L34" s="12"/>
      <c r="M34" s="14">
        <f t="shared" si="0"/>
        <v>1</v>
      </c>
      <c r="R34" s="21"/>
    </row>
    <row r="35" spans="1:18" ht="15.75" x14ac:dyDescent="0.25">
      <c r="A35" s="27" t="s">
        <v>68</v>
      </c>
      <c r="B35" s="29">
        <v>34</v>
      </c>
      <c r="C35" s="12">
        <f>IF(DatasetA!C35=DatasetA!$M35,1,0)</f>
        <v>0</v>
      </c>
      <c r="D35" s="12">
        <f>IF(DatasetA!D35=DatasetA!$M35,1,0)</f>
        <v>1</v>
      </c>
      <c r="E35" s="12">
        <f>IF(DatasetA!E35=DatasetA!$M35,1,0)</f>
        <v>0</v>
      </c>
      <c r="F35" s="12">
        <f>IF(DatasetA!F35=DatasetA!$M35,1,0)</f>
        <v>0</v>
      </c>
      <c r="G35" s="12">
        <f>IF(DatasetA!G35=DatasetA!$M35,1,0)</f>
        <v>1</v>
      </c>
      <c r="H35" s="12"/>
      <c r="I35" s="12"/>
      <c r="J35" s="12"/>
      <c r="K35" s="12"/>
      <c r="L35" s="12"/>
      <c r="M35" s="14">
        <f t="shared" si="0"/>
        <v>1</v>
      </c>
      <c r="R35" s="21"/>
    </row>
    <row r="36" spans="1:18" ht="16.5" thickBot="1" x14ac:dyDescent="0.3">
      <c r="A36" s="31" t="s">
        <v>68</v>
      </c>
      <c r="B36" s="32">
        <v>35</v>
      </c>
      <c r="C36" s="13">
        <f>IF(DatasetA!C36=DatasetA!$M36,1,0)</f>
        <v>1</v>
      </c>
      <c r="D36" s="13">
        <f>IF(DatasetA!D36=DatasetA!$M36,1,0)</f>
        <v>1</v>
      </c>
      <c r="E36" s="13">
        <f>IF(DatasetA!E36=DatasetA!$M36,1,0)</f>
        <v>0</v>
      </c>
      <c r="F36" s="13">
        <f>IF(DatasetA!F36=DatasetA!$M36,1,0)</f>
        <v>1</v>
      </c>
      <c r="G36" s="13">
        <f>IF(DatasetA!G36=DatasetA!$M36,1,0)</f>
        <v>1</v>
      </c>
      <c r="H36" s="13"/>
      <c r="I36" s="13"/>
      <c r="J36" s="13"/>
      <c r="K36" s="13"/>
      <c r="L36" s="13"/>
      <c r="M36" s="15">
        <f t="shared" si="0"/>
        <v>1</v>
      </c>
      <c r="R36" s="21"/>
    </row>
    <row r="37" spans="1:18" ht="16.5" thickBot="1" x14ac:dyDescent="0.3">
      <c r="A37" s="34" t="s">
        <v>69</v>
      </c>
      <c r="B37" s="34"/>
      <c r="C37" s="35">
        <f>SUM(C2:C36)</f>
        <v>21</v>
      </c>
      <c r="D37" s="36">
        <f t="shared" ref="D37:L37" si="1">SUM(D2:D36)</f>
        <v>30</v>
      </c>
      <c r="E37" s="36">
        <f t="shared" si="1"/>
        <v>20</v>
      </c>
      <c r="F37" s="36">
        <f t="shared" si="1"/>
        <v>31</v>
      </c>
      <c r="G37" s="36">
        <f t="shared" si="1"/>
        <v>29</v>
      </c>
      <c r="H37" s="36">
        <f t="shared" si="1"/>
        <v>0</v>
      </c>
      <c r="I37" s="36">
        <f t="shared" si="1"/>
        <v>0</v>
      </c>
      <c r="J37" s="36">
        <f t="shared" si="1"/>
        <v>0</v>
      </c>
      <c r="K37" s="36">
        <f t="shared" si="1"/>
        <v>0</v>
      </c>
      <c r="L37" s="37">
        <f t="shared" si="1"/>
        <v>0</v>
      </c>
      <c r="M37" s="33">
        <f>SUM(M2:M36)</f>
        <v>35</v>
      </c>
      <c r="R37" s="21"/>
    </row>
    <row r="38" spans="1:18" ht="15.75" x14ac:dyDescent="0.25">
      <c r="R38" s="21"/>
    </row>
  </sheetData>
  <mergeCells count="2">
    <mergeCell ref="A1:B1"/>
    <mergeCell ref="A37:B37"/>
  </mergeCells>
  <conditionalFormatting sqref="C2:G36">
    <cfRule type="cellIs" dxfId="0" priority="137" operator="equal">
      <formula>$M$2</formula>
    </cfRule>
  </conditionalFormatting>
  <conditionalFormatting sqref="H27:L27">
    <cfRule type="cellIs" dxfId="119" priority="119" operator="equal">
      <formula>$M$27</formula>
    </cfRule>
  </conditionalFormatting>
  <conditionalFormatting sqref="H2:L2">
    <cfRule type="cellIs" dxfId="66" priority="66" operator="equal">
      <formula>$M$2</formula>
    </cfRule>
  </conditionalFormatting>
  <conditionalFormatting sqref="H3:L3">
    <cfRule type="cellIs" dxfId="65" priority="65" operator="equal">
      <formula>$M$3</formula>
    </cfRule>
  </conditionalFormatting>
  <conditionalFormatting sqref="H4:L4">
    <cfRule type="cellIs" dxfId="64" priority="64" operator="equal">
      <formula>$M$4</formula>
    </cfRule>
  </conditionalFormatting>
  <conditionalFormatting sqref="H5:L5">
    <cfRule type="cellIs" dxfId="63" priority="63" operator="equal">
      <formula>$M$5</formula>
    </cfRule>
  </conditionalFormatting>
  <conditionalFormatting sqref="H6:L6">
    <cfRule type="cellIs" dxfId="62" priority="61" operator="equal">
      <formula>$M$6</formula>
    </cfRule>
    <cfRule type="cellIs" dxfId="61" priority="62" operator="equal">
      <formula>$M$6</formula>
    </cfRule>
  </conditionalFormatting>
  <conditionalFormatting sqref="H7:L7">
    <cfRule type="cellIs" dxfId="60" priority="60" operator="equal">
      <formula>$M$7</formula>
    </cfRule>
  </conditionalFormatting>
  <conditionalFormatting sqref="H8:L8">
    <cfRule type="cellIs" dxfId="59" priority="59" operator="equal">
      <formula>$M$8</formula>
    </cfRule>
  </conditionalFormatting>
  <conditionalFormatting sqref="H9:L9">
    <cfRule type="cellIs" dxfId="58" priority="58" operator="equal">
      <formula>$M$9</formula>
    </cfRule>
  </conditionalFormatting>
  <conditionalFormatting sqref="H10:L10">
    <cfRule type="cellIs" dxfId="57" priority="57" operator="equal">
      <formula>$M$10</formula>
    </cfRule>
  </conditionalFormatting>
  <conditionalFormatting sqref="H11:L11">
    <cfRule type="cellIs" dxfId="56" priority="56" operator="equal">
      <formula>$M$11</formula>
    </cfRule>
  </conditionalFormatting>
  <conditionalFormatting sqref="H12:L12">
    <cfRule type="cellIs" dxfId="55" priority="55" operator="equal">
      <formula>$M$12</formula>
    </cfRule>
  </conditionalFormatting>
  <conditionalFormatting sqref="H13:L13">
    <cfRule type="cellIs" dxfId="54" priority="54" operator="equal">
      <formula>$M$13</formula>
    </cfRule>
  </conditionalFormatting>
  <conditionalFormatting sqref="H14:L14">
    <cfRule type="cellIs" dxfId="53" priority="53" operator="equal">
      <formula>$M$14</formula>
    </cfRule>
  </conditionalFormatting>
  <conditionalFormatting sqref="H15:L15">
    <cfRule type="cellIs" dxfId="52" priority="52" operator="equal">
      <formula>$M$15</formula>
    </cfRule>
  </conditionalFormatting>
  <conditionalFormatting sqref="H16:L16">
    <cfRule type="cellIs" dxfId="51" priority="51" operator="equal">
      <formula>$M$16</formula>
    </cfRule>
  </conditionalFormatting>
  <conditionalFormatting sqref="H17:L17">
    <cfRule type="cellIs" dxfId="50" priority="50" operator="equal">
      <formula>$M$17</formula>
    </cfRule>
  </conditionalFormatting>
  <conditionalFormatting sqref="H18:L18">
    <cfRule type="cellIs" dxfId="49" priority="49" operator="equal">
      <formula>$M$18</formula>
    </cfRule>
  </conditionalFormatting>
  <conditionalFormatting sqref="H19:L19">
    <cfRule type="cellIs" dxfId="48" priority="48" operator="equal">
      <formula>$M$19</formula>
    </cfRule>
  </conditionalFormatting>
  <conditionalFormatting sqref="H20:L20">
    <cfRule type="cellIs" dxfId="47" priority="47" operator="equal">
      <formula>$M$20</formula>
    </cfRule>
  </conditionalFormatting>
  <conditionalFormatting sqref="H21:L21">
    <cfRule type="cellIs" dxfId="46" priority="46" operator="equal">
      <formula>$M$21</formula>
    </cfRule>
  </conditionalFormatting>
  <conditionalFormatting sqref="H22:L22">
    <cfRule type="cellIs" dxfId="45" priority="45" operator="equal">
      <formula>$M$22</formula>
    </cfRule>
  </conditionalFormatting>
  <conditionalFormatting sqref="H23:L23">
    <cfRule type="cellIs" dxfId="44" priority="44" operator="equal">
      <formula>$M$23</formula>
    </cfRule>
  </conditionalFormatting>
  <conditionalFormatting sqref="H24:L24">
    <cfRule type="cellIs" dxfId="43" priority="43" operator="equal">
      <formula>$M$24</formula>
    </cfRule>
  </conditionalFormatting>
  <conditionalFormatting sqref="H25:L25">
    <cfRule type="cellIs" dxfId="42" priority="42" operator="equal">
      <formula>$M$25</formula>
    </cfRule>
  </conditionalFormatting>
  <conditionalFormatting sqref="H26:L26">
    <cfRule type="cellIs" dxfId="41" priority="41" operator="equal">
      <formula>$M$26</formula>
    </cfRule>
  </conditionalFormatting>
  <conditionalFormatting sqref="H28:L28">
    <cfRule type="cellIs" dxfId="40" priority="40" operator="equal">
      <formula>$M$28</formula>
    </cfRule>
  </conditionalFormatting>
  <conditionalFormatting sqref="H29:L29">
    <cfRule type="cellIs" dxfId="39" priority="39" operator="equal">
      <formula>$M$29</formula>
    </cfRule>
  </conditionalFormatting>
  <conditionalFormatting sqref="H30:L30">
    <cfRule type="cellIs" dxfId="38" priority="38" operator="equal">
      <formula>$M$30</formula>
    </cfRule>
  </conditionalFormatting>
  <conditionalFormatting sqref="H31:L31">
    <cfRule type="cellIs" dxfId="37" priority="37" operator="equal">
      <formula>$M$31</formula>
    </cfRule>
  </conditionalFormatting>
  <conditionalFormatting sqref="H32:L32">
    <cfRule type="cellIs" dxfId="36" priority="36" operator="equal">
      <formula>$M$32</formula>
    </cfRule>
  </conditionalFormatting>
  <conditionalFormatting sqref="H33:L33">
    <cfRule type="cellIs" dxfId="35" priority="35" operator="equal">
      <formula>$M$33</formula>
    </cfRule>
  </conditionalFormatting>
  <conditionalFormatting sqref="H34:L34">
    <cfRule type="cellIs" dxfId="34" priority="34" operator="equal">
      <formula>$M$34</formula>
    </cfRule>
  </conditionalFormatting>
  <conditionalFormatting sqref="H35:L35">
    <cfRule type="cellIs" dxfId="33" priority="33" operator="equal">
      <formula>$M$35</formula>
    </cfRule>
  </conditionalFormatting>
  <conditionalFormatting sqref="H36:L36">
    <cfRule type="cellIs" dxfId="32" priority="32" operator="equal">
      <formula>$M$36</formula>
    </cfRule>
  </conditionalFormatting>
  <conditionalFormatting sqref="R29">
    <cfRule type="cellIs" dxfId="31" priority="31" operator="equal">
      <formula>$M$27</formula>
    </cfRule>
  </conditionalFormatting>
  <conditionalFormatting sqref="R18">
    <cfRule type="cellIs" dxfId="30" priority="30" operator="equal">
      <formula>$M$16</formula>
    </cfRule>
  </conditionalFormatting>
  <conditionalFormatting sqref="R19">
    <cfRule type="cellIs" dxfId="29" priority="29" operator="equal">
      <formula>$M$17</formula>
    </cfRule>
  </conditionalFormatting>
  <conditionalFormatting sqref="R20">
    <cfRule type="cellIs" dxfId="28" priority="28" operator="equal">
      <formula>$M$18</formula>
    </cfRule>
  </conditionalFormatting>
  <conditionalFormatting sqref="R21">
    <cfRule type="cellIs" dxfId="27" priority="27" operator="equal">
      <formula>$M$19</formula>
    </cfRule>
  </conditionalFormatting>
  <conditionalFormatting sqref="R22">
    <cfRule type="cellIs" dxfId="26" priority="26" operator="equal">
      <formula>$M$20</formula>
    </cfRule>
  </conditionalFormatting>
  <conditionalFormatting sqref="R23">
    <cfRule type="cellIs" dxfId="25" priority="25" operator="equal">
      <formula>$M$21</formula>
    </cfRule>
  </conditionalFormatting>
  <conditionalFormatting sqref="R24">
    <cfRule type="cellIs" dxfId="24" priority="24" operator="equal">
      <formula>$M$22</formula>
    </cfRule>
  </conditionalFormatting>
  <conditionalFormatting sqref="R25">
    <cfRule type="cellIs" dxfId="23" priority="23" operator="equal">
      <formula>$M$23</formula>
    </cfRule>
  </conditionalFormatting>
  <conditionalFormatting sqref="R26">
    <cfRule type="cellIs" dxfId="22" priority="22" operator="equal">
      <formula>$M$24</formula>
    </cfRule>
  </conditionalFormatting>
  <conditionalFormatting sqref="R27">
    <cfRule type="cellIs" dxfId="21" priority="21" operator="equal">
      <formula>$M$25</formula>
    </cfRule>
  </conditionalFormatting>
  <conditionalFormatting sqref="R28">
    <cfRule type="cellIs" dxfId="20" priority="20" operator="equal">
      <formula>$M$26</formula>
    </cfRule>
  </conditionalFormatting>
  <conditionalFormatting sqref="R30">
    <cfRule type="cellIs" dxfId="19" priority="19" operator="equal">
      <formula>$M$28</formula>
    </cfRule>
  </conditionalFormatting>
  <conditionalFormatting sqref="R31">
    <cfRule type="cellIs" dxfId="18" priority="18" operator="equal">
      <formula>$M$29</formula>
    </cfRule>
  </conditionalFormatting>
  <conditionalFormatting sqref="R32">
    <cfRule type="cellIs" dxfId="17" priority="17" operator="equal">
      <formula>$M$30</formula>
    </cfRule>
  </conditionalFormatting>
  <conditionalFormatting sqref="R33">
    <cfRule type="cellIs" dxfId="16" priority="16" operator="equal">
      <formula>$M$31</formula>
    </cfRule>
  </conditionalFormatting>
  <conditionalFormatting sqref="R34">
    <cfRule type="cellIs" dxfId="15" priority="15" operator="equal">
      <formula>$M$32</formula>
    </cfRule>
  </conditionalFormatting>
  <conditionalFormatting sqref="R35">
    <cfRule type="cellIs" dxfId="14" priority="14" operator="equal">
      <formula>$M$33</formula>
    </cfRule>
  </conditionalFormatting>
  <conditionalFormatting sqref="R36">
    <cfRule type="cellIs" dxfId="13" priority="13" operator="equal">
      <formula>$M$34</formula>
    </cfRule>
  </conditionalFormatting>
  <conditionalFormatting sqref="R37">
    <cfRule type="cellIs" dxfId="12" priority="12" operator="equal">
      <formula>$M$35</formula>
    </cfRule>
  </conditionalFormatting>
  <conditionalFormatting sqref="R38">
    <cfRule type="cellIs" dxfId="11" priority="11" operator="equal">
      <formula>$M$36</formula>
    </cfRule>
  </conditionalFormatting>
  <conditionalFormatting sqref="S21">
    <cfRule type="cellIs" dxfId="10" priority="10" operator="equal">
      <formula>$M$27</formula>
    </cfRule>
  </conditionalFormatting>
  <conditionalFormatting sqref="S22">
    <cfRule type="cellIs" dxfId="9" priority="9" operator="equal">
      <formula>$M$28</formula>
    </cfRule>
  </conditionalFormatting>
  <conditionalFormatting sqref="S23">
    <cfRule type="cellIs" dxfId="8" priority="8" operator="equal">
      <formula>$M$29</formula>
    </cfRule>
  </conditionalFormatting>
  <conditionalFormatting sqref="S24">
    <cfRule type="cellIs" dxfId="7" priority="7" operator="equal">
      <formula>$M$30</formula>
    </cfRule>
  </conditionalFormatting>
  <conditionalFormatting sqref="S25">
    <cfRule type="cellIs" dxfId="6" priority="6" operator="equal">
      <formula>$M$31</formula>
    </cfRule>
  </conditionalFormatting>
  <conditionalFormatting sqref="S26">
    <cfRule type="cellIs" dxfId="5" priority="5" operator="equal">
      <formula>$M$32</formula>
    </cfRule>
  </conditionalFormatting>
  <conditionalFormatting sqref="S27">
    <cfRule type="cellIs" dxfId="4" priority="4" operator="equal">
      <formula>$M$33</formula>
    </cfRule>
  </conditionalFormatting>
  <conditionalFormatting sqref="S28">
    <cfRule type="cellIs" dxfId="3" priority="3" operator="equal">
      <formula>$M$34</formula>
    </cfRule>
  </conditionalFormatting>
  <conditionalFormatting sqref="S29">
    <cfRule type="cellIs" dxfId="2" priority="2" operator="equal">
      <formula>$M$35</formula>
    </cfRule>
  </conditionalFormatting>
  <conditionalFormatting sqref="S30">
    <cfRule type="cellIs" dxfId="1" priority="1" operator="equal">
      <formula>$M$36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6">
        <v>1</v>
      </c>
      <c r="O3" s="16" t="s">
        <v>19</v>
      </c>
      <c r="P3" s="16" t="s">
        <v>20</v>
      </c>
      <c r="Q3" s="16">
        <v>82.35</v>
      </c>
      <c r="R3" s="16">
        <v>82.35</v>
      </c>
      <c r="S3" s="17" t="s">
        <v>4</v>
      </c>
      <c r="T3" s="16">
        <v>82.35</v>
      </c>
      <c r="U3" s="16">
        <v>82.35</v>
      </c>
      <c r="V3" s="16">
        <v>82.35</v>
      </c>
      <c r="W3" s="16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8">
        <v>2</v>
      </c>
      <c r="O4" s="18" t="s">
        <v>21</v>
      </c>
      <c r="P4" s="18" t="s">
        <v>20</v>
      </c>
      <c r="Q4" s="18">
        <v>69.569999999999993</v>
      </c>
      <c r="R4" s="18">
        <v>69.569999999999993</v>
      </c>
      <c r="S4" s="18">
        <v>69.569999999999993</v>
      </c>
      <c r="T4" s="18">
        <v>69.569999999999993</v>
      </c>
      <c r="U4" s="18">
        <v>69.569999999999993</v>
      </c>
      <c r="V4" s="18">
        <v>68</v>
      </c>
      <c r="W4" s="18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8">
        <v>3</v>
      </c>
      <c r="O5" s="18" t="s">
        <v>22</v>
      </c>
      <c r="P5" s="18" t="s">
        <v>23</v>
      </c>
      <c r="Q5" s="18">
        <v>79.59</v>
      </c>
      <c r="R5" s="18">
        <v>79.59</v>
      </c>
      <c r="S5" s="18">
        <v>79.59</v>
      </c>
      <c r="T5" s="18">
        <v>79.59</v>
      </c>
      <c r="U5" s="18">
        <v>79.59</v>
      </c>
      <c r="V5" s="18">
        <v>79.59</v>
      </c>
      <c r="W5" s="18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8">
        <v>4</v>
      </c>
      <c r="O6" s="18" t="s">
        <v>24</v>
      </c>
      <c r="P6" s="18" t="s">
        <v>25</v>
      </c>
      <c r="Q6" s="18">
        <v>76.92</v>
      </c>
      <c r="R6" s="18">
        <v>76.92</v>
      </c>
      <c r="S6" s="18">
        <v>76.92</v>
      </c>
      <c r="T6" s="18">
        <v>76.92</v>
      </c>
      <c r="U6" s="18">
        <v>76.92</v>
      </c>
      <c r="V6" s="18">
        <v>76.92</v>
      </c>
      <c r="W6" s="18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8">
        <v>5</v>
      </c>
      <c r="O7" s="18" t="s">
        <v>26</v>
      </c>
      <c r="P7" s="18" t="s">
        <v>27</v>
      </c>
      <c r="Q7" s="18">
        <v>60.87</v>
      </c>
      <c r="R7" s="18">
        <v>60.87</v>
      </c>
      <c r="S7" s="18">
        <v>60.87</v>
      </c>
      <c r="T7" s="18">
        <v>60.87</v>
      </c>
      <c r="U7" s="18">
        <v>60.87</v>
      </c>
      <c r="V7" s="18">
        <v>60.87</v>
      </c>
      <c r="W7" s="18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8">
        <v>6</v>
      </c>
      <c r="O8" s="18" t="s">
        <v>28</v>
      </c>
      <c r="P8" s="18" t="s">
        <v>27</v>
      </c>
      <c r="Q8" s="18">
        <v>70.83</v>
      </c>
      <c r="R8" s="18">
        <v>70.83</v>
      </c>
      <c r="S8" s="18">
        <v>70.83</v>
      </c>
      <c r="T8" s="18">
        <v>70.83</v>
      </c>
      <c r="U8" s="18">
        <v>70.83</v>
      </c>
      <c r="V8" s="18">
        <v>70.37</v>
      </c>
      <c r="W8" s="18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8">
        <v>7</v>
      </c>
      <c r="O9" s="18" t="s">
        <v>29</v>
      </c>
      <c r="P9" s="18" t="s">
        <v>30</v>
      </c>
      <c r="Q9" s="18">
        <v>69.44</v>
      </c>
      <c r="R9" s="18">
        <v>69.44</v>
      </c>
      <c r="S9" s="18">
        <v>68.290000000000006</v>
      </c>
      <c r="T9" s="18">
        <v>69.44</v>
      </c>
      <c r="U9" s="18">
        <v>69.44</v>
      </c>
      <c r="V9" s="18">
        <v>68.290000000000006</v>
      </c>
      <c r="W9" s="18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8">
        <v>8</v>
      </c>
      <c r="O10" s="18" t="s">
        <v>31</v>
      </c>
      <c r="P10" s="18" t="s">
        <v>32</v>
      </c>
      <c r="Q10" s="18">
        <v>85.25</v>
      </c>
      <c r="R10" s="18">
        <v>85.25</v>
      </c>
      <c r="S10" s="18">
        <v>85.25</v>
      </c>
      <c r="T10" s="18">
        <v>85.25</v>
      </c>
      <c r="U10" s="18">
        <v>85.25</v>
      </c>
      <c r="V10" s="18">
        <v>85.25</v>
      </c>
      <c r="W10" s="18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8">
        <v>9</v>
      </c>
      <c r="O11" s="18" t="s">
        <v>33</v>
      </c>
      <c r="P11" s="18" t="s">
        <v>32</v>
      </c>
      <c r="Q11" s="18">
        <v>55.32</v>
      </c>
      <c r="R11" s="18">
        <v>58.72</v>
      </c>
      <c r="S11" s="18">
        <v>58.72</v>
      </c>
      <c r="T11" s="18">
        <v>58.72</v>
      </c>
      <c r="U11" s="18">
        <v>58.72</v>
      </c>
      <c r="V11" s="18">
        <v>58.72</v>
      </c>
      <c r="W11" s="18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8">
        <v>10</v>
      </c>
      <c r="O12" s="18" t="s">
        <v>34</v>
      </c>
      <c r="P12" s="18" t="s">
        <v>35</v>
      </c>
      <c r="Q12" s="18">
        <v>75</v>
      </c>
      <c r="R12" s="18">
        <v>75</v>
      </c>
      <c r="S12" s="18">
        <v>75</v>
      </c>
      <c r="T12" s="18">
        <v>75</v>
      </c>
      <c r="U12" s="18">
        <v>75</v>
      </c>
      <c r="V12" s="18">
        <v>75</v>
      </c>
      <c r="W12" s="18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8">
        <v>11</v>
      </c>
      <c r="O13" s="18" t="s">
        <v>36</v>
      </c>
      <c r="P13" s="18" t="s">
        <v>37</v>
      </c>
      <c r="Q13" s="18">
        <v>92</v>
      </c>
      <c r="R13" s="18">
        <v>92</v>
      </c>
      <c r="S13" s="18">
        <v>92</v>
      </c>
      <c r="T13" s="18">
        <v>92</v>
      </c>
      <c r="U13" s="18">
        <v>92</v>
      </c>
      <c r="V13" s="18">
        <v>92</v>
      </c>
      <c r="W13" s="18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8">
        <v>12</v>
      </c>
      <c r="O14" s="18" t="s">
        <v>38</v>
      </c>
      <c r="P14" s="18" t="s">
        <v>39</v>
      </c>
      <c r="Q14" s="18">
        <v>72.06</v>
      </c>
      <c r="R14" s="18">
        <v>72.06</v>
      </c>
      <c r="S14" s="19" t="s">
        <v>4</v>
      </c>
      <c r="T14" s="18">
        <v>72.06</v>
      </c>
      <c r="U14" s="18">
        <v>72.06</v>
      </c>
      <c r="V14" s="18">
        <v>69.7</v>
      </c>
      <c r="W14" s="18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8">
        <v>13</v>
      </c>
      <c r="O15" s="18" t="s">
        <v>40</v>
      </c>
      <c r="P15" s="18" t="s">
        <v>39</v>
      </c>
      <c r="Q15" s="18">
        <v>71.83</v>
      </c>
      <c r="R15" s="18">
        <v>71.83</v>
      </c>
      <c r="S15" s="18">
        <v>71.83</v>
      </c>
      <c r="T15" s="18">
        <v>71.83</v>
      </c>
      <c r="U15" s="18">
        <v>71.83</v>
      </c>
      <c r="V15" s="18">
        <v>71.83</v>
      </c>
      <c r="W15" s="18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8">
        <v>14</v>
      </c>
      <c r="O16" s="18" t="s">
        <v>41</v>
      </c>
      <c r="P16" s="18" t="s">
        <v>42</v>
      </c>
      <c r="Q16" s="18">
        <v>51.58</v>
      </c>
      <c r="R16" s="18">
        <v>52.75</v>
      </c>
      <c r="S16" s="19" t="s">
        <v>4</v>
      </c>
      <c r="T16" s="18">
        <v>53.85</v>
      </c>
      <c r="U16" s="18">
        <v>53.41</v>
      </c>
      <c r="V16" s="18">
        <v>52.08</v>
      </c>
      <c r="W16" s="18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8">
        <v>15</v>
      </c>
      <c r="O17" s="18" t="s">
        <v>43</v>
      </c>
      <c r="P17" s="18" t="s">
        <v>44</v>
      </c>
      <c r="Q17" s="18">
        <v>55.48</v>
      </c>
      <c r="R17" s="18">
        <v>57.53</v>
      </c>
      <c r="S17" s="18">
        <v>56.38</v>
      </c>
      <c r="T17" s="18">
        <v>57.53</v>
      </c>
      <c r="U17" s="18">
        <v>57.53</v>
      </c>
      <c r="V17" s="18">
        <v>57.23</v>
      </c>
      <c r="W17" s="18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8">
        <v>16</v>
      </c>
      <c r="O18" s="18" t="s">
        <v>45</v>
      </c>
      <c r="P18" s="18" t="s">
        <v>46</v>
      </c>
      <c r="Q18" s="18">
        <v>57.43</v>
      </c>
      <c r="R18" s="18">
        <v>57.73</v>
      </c>
      <c r="S18" s="18">
        <v>54.46</v>
      </c>
      <c r="T18" s="18">
        <v>57.73</v>
      </c>
      <c r="U18" s="18">
        <v>57.73</v>
      </c>
      <c r="V18" s="18">
        <v>57.14</v>
      </c>
      <c r="W18" s="18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8">
        <v>17</v>
      </c>
      <c r="O19" s="18" t="s">
        <v>47</v>
      </c>
      <c r="P19" s="18" t="s">
        <v>48</v>
      </c>
      <c r="Q19" s="18">
        <v>40.74</v>
      </c>
      <c r="R19" s="18">
        <v>43.18</v>
      </c>
      <c r="S19" s="18">
        <v>43.26</v>
      </c>
      <c r="T19" s="18">
        <v>43.26</v>
      </c>
      <c r="U19" s="18">
        <v>43.45</v>
      </c>
      <c r="V19" s="18">
        <v>43.06</v>
      </c>
      <c r="W19" s="18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8">
        <v>18</v>
      </c>
      <c r="O20" s="18" t="s">
        <v>49</v>
      </c>
      <c r="P20" s="18" t="s">
        <v>50</v>
      </c>
      <c r="Q20" s="18">
        <v>49.65</v>
      </c>
      <c r="R20" s="18">
        <v>50.81</v>
      </c>
      <c r="S20" s="18">
        <v>50.81</v>
      </c>
      <c r="T20" s="18">
        <v>50.81</v>
      </c>
      <c r="U20" s="18">
        <v>50.81</v>
      </c>
      <c r="V20" s="18">
        <v>50.81</v>
      </c>
      <c r="W20" s="18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8">
        <v>19</v>
      </c>
      <c r="O21" s="18" t="s">
        <v>45</v>
      </c>
      <c r="P21" s="18" t="s">
        <v>51</v>
      </c>
      <c r="Q21" s="18">
        <v>77.02</v>
      </c>
      <c r="R21" s="18">
        <v>77.91</v>
      </c>
      <c r="S21" s="18">
        <v>78.400000000000006</v>
      </c>
      <c r="T21" s="18">
        <v>77.91</v>
      </c>
      <c r="U21" s="18">
        <v>77.91</v>
      </c>
      <c r="V21" s="18">
        <v>76.02</v>
      </c>
      <c r="W21" s="18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8">
        <v>20</v>
      </c>
      <c r="O22" s="18" t="s">
        <v>52</v>
      </c>
      <c r="P22" s="18" t="s">
        <v>51</v>
      </c>
      <c r="Q22" s="18">
        <v>57.14</v>
      </c>
      <c r="R22" s="18">
        <v>57.98</v>
      </c>
      <c r="S22" s="18">
        <v>57.61</v>
      </c>
      <c r="T22" s="18">
        <v>57.98</v>
      </c>
      <c r="U22" s="18">
        <v>57.98</v>
      </c>
      <c r="V22" s="18">
        <v>56.54</v>
      </c>
      <c r="W22" s="18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8">
        <v>21</v>
      </c>
      <c r="O23" s="18" t="s">
        <v>53</v>
      </c>
      <c r="P23" s="18" t="s">
        <v>54</v>
      </c>
      <c r="Q23" s="18">
        <v>100</v>
      </c>
      <c r="R23" s="18">
        <v>100</v>
      </c>
      <c r="S23" s="18">
        <v>100</v>
      </c>
      <c r="T23" s="18">
        <v>100</v>
      </c>
      <c r="U23" s="18">
        <v>100</v>
      </c>
      <c r="V23" s="18">
        <v>100</v>
      </c>
      <c r="W23" s="18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8">
        <v>22</v>
      </c>
      <c r="O24" s="18" t="s">
        <v>53</v>
      </c>
      <c r="P24" s="18" t="s">
        <v>54</v>
      </c>
      <c r="Q24" s="18">
        <v>85.11</v>
      </c>
      <c r="R24" s="18">
        <v>85.11</v>
      </c>
      <c r="S24" s="18">
        <v>85.11</v>
      </c>
      <c r="T24" s="18">
        <v>85.11</v>
      </c>
      <c r="U24" s="18">
        <v>85.11</v>
      </c>
      <c r="V24" s="18">
        <v>85.11</v>
      </c>
      <c r="W24" s="18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8">
        <v>23</v>
      </c>
      <c r="O25" s="18" t="s">
        <v>53</v>
      </c>
      <c r="P25" s="18" t="s">
        <v>54</v>
      </c>
      <c r="Q25" s="18">
        <v>73.510000000000005</v>
      </c>
      <c r="R25" s="18">
        <v>73.510000000000005</v>
      </c>
      <c r="S25" s="18">
        <v>73.510000000000005</v>
      </c>
      <c r="T25" s="18">
        <v>73.510000000000005</v>
      </c>
      <c r="U25" s="18">
        <v>73.510000000000005</v>
      </c>
      <c r="V25" s="18">
        <v>73.510000000000005</v>
      </c>
      <c r="W25" s="18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8">
        <v>24</v>
      </c>
      <c r="O26" s="18" t="s">
        <v>53</v>
      </c>
      <c r="P26" s="18" t="s">
        <v>54</v>
      </c>
      <c r="Q26" s="18">
        <v>52.41</v>
      </c>
      <c r="R26" s="18">
        <v>53.29</v>
      </c>
      <c r="S26" s="18">
        <v>53.29</v>
      </c>
      <c r="T26" s="18">
        <v>53.29</v>
      </c>
      <c r="U26" s="18">
        <v>53.29</v>
      </c>
      <c r="V26" s="18">
        <v>52.94</v>
      </c>
      <c r="W26" s="18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8">
        <v>25</v>
      </c>
      <c r="O27" s="18" t="s">
        <v>53</v>
      </c>
      <c r="P27" s="18" t="s">
        <v>55</v>
      </c>
      <c r="Q27" s="18">
        <v>52.53</v>
      </c>
      <c r="R27" s="18">
        <v>54.02</v>
      </c>
      <c r="S27" s="18">
        <v>54.27</v>
      </c>
      <c r="T27" s="18">
        <v>54.82</v>
      </c>
      <c r="U27" s="18">
        <v>54.82</v>
      </c>
      <c r="V27" s="18">
        <v>53.54</v>
      </c>
      <c r="W27" s="18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8">
        <v>26</v>
      </c>
      <c r="O28" s="18" t="s">
        <v>40</v>
      </c>
      <c r="P28" s="18" t="s">
        <v>56</v>
      </c>
      <c r="Q28" s="18">
        <v>57.95</v>
      </c>
      <c r="R28" s="18">
        <v>59.77</v>
      </c>
      <c r="S28" s="18">
        <v>60.12</v>
      </c>
      <c r="T28" s="18">
        <v>58.89</v>
      </c>
      <c r="U28" s="18">
        <v>59.77</v>
      </c>
      <c r="V28" s="18">
        <v>59.77</v>
      </c>
      <c r="W28" s="18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8">
        <v>27</v>
      </c>
      <c r="O29" s="18" t="s">
        <v>41</v>
      </c>
      <c r="P29" s="18" t="s">
        <v>57</v>
      </c>
      <c r="Q29" s="18">
        <v>52.47</v>
      </c>
      <c r="R29" s="18">
        <v>60.64</v>
      </c>
      <c r="S29" s="18">
        <v>59.04</v>
      </c>
      <c r="T29" s="18">
        <v>60.4</v>
      </c>
      <c r="U29" s="18">
        <v>60.64</v>
      </c>
      <c r="V29" s="18">
        <v>60.34</v>
      </c>
      <c r="W29" s="18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8">
        <v>28</v>
      </c>
      <c r="O30" s="18" t="s">
        <v>53</v>
      </c>
      <c r="P30" s="18" t="s">
        <v>58</v>
      </c>
      <c r="Q30" s="18">
        <v>45.77</v>
      </c>
      <c r="R30" s="18">
        <v>52.05</v>
      </c>
      <c r="S30" s="19" t="s">
        <v>4</v>
      </c>
      <c r="T30" s="18">
        <v>52.07</v>
      </c>
      <c r="U30" s="18">
        <v>52.29</v>
      </c>
      <c r="V30" s="19" t="s">
        <v>4</v>
      </c>
      <c r="W30" s="19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8">
        <v>29</v>
      </c>
      <c r="O31" s="18" t="s">
        <v>53</v>
      </c>
      <c r="P31" s="18" t="s">
        <v>58</v>
      </c>
      <c r="Q31" s="18">
        <v>61.16</v>
      </c>
      <c r="R31" s="18">
        <v>62.99</v>
      </c>
      <c r="S31" s="19" t="s">
        <v>4</v>
      </c>
      <c r="T31" s="18">
        <v>63.04</v>
      </c>
      <c r="U31" s="18">
        <v>63.04</v>
      </c>
      <c r="V31" s="19" t="s">
        <v>4</v>
      </c>
      <c r="W31" s="19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8">
        <v>30</v>
      </c>
      <c r="O32" s="18" t="s">
        <v>53</v>
      </c>
      <c r="P32" s="18" t="s">
        <v>58</v>
      </c>
      <c r="Q32" s="18">
        <v>64.81</v>
      </c>
      <c r="R32" s="18">
        <v>68.38</v>
      </c>
      <c r="S32" s="19" t="s">
        <v>4</v>
      </c>
      <c r="T32" s="18">
        <v>68.38</v>
      </c>
      <c r="U32" s="18">
        <v>68.38</v>
      </c>
      <c r="V32" s="19" t="s">
        <v>4</v>
      </c>
      <c r="W32" s="19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8">
        <v>31</v>
      </c>
      <c r="O33" s="18" t="s">
        <v>53</v>
      </c>
      <c r="P33" s="18" t="s">
        <v>58</v>
      </c>
      <c r="Q33" s="18">
        <v>48.18</v>
      </c>
      <c r="R33" s="18">
        <v>49.65</v>
      </c>
      <c r="S33" s="19" t="s">
        <v>4</v>
      </c>
      <c r="T33" s="18">
        <v>50</v>
      </c>
      <c r="U33" s="18">
        <v>50</v>
      </c>
      <c r="V33" s="19" t="s">
        <v>4</v>
      </c>
      <c r="W33" s="19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8">
        <v>32</v>
      </c>
      <c r="O34" s="18" t="s">
        <v>53</v>
      </c>
      <c r="P34" s="18" t="s">
        <v>58</v>
      </c>
      <c r="Q34" s="18">
        <v>70.540000000000006</v>
      </c>
      <c r="R34" s="18">
        <v>72.37</v>
      </c>
      <c r="S34" s="19" t="s">
        <v>4</v>
      </c>
      <c r="T34" s="18">
        <v>72.37</v>
      </c>
      <c r="U34" s="18">
        <v>72.37</v>
      </c>
      <c r="V34" s="19" t="s">
        <v>4</v>
      </c>
      <c r="W34" s="19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8">
        <v>33</v>
      </c>
      <c r="O35" s="18" t="s">
        <v>53</v>
      </c>
      <c r="P35" s="18" t="s">
        <v>58</v>
      </c>
      <c r="Q35" s="18">
        <v>77.31</v>
      </c>
      <c r="R35" s="18">
        <v>77.31</v>
      </c>
      <c r="S35" s="19" t="s">
        <v>4</v>
      </c>
      <c r="T35" s="18">
        <v>77.31</v>
      </c>
      <c r="U35" s="18">
        <v>77.31</v>
      </c>
      <c r="V35" s="19" t="s">
        <v>4</v>
      </c>
      <c r="W35" s="19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8">
        <v>34</v>
      </c>
      <c r="O36" s="18" t="s">
        <v>53</v>
      </c>
      <c r="P36" s="18" t="s">
        <v>58</v>
      </c>
      <c r="Q36" s="18">
        <v>71.430000000000007</v>
      </c>
      <c r="R36" s="18">
        <v>73.239999999999995</v>
      </c>
      <c r="S36" s="19" t="s">
        <v>4</v>
      </c>
      <c r="T36" s="18">
        <v>73.239999999999995</v>
      </c>
      <c r="U36" s="18">
        <v>73.239999999999995</v>
      </c>
      <c r="V36" s="19" t="s">
        <v>4</v>
      </c>
      <c r="W36" s="19" t="s">
        <v>4</v>
      </c>
    </row>
    <row r="37" spans="2:23" x14ac:dyDescent="0.25">
      <c r="N37" s="20">
        <v>35</v>
      </c>
      <c r="O37" s="20" t="s">
        <v>49</v>
      </c>
      <c r="P37" s="20" t="s">
        <v>59</v>
      </c>
      <c r="Q37" s="20">
        <v>61.39</v>
      </c>
      <c r="R37" s="20">
        <v>63.31</v>
      </c>
      <c r="S37" s="20">
        <v>59.52</v>
      </c>
      <c r="T37" s="20">
        <v>62.59</v>
      </c>
      <c r="U37" s="20">
        <v>63.31</v>
      </c>
      <c r="V37" s="20">
        <v>61.58</v>
      </c>
      <c r="W37" s="20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DatasetA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2021-11-16T16:28:15Z</dcterms:modified>
</cp:coreProperties>
</file>