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Iskola dolgok\Projektek\CUDA\Meresek\Szakdolgozat\05_Osszesitett\"/>
    </mc:Choice>
  </mc:AlternateContent>
  <xr:revisionPtr revIDLastSave="0" documentId="13_ncr:1_{FCEE22FB-3AED-4357-95BF-9E8D5040C8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Összehasonlítá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3" l="1"/>
  <c r="P4" i="3"/>
  <c r="L4" i="3"/>
  <c r="K4" i="3"/>
  <c r="G4" i="3"/>
  <c r="F4" i="3"/>
  <c r="Q3" i="3"/>
  <c r="P3" i="3"/>
  <c r="L3" i="3"/>
  <c r="K3" i="3"/>
  <c r="G3" i="3"/>
  <c r="F3" i="3"/>
  <c r="Q2" i="3"/>
  <c r="P2" i="3"/>
  <c r="L2" i="3"/>
  <c r="K2" i="3"/>
  <c r="G2" i="3"/>
  <c r="F2" i="3"/>
  <c r="M14" i="3"/>
  <c r="I14" i="3"/>
  <c r="E14" i="3"/>
  <c r="M13" i="3"/>
  <c r="I13" i="3"/>
  <c r="E13" i="3"/>
  <c r="M12" i="3"/>
  <c r="I12" i="3"/>
  <c r="E12" i="3"/>
  <c r="M11" i="3"/>
  <c r="I11" i="3"/>
  <c r="E11" i="3"/>
  <c r="M10" i="3"/>
  <c r="I10" i="3"/>
  <c r="E10" i="3"/>
  <c r="G6" i="3"/>
  <c r="G7" i="3"/>
  <c r="G8" i="3"/>
  <c r="G9" i="3"/>
  <c r="G5" i="3"/>
</calcChain>
</file>

<file path=xl/sharedStrings.xml><?xml version="1.0" encoding="utf-8"?>
<sst xmlns="http://schemas.openxmlformats.org/spreadsheetml/2006/main" count="7" uniqueCount="7">
  <si>
    <t>Méret</t>
  </si>
  <si>
    <t>Létező minimum</t>
  </si>
  <si>
    <t>Átlagosan talált úthossz v2</t>
  </si>
  <si>
    <t>Hiba (%) v2</t>
  </si>
  <si>
    <t>Futásidő v2</t>
  </si>
  <si>
    <t>20480 thread</t>
  </si>
  <si>
    <t>30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</si>
</sst>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B77-86A9-4801-804F-824CA0BED554}">
  <dimension ref="A1:Z14"/>
  <sheetViews>
    <sheetView tabSelected="1" workbookViewId="0">
      <selection activeCell="F14" sqref="F14"/>
    </sheetView>
  </sheetViews>
  <sheetFormatPr defaultRowHeight="14.4" x14ac:dyDescent="0.3"/>
  <cols>
    <col min="2" max="2" width="14.5546875" bestFit="1" customWidth="1"/>
    <col min="3" max="3" width="22.88671875" bestFit="1" customWidth="1"/>
    <col min="4" max="4" width="14.5546875" bestFit="1" customWidth="1"/>
    <col min="5" max="5" width="10.21875" bestFit="1" customWidth="1"/>
    <col min="6" max="6" width="22.88671875" bestFit="1" customWidth="1"/>
    <col min="7" max="7" width="10" bestFit="1" customWidth="1"/>
    <col min="8" max="8" width="10.21875" bestFit="1" customWidth="1"/>
  </cols>
  <sheetData>
    <row r="1" spans="1:26" x14ac:dyDescent="0.3">
      <c r="A1" t="s">
        <v>0</v>
      </c>
      <c r="B1" t="s">
        <v>1</v>
      </c>
      <c r="F1" t="s">
        <v>2</v>
      </c>
      <c r="G1" t="s">
        <v>3</v>
      </c>
      <c r="H1" t="s">
        <v>4</v>
      </c>
      <c r="K1" s="3" t="s">
        <v>5</v>
      </c>
      <c r="L1" s="3"/>
      <c r="M1" s="3" t="s">
        <v>6</v>
      </c>
    </row>
    <row r="2" spans="1:26" x14ac:dyDescent="0.3">
      <c r="A2">
        <v>25</v>
      </c>
      <c r="B2">
        <v>214.7</v>
      </c>
      <c r="D2">
        <v>252.8</v>
      </c>
      <c r="E2">
        <v>275.60000000000002</v>
      </c>
      <c r="F2" s="2">
        <f>((E2+D2)/2-$B2)/$B2*100</f>
        <v>23.055426176059648</v>
      </c>
      <c r="G2">
        <f>(S2+T2)/2</f>
        <v>24.594999999999999</v>
      </c>
      <c r="I2">
        <v>223</v>
      </c>
      <c r="J2">
        <v>263.2</v>
      </c>
      <c r="K2" s="2">
        <f>((J2+I2)/2-$B2)/$B2*100</f>
        <v>13.22775966464835</v>
      </c>
      <c r="L2">
        <f>(V2+W2)/2</f>
        <v>89.12</v>
      </c>
      <c r="N2">
        <v>215.2</v>
      </c>
      <c r="O2">
        <v>268.2</v>
      </c>
      <c r="P2" s="2">
        <f>((O2+N2)/2-$B2)/$B2*100</f>
        <v>12.575687005123429</v>
      </c>
      <c r="Q2">
        <f>(Y2+Z2)/2</f>
        <v>152.69999999999999</v>
      </c>
      <c r="S2">
        <v>27.46</v>
      </c>
      <c r="T2">
        <v>21.73</v>
      </c>
      <c r="V2">
        <v>99</v>
      </c>
      <c r="W2">
        <v>79.239999999999995</v>
      </c>
      <c r="Y2">
        <v>164</v>
      </c>
      <c r="Z2">
        <v>141.4</v>
      </c>
    </row>
    <row r="3" spans="1:26" x14ac:dyDescent="0.3">
      <c r="A3">
        <v>50</v>
      </c>
      <c r="B3">
        <v>360.2</v>
      </c>
      <c r="D3">
        <v>695</v>
      </c>
      <c r="E3">
        <v>965</v>
      </c>
      <c r="F3" s="2">
        <f t="shared" ref="F3:F4" si="0">((E3+D3)/2-$B3)/$B3*100</f>
        <v>130.42754025541367</v>
      </c>
      <c r="G3">
        <f>(S3+T3)/2</f>
        <v>139</v>
      </c>
      <c r="I3">
        <v>626</v>
      </c>
      <c r="J3">
        <v>926</v>
      </c>
      <c r="K3" s="2">
        <f t="shared" ref="K3:K4" si="1">((J3+I3)/2-$B3)/$B3*100</f>
        <v>115.43586896168796</v>
      </c>
      <c r="L3">
        <f>(V3+W3)/2</f>
        <v>452.5</v>
      </c>
      <c r="N3">
        <v>610</v>
      </c>
      <c r="O3">
        <v>938</v>
      </c>
      <c r="P3" s="2">
        <f t="shared" ref="P3:P4" si="2">((O3+N3)/2-$B3)/$B3*100</f>
        <v>114.88062187673516</v>
      </c>
      <c r="Q3">
        <f>(Y3+Z3)/2</f>
        <v>775.4</v>
      </c>
      <c r="S3">
        <v>122</v>
      </c>
      <c r="T3">
        <v>156</v>
      </c>
      <c r="V3">
        <v>415</v>
      </c>
      <c r="W3">
        <v>490</v>
      </c>
      <c r="Y3">
        <v>720</v>
      </c>
      <c r="Z3">
        <v>830.8</v>
      </c>
    </row>
    <row r="4" spans="1:26" x14ac:dyDescent="0.3">
      <c r="A4">
        <v>100</v>
      </c>
      <c r="B4">
        <v>589.1</v>
      </c>
      <c r="D4">
        <v>3154.6</v>
      </c>
      <c r="E4">
        <v>3675</v>
      </c>
      <c r="F4" s="2">
        <f t="shared" si="0"/>
        <v>479.6638940757087</v>
      </c>
      <c r="G4">
        <f>(S4+T4)/2</f>
        <v>555.5</v>
      </c>
      <c r="I4">
        <v>2629</v>
      </c>
      <c r="J4">
        <v>3194</v>
      </c>
      <c r="K4" s="2">
        <f t="shared" si="1"/>
        <v>394.22848412833133</v>
      </c>
      <c r="L4">
        <f>(V4+W4)/2</f>
        <v>1400</v>
      </c>
      <c r="N4">
        <v>2003</v>
      </c>
      <c r="O4">
        <v>2702</v>
      </c>
      <c r="P4" s="2">
        <f t="shared" si="2"/>
        <v>299.33797317942623</v>
      </c>
      <c r="Q4">
        <f>(Y4+Z4)/2</f>
        <v>2205.5</v>
      </c>
      <c r="S4">
        <v>485</v>
      </c>
      <c r="T4">
        <v>626</v>
      </c>
      <c r="V4">
        <v>1252</v>
      </c>
      <c r="W4">
        <v>1548</v>
      </c>
      <c r="Y4">
        <v>1889</v>
      </c>
      <c r="Z4">
        <v>2522</v>
      </c>
    </row>
    <row r="5" spans="1:26" x14ac:dyDescent="0.3">
      <c r="A5">
        <v>15</v>
      </c>
      <c r="B5">
        <v>291</v>
      </c>
      <c r="D5" s="1"/>
      <c r="F5">
        <v>291</v>
      </c>
      <c r="G5" s="1">
        <f>(F5-B5)/B5 * 100</f>
        <v>0</v>
      </c>
      <c r="H5">
        <v>13.37</v>
      </c>
    </row>
    <row r="6" spans="1:26" x14ac:dyDescent="0.3">
      <c r="A6">
        <v>17</v>
      </c>
      <c r="B6">
        <v>2085</v>
      </c>
      <c r="D6" s="1"/>
      <c r="F6">
        <v>2146.5</v>
      </c>
      <c r="G6" s="1">
        <f t="shared" ref="G6:G9" si="3">(F6-B6)/B6 * 100</f>
        <v>2.9496402877697845</v>
      </c>
      <c r="H6">
        <v>13.38</v>
      </c>
    </row>
    <row r="7" spans="1:26" x14ac:dyDescent="0.3">
      <c r="A7">
        <v>26</v>
      </c>
      <c r="B7">
        <v>937</v>
      </c>
      <c r="D7" s="1"/>
      <c r="F7">
        <v>1098.2</v>
      </c>
      <c r="G7" s="1">
        <f t="shared" si="3"/>
        <v>17.203842049092856</v>
      </c>
      <c r="H7">
        <v>32.93</v>
      </c>
    </row>
    <row r="8" spans="1:26" x14ac:dyDescent="0.3">
      <c r="A8">
        <v>42</v>
      </c>
      <c r="B8">
        <v>699</v>
      </c>
      <c r="D8" s="1"/>
      <c r="F8">
        <v>972.8</v>
      </c>
      <c r="G8" s="1">
        <f t="shared" si="3"/>
        <v>39.170243204577964</v>
      </c>
      <c r="H8">
        <v>99.83</v>
      </c>
    </row>
    <row r="9" spans="1:26" x14ac:dyDescent="0.3">
      <c r="A9">
        <v>48</v>
      </c>
      <c r="B9">
        <v>33523</v>
      </c>
      <c r="D9" s="1"/>
      <c r="F9">
        <v>47563</v>
      </c>
      <c r="G9" s="1">
        <f t="shared" si="3"/>
        <v>41.881693165886105</v>
      </c>
      <c r="H9">
        <v>124.72</v>
      </c>
    </row>
    <row r="10" spans="1:26" x14ac:dyDescent="0.3">
      <c r="A10">
        <v>17</v>
      </c>
      <c r="B10">
        <v>2685</v>
      </c>
      <c r="D10">
        <v>2800</v>
      </c>
      <c r="E10" s="2">
        <f>(D10-$B10)/$B10*100</f>
        <v>4.2830540037243949</v>
      </c>
      <c r="F10">
        <v>3.83</v>
      </c>
      <c r="H10">
        <v>2758.5</v>
      </c>
      <c r="I10" s="2">
        <f>(H10-$B10)/$B10*100</f>
        <v>2.7374301675977653</v>
      </c>
      <c r="J10">
        <v>13.8</v>
      </c>
      <c r="L10">
        <v>2724.9</v>
      </c>
      <c r="M10" s="2">
        <f>(L10-$B10)/$B10*100</f>
        <v>1.4860335195530761</v>
      </c>
      <c r="N10">
        <v>18.510000000000002</v>
      </c>
    </row>
    <row r="11" spans="1:26" x14ac:dyDescent="0.3">
      <c r="A11">
        <v>21</v>
      </c>
      <c r="B11">
        <v>3704</v>
      </c>
      <c r="D11">
        <v>4103</v>
      </c>
      <c r="E11" s="2">
        <f>(D11-$B11)/$B11*100</f>
        <v>10.772138228941683</v>
      </c>
      <c r="F11">
        <v>5.72</v>
      </c>
      <c r="H11">
        <v>4133</v>
      </c>
      <c r="I11" s="2">
        <f>(H11-$B11)/$B11*100</f>
        <v>11.58207343412527</v>
      </c>
      <c r="J11">
        <v>16.61</v>
      </c>
      <c r="L11">
        <v>4211.6000000000004</v>
      </c>
      <c r="M11" s="2">
        <f>(L11-$B11)/$B11*100</f>
        <v>13.704103671706273</v>
      </c>
      <c r="N11">
        <v>28.03</v>
      </c>
    </row>
    <row r="12" spans="1:26" x14ac:dyDescent="0.3">
      <c r="A12">
        <v>33</v>
      </c>
      <c r="B12">
        <v>742</v>
      </c>
      <c r="D12">
        <v>1471</v>
      </c>
      <c r="E12" s="2">
        <f>(D12-$B12)/$B12*100</f>
        <v>98.247978436657675</v>
      </c>
      <c r="F12">
        <v>13</v>
      </c>
      <c r="H12">
        <v>1415.2</v>
      </c>
      <c r="I12" s="2">
        <f>(H12-$B12)/$B12*100</f>
        <v>90.727762803234512</v>
      </c>
      <c r="J12">
        <v>35.200000000000003</v>
      </c>
      <c r="L12">
        <v>1402.2</v>
      </c>
      <c r="M12" s="2">
        <f>(L12-$B12)/$B12*100</f>
        <v>88.975741239892187</v>
      </c>
      <c r="N12">
        <v>61</v>
      </c>
    </row>
    <row r="13" spans="1:26" x14ac:dyDescent="0.3">
      <c r="A13">
        <v>48</v>
      </c>
      <c r="B13">
        <v>40002</v>
      </c>
      <c r="D13">
        <v>89272</v>
      </c>
      <c r="E13" s="2">
        <f>(D13-$B13)/$B13*100</f>
        <v>123.16884155792209</v>
      </c>
      <c r="F13">
        <v>48.9</v>
      </c>
      <c r="H13">
        <v>76200</v>
      </c>
      <c r="I13" s="2">
        <f>(H13-$B13)/$B13*100</f>
        <v>90.49047547622618</v>
      </c>
      <c r="J13">
        <v>146.4</v>
      </c>
      <c r="L13">
        <v>64511</v>
      </c>
      <c r="M13" s="2">
        <f>(L13-$B13)/$B13*100</f>
        <v>61.269436528173593</v>
      </c>
      <c r="N13">
        <v>215</v>
      </c>
    </row>
    <row r="14" spans="1:26" x14ac:dyDescent="0.3">
      <c r="A14">
        <v>72</v>
      </c>
      <c r="B14">
        <v>237</v>
      </c>
      <c r="D14">
        <v>923</v>
      </c>
      <c r="E14" s="2">
        <f>(D14-$B14)/$B14*100</f>
        <v>289.45147679324896</v>
      </c>
      <c r="F14">
        <v>112.34</v>
      </c>
      <c r="H14">
        <v>706.2</v>
      </c>
      <c r="I14" s="2">
        <f>(H14-$B14)/$B14*100</f>
        <v>197.97468354430382</v>
      </c>
      <c r="J14">
        <v>346.5</v>
      </c>
      <c r="L14">
        <v>679.4</v>
      </c>
      <c r="M14" s="2">
        <f>(L14-$B14)/$B14*100</f>
        <v>186.66666666666666</v>
      </c>
      <c r="N14">
        <v>572.4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Összehasonlítás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 Bence</dc:creator>
  <cp:lastModifiedBy>Márk Benedek Jost</cp:lastModifiedBy>
  <dcterms:created xsi:type="dcterms:W3CDTF">2015-06-05T18:17:20Z</dcterms:created>
  <dcterms:modified xsi:type="dcterms:W3CDTF">2023-11-27T01:42:52Z</dcterms:modified>
</cp:coreProperties>
</file>