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laaj\Documents\Github\Tesis\Genetic-Algorithm\"/>
    </mc:Choice>
  </mc:AlternateContent>
  <xr:revisionPtr revIDLastSave="0" documentId="8_{FDC36E68-C7DB-4534-B9A1-2BF8683BDFB4}" xr6:coauthVersionLast="47" xr6:coauthVersionMax="47" xr10:uidLastSave="{00000000-0000-0000-0000-000000000000}"/>
  <bookViews>
    <workbookView xWindow="-120" yWindow="-120" windowWidth="29040" windowHeight="15840" activeTab="1" xr2:uid="{8D51F128-3235-413C-9230-EC912D00708D}"/>
  </bookViews>
  <sheets>
    <sheet name="Hoja1" sheetId="4" r:id="rId1"/>
    <sheet name="Hoja2" sheetId="7" r:id="rId2"/>
    <sheet name="selBest" sheetId="8" r:id="rId3"/>
    <sheet name="selRoulette" sheetId="9" r:id="rId4"/>
    <sheet name="selStochasticUniversalSampling" sheetId="10" r:id="rId5"/>
    <sheet name="selTournament" sheetId="12" r:id="rId6"/>
  </sheets>
  <definedNames>
    <definedName name="_xlnm._FilterDatabase" localSheetId="1" hidden="1">Hoja2!$A$1:$G$101</definedName>
    <definedName name="_xlcn.WorksheetConnection_Libro1Tabla21" hidden="1">Tabla2[]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Tabla2" connection="WorksheetConnection_Libro1!Tabla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B1" i="7"/>
  <c r="C1" i="7"/>
  <c r="D1" i="7"/>
  <c r="E1" i="7"/>
  <c r="A1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B2" i="7"/>
  <c r="C2" i="7"/>
  <c r="D2" i="7"/>
  <c r="E2" i="7"/>
  <c r="A2" i="7"/>
  <c r="G4" i="7" l="1"/>
  <c r="G52" i="7"/>
  <c r="G16" i="7"/>
  <c r="G76" i="7"/>
  <c r="G28" i="7"/>
  <c r="G100" i="7"/>
  <c r="G64" i="7"/>
  <c r="G88" i="7"/>
  <c r="G40" i="7"/>
  <c r="F48" i="7"/>
  <c r="F36" i="7"/>
  <c r="G79" i="7"/>
  <c r="G67" i="7"/>
  <c r="G55" i="7"/>
  <c r="G43" i="7"/>
  <c r="G31" i="7"/>
  <c r="G91" i="7"/>
  <c r="G95" i="7"/>
  <c r="G19" i="7"/>
  <c r="F83" i="7"/>
  <c r="F71" i="7"/>
  <c r="F59" i="7"/>
  <c r="F82" i="7"/>
  <c r="F61" i="7"/>
  <c r="F49" i="7"/>
  <c r="F37" i="7"/>
  <c r="F25" i="7"/>
  <c r="F13" i="7"/>
  <c r="G27" i="7"/>
  <c r="G98" i="7"/>
  <c r="G74" i="7"/>
  <c r="G62" i="7"/>
  <c r="G50" i="7"/>
  <c r="G38" i="7"/>
  <c r="G86" i="7"/>
  <c r="F69" i="7"/>
  <c r="F98" i="7"/>
  <c r="G47" i="7"/>
  <c r="G35" i="7"/>
  <c r="G23" i="7"/>
  <c r="G11" i="7"/>
  <c r="G90" i="7"/>
  <c r="G78" i="7"/>
  <c r="G66" i="7"/>
  <c r="G54" i="7"/>
  <c r="G42" i="7"/>
  <c r="G30" i="7"/>
  <c r="G18" i="7"/>
  <c r="G6" i="7"/>
  <c r="G92" i="7"/>
  <c r="G80" i="7"/>
  <c r="G68" i="7"/>
  <c r="G56" i="7"/>
  <c r="G44" i="7"/>
  <c r="G32" i="7"/>
  <c r="G20" i="7"/>
  <c r="F8" i="7"/>
  <c r="G15" i="7"/>
  <c r="G3" i="7"/>
  <c r="G75" i="7"/>
  <c r="G51" i="7"/>
  <c r="G82" i="7"/>
  <c r="F70" i="7"/>
  <c r="F58" i="7"/>
  <c r="G46" i="7"/>
  <c r="G34" i="7"/>
  <c r="G22" i="7"/>
  <c r="G10" i="7"/>
  <c r="G99" i="7"/>
  <c r="G63" i="7"/>
  <c r="G39" i="7"/>
  <c r="G101" i="7"/>
  <c r="G89" i="7"/>
  <c r="G77" i="7"/>
  <c r="G65" i="7"/>
  <c r="G53" i="7"/>
  <c r="G41" i="7"/>
  <c r="G29" i="7"/>
  <c r="G17" i="7"/>
  <c r="G5" i="7"/>
  <c r="G97" i="7"/>
  <c r="F85" i="7"/>
  <c r="G73" i="7"/>
  <c r="G94" i="7"/>
  <c r="G96" i="7"/>
  <c r="F84" i="7"/>
  <c r="F72" i="7"/>
  <c r="F60" i="7"/>
  <c r="G48" i="7"/>
  <c r="G36" i="7"/>
  <c r="G24" i="7"/>
  <c r="G12" i="7"/>
  <c r="F7" i="7"/>
  <c r="G87" i="7"/>
  <c r="F86" i="7"/>
  <c r="F74" i="7"/>
  <c r="F62" i="7"/>
  <c r="F50" i="7"/>
  <c r="F38" i="7"/>
  <c r="F26" i="7"/>
  <c r="F14" i="7"/>
  <c r="G26" i="7"/>
  <c r="G93" i="7"/>
  <c r="G81" i="7"/>
  <c r="G69" i="7"/>
  <c r="F57" i="7"/>
  <c r="G45" i="7"/>
  <c r="G33" i="7"/>
  <c r="G21" i="7"/>
  <c r="F9" i="7"/>
  <c r="F6" i="7"/>
  <c r="G14" i="7"/>
  <c r="F5" i="7"/>
  <c r="F24" i="7"/>
  <c r="F12" i="7"/>
  <c r="F47" i="7"/>
  <c r="F35" i="7"/>
  <c r="F68" i="7"/>
  <c r="F81" i="7"/>
  <c r="F97" i="7"/>
  <c r="G85" i="7"/>
  <c r="G61" i="7"/>
  <c r="G49" i="7"/>
  <c r="G37" i="7"/>
  <c r="G25" i="7"/>
  <c r="G13" i="7"/>
  <c r="F4" i="7"/>
  <c r="F23" i="7"/>
  <c r="F11" i="7"/>
  <c r="F46" i="7"/>
  <c r="F34" i="7"/>
  <c r="F67" i="7"/>
  <c r="F80" i="7"/>
  <c r="F96" i="7"/>
  <c r="G84" i="7"/>
  <c r="G72" i="7"/>
  <c r="G60" i="7"/>
  <c r="F3" i="7"/>
  <c r="F22" i="7"/>
  <c r="F10" i="7"/>
  <c r="F45" i="7"/>
  <c r="F66" i="7"/>
  <c r="F79" i="7"/>
  <c r="F95" i="7"/>
  <c r="G83" i="7"/>
  <c r="G71" i="7"/>
  <c r="G59" i="7"/>
  <c r="F33" i="7"/>
  <c r="F21" i="7"/>
  <c r="F56" i="7"/>
  <c r="F44" i="7"/>
  <c r="F65" i="7"/>
  <c r="F78" i="7"/>
  <c r="F94" i="7"/>
  <c r="G70" i="7"/>
  <c r="G58" i="7"/>
  <c r="F32" i="7"/>
  <c r="F20" i="7"/>
  <c r="F55" i="7"/>
  <c r="F43" i="7"/>
  <c r="F64" i="7"/>
  <c r="F77" i="7"/>
  <c r="F93" i="7"/>
  <c r="G57" i="7"/>
  <c r="G9" i="7"/>
  <c r="F31" i="7"/>
  <c r="F19" i="7"/>
  <c r="F54" i="7"/>
  <c r="F42" i="7"/>
  <c r="F88" i="7"/>
  <c r="F76" i="7"/>
  <c r="F92" i="7"/>
  <c r="G8" i="7"/>
  <c r="F30" i="7"/>
  <c r="F18" i="7"/>
  <c r="F53" i="7"/>
  <c r="F41" i="7"/>
  <c r="F87" i="7"/>
  <c r="F75" i="7"/>
  <c r="F91" i="7"/>
  <c r="G7" i="7"/>
  <c r="F63" i="7"/>
  <c r="F29" i="7"/>
  <c r="F17" i="7"/>
  <c r="F52" i="7"/>
  <c r="F40" i="7"/>
  <c r="F90" i="7"/>
  <c r="F28" i="7"/>
  <c r="F16" i="7"/>
  <c r="F51" i="7"/>
  <c r="F39" i="7"/>
  <c r="F101" i="7"/>
  <c r="F27" i="7"/>
  <c r="F15" i="7"/>
  <c r="F100" i="7"/>
  <c r="F99" i="7"/>
  <c r="G2" i="7"/>
  <c r="F73" i="7"/>
  <c r="F8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05A4E-555C-49C5-87F5-B01A8361B69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6134727-6170-4E45-9F98-604908668340}" name="WorksheetConnection_Libro1!Tabla2" type="102" refreshedVersion="8" minRefreshableVersion="5">
    <extLst>
      <ext xmlns:x15="http://schemas.microsoft.com/office/spreadsheetml/2010/11/main" uri="{DE250136-89BD-433C-8126-D09CA5730AF9}">
        <x15:connection id="Tabla2" autoDelete="1">
          <x15:rangePr sourceName="_xlcn.WorksheetConnection_Libro1Tabla21"/>
        </x15:connection>
      </ext>
    </extLst>
  </connection>
</connections>
</file>

<file path=xl/sharedStrings.xml><?xml version="1.0" encoding="utf-8"?>
<sst xmlns="http://schemas.openxmlformats.org/spreadsheetml/2006/main" count="1961" uniqueCount="19">
  <si>
    <t>POS2</t>
  </si>
  <si>
    <t>POS3</t>
  </si>
  <si>
    <t>POS1</t>
  </si>
  <si>
    <t>Zona4</t>
  </si>
  <si>
    <t>Majadas</t>
  </si>
  <si>
    <t>Avia</t>
  </si>
  <si>
    <t>Distance</t>
  </si>
  <si>
    <t>Time</t>
  </si>
  <si>
    <t>Route</t>
  </si>
  <si>
    <t>f</t>
  </si>
  <si>
    <t>Avia-Zona4-Majadas</t>
  </si>
  <si>
    <t>Majadas-Zona4-Avia</t>
  </si>
  <si>
    <t>Zona4-Majadas-Avia</t>
  </si>
  <si>
    <t>Avia-Majadas-Zona4</t>
  </si>
  <si>
    <t>Majadas-Avia-Zona4</t>
  </si>
  <si>
    <t>Zona4-Avia-Majadas</t>
  </si>
  <si>
    <t>matepb</t>
  </si>
  <si>
    <t>mutpb</t>
  </si>
  <si>
    <t>mutpb 0.5x0.5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</si>
</sst>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Hoja2!$F$1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Hoja2!$G$2:$G$100</c:f>
              <c:strCache>
                <c:ptCount val="6"/>
                <c:pt idx="0">
                  <c:v>Majadas-Zona4-Avia</c:v>
                </c:pt>
                <c:pt idx="1">
                  <c:v>Avia-Majadas-Zona4</c:v>
                </c:pt>
                <c:pt idx="2">
                  <c:v>Zona4-Majadas-Avia</c:v>
                </c:pt>
                <c:pt idx="3">
                  <c:v>Majadas-Avia-Zona4</c:v>
                </c:pt>
                <c:pt idx="4">
                  <c:v>Avia-Zona4-Majadas</c:v>
                </c:pt>
                <c:pt idx="5">
                  <c:v>Zona4-Avia-Majadas</c:v>
                </c:pt>
              </c:strCache>
            </c:strRef>
          </c:cat>
          <c:val>
            <c:numRef>
              <c:f>Hoja2!$F$2:$F$100</c:f>
              <c:numCache>
                <c:formatCode>General</c:formatCode>
                <c:ptCount val="6"/>
                <c:pt idx="0">
                  <c:v>43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4-4761-931A-C6195BF4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252335"/>
        <c:axId val="797252815"/>
      </c:barChart>
      <c:catAx>
        <c:axId val="79725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97252815"/>
        <c:crosses val="autoZero"/>
        <c:auto val="1"/>
        <c:lblAlgn val="ctr"/>
        <c:lblOffset val="100"/>
        <c:noMultiLvlLbl val="0"/>
      </c:catAx>
      <c:valAx>
        <c:axId val="7972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9725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52387</xdr:rowOff>
    </xdr:from>
    <xdr:to>
      <xdr:col>13</xdr:col>
      <xdr:colOff>438150</xdr:colOff>
      <xdr:row>109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9DC5E7-2430-20E3-6013-F7D94CDAC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9A19AF-1D73-41B9-8630-3100B4350B49}" name="Tabla2" displayName="Tabla2" ref="A1:E101" totalsRowShown="0">
  <autoFilter ref="A1:E101" xr:uid="{E09A19AF-1D73-41B9-8630-3100B4350B49}"/>
  <sortState xmlns:xlrd2="http://schemas.microsoft.com/office/spreadsheetml/2017/richdata2" ref="A2:E101">
    <sortCondition ref="D1:D101"/>
  </sortState>
  <tableColumns count="5">
    <tableColumn id="2" xr3:uid="{E826317E-3A43-4AB9-A5B2-7F94CEEE6EB0}" name="POS1"/>
    <tableColumn id="3" xr3:uid="{09B948BB-9097-44E3-9610-50693AAEF36B}" name="POS2"/>
    <tableColumn id="4" xr3:uid="{9FB15984-3504-4FE6-B411-0C6F6F23BFF4}" name="POS3"/>
    <tableColumn id="5" xr3:uid="{7294CA43-DF27-4AEE-89D1-BC190179C9E5}" name="Time"/>
    <tableColumn id="6" xr3:uid="{EC3B8D7E-9C50-4CCE-8D4A-9F8148F37368}" name="Distanc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5BECE54-7400-4EEE-AF14-172BFB37B85C}" name="Tabla10" displayName="Tabla10" ref="I34:O40" totalsRowShown="0">
  <autoFilter ref="I34:O40" xr:uid="{75BECE54-7400-4EEE-AF14-172BFB37B85C}"/>
  <sortState xmlns:xlrd2="http://schemas.microsoft.com/office/spreadsheetml/2017/richdata2" ref="I35:O40">
    <sortCondition descending="1" ref="N34:N40"/>
  </sortState>
  <tableColumns count="7">
    <tableColumn id="1" xr3:uid="{388E214C-DB5A-43E8-9F84-739E9FA3A201}" name="POS1"/>
    <tableColumn id="2" xr3:uid="{7E06AC6A-F24D-4CD4-8718-2ACED8F5E924}" name="POS2"/>
    <tableColumn id="3" xr3:uid="{59AD7E2C-4759-41D1-9D74-427670282157}" name="POS3"/>
    <tableColumn id="4" xr3:uid="{DE216443-743B-4ADE-9C2E-73E2C376BC1C}" name="Distance"/>
    <tableColumn id="5" xr3:uid="{831AABA9-7F7C-43B6-8EDE-625B091F8010}" name="Time"/>
    <tableColumn id="6" xr3:uid="{052FDECD-5BE2-4118-B0A5-A44816EA9EAA}" name="f"/>
    <tableColumn id="7" xr3:uid="{85F7396D-63B3-4DC4-A4C7-EE357A1340BF}" name="Route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E988DA-A302-4317-8A13-1F18D8877B63}" name="Tabla11" displayName="Tabla11" ref="A34:G40" totalsRowShown="0">
  <autoFilter ref="A34:G40" xr:uid="{82E988DA-A302-4317-8A13-1F18D8877B63}"/>
  <sortState xmlns:xlrd2="http://schemas.microsoft.com/office/spreadsheetml/2017/richdata2" ref="A35:G40">
    <sortCondition descending="1" ref="F34:F40"/>
  </sortState>
  <tableColumns count="7">
    <tableColumn id="1" xr3:uid="{A36579F7-566A-48F0-82D1-CA65C5304D81}" name="POS1"/>
    <tableColumn id="2" xr3:uid="{7EA2ACFD-ABFB-4D52-9CE2-8CDE449C94AC}" name="POS2"/>
    <tableColumn id="3" xr3:uid="{41596C65-52C6-4FE5-8F6E-1B52B1BEF23E}" name="POS3"/>
    <tableColumn id="4" xr3:uid="{C2FC5135-A7B1-47CD-9F7E-7DE8A08B9FC8}" name="Distance"/>
    <tableColumn id="5" xr3:uid="{BAFF7B60-AAAC-4FB5-8FEC-F6329BCF9701}" name="Time"/>
    <tableColumn id="6" xr3:uid="{DAA99039-2E33-47C3-9464-EC405C2261F2}" name="f"/>
    <tableColumn id="7" xr3:uid="{4E05F627-B538-44D8-91D4-96C502A86536}" name="Route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A9B5BE3-AB91-4FBA-92F1-E97510CB6555}" name="Tabla12" displayName="Tabla12" ref="Q2:W8" totalsRowShown="0">
  <autoFilter ref="Q2:W8" xr:uid="{7A9B5BE3-AB91-4FBA-92F1-E97510CB6555}"/>
  <sortState xmlns:xlrd2="http://schemas.microsoft.com/office/spreadsheetml/2017/richdata2" ref="Q3:W8">
    <sortCondition descending="1" ref="V2:V8"/>
  </sortState>
  <tableColumns count="7">
    <tableColumn id="1" xr3:uid="{2DD5E093-86BC-4C1C-8386-E603F6652AA7}" name="POS1"/>
    <tableColumn id="2" xr3:uid="{23A4F99C-2DCB-4F5D-871E-BDD2CE4A5150}" name="POS2"/>
    <tableColumn id="3" xr3:uid="{CF9C6FFB-59D6-4DF7-B2D1-A978FED959D7}" name="POS3"/>
    <tableColumn id="4" xr3:uid="{1EE41932-816C-42F1-BA64-8C84DE7DD848}" name="Distance"/>
    <tableColumn id="5" xr3:uid="{A7B6D691-1341-49B2-A957-E682BBF50465}" name="Time"/>
    <tableColumn id="6" xr3:uid="{941990C6-E8BE-4D87-BEF9-38F0678D78D0}" name="f"/>
    <tableColumn id="7" xr3:uid="{15B92BFD-95A9-491F-A4B7-D9C02B33F478}" name="Route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77C7E7-56A7-4CC8-9CF9-6DD338D63F5D}" name="Tabla13" displayName="Tabla13" ref="Q10:W16" totalsRowShown="0">
  <autoFilter ref="Q10:W16" xr:uid="{D377C7E7-56A7-4CC8-9CF9-6DD338D63F5D}"/>
  <sortState xmlns:xlrd2="http://schemas.microsoft.com/office/spreadsheetml/2017/richdata2" ref="Q11:W16">
    <sortCondition descending="1" ref="V10:V16"/>
  </sortState>
  <tableColumns count="7">
    <tableColumn id="1" xr3:uid="{24CB6BB8-8951-4915-BBD4-6859576256FA}" name="POS1"/>
    <tableColumn id="2" xr3:uid="{944917A0-E24C-465D-B2C7-2D352470C1DA}" name="POS2"/>
    <tableColumn id="3" xr3:uid="{0539F8C6-2E75-48DE-9831-FF45F9B50A8C}" name="POS3"/>
    <tableColumn id="4" xr3:uid="{A3789193-39BD-4D75-B2C6-42B526147316}" name="Distance"/>
    <tableColumn id="5" xr3:uid="{111038AD-C37B-4467-ABDB-C1986B7F2B7D}" name="Time"/>
    <tableColumn id="6" xr3:uid="{165CB414-8DC1-4938-A814-76805AAC6FDA}" name="f"/>
    <tableColumn id="7" xr3:uid="{DF7A3E34-C15A-416E-A9A4-49ED7DF29B8F}" name="Route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F7913D7-6313-44DA-96BF-2F1754AE453D}" name="Tabla14" displayName="Tabla14" ref="Q18:W24" totalsRowShown="0">
  <autoFilter ref="Q18:W24" xr:uid="{2F7913D7-6313-44DA-96BF-2F1754AE453D}"/>
  <sortState xmlns:xlrd2="http://schemas.microsoft.com/office/spreadsheetml/2017/richdata2" ref="Q19:W24">
    <sortCondition descending="1" ref="V18:V24"/>
  </sortState>
  <tableColumns count="7">
    <tableColumn id="1" xr3:uid="{0C3B8545-8519-4D7F-9F74-1ADFE3EFD5F4}" name="POS1"/>
    <tableColumn id="2" xr3:uid="{90CFFD57-441C-4160-882F-EF8D012BF167}" name="POS2"/>
    <tableColumn id="3" xr3:uid="{058FCE0B-3123-4245-B790-04CD4FD29975}" name="POS3"/>
    <tableColumn id="4" xr3:uid="{8F331B8F-DA32-45B1-AE8C-E275312A779D}" name="Distance"/>
    <tableColumn id="5" xr3:uid="{0CC513B5-A61B-45F3-9110-7EE132F69FD8}" name="Time"/>
    <tableColumn id="6" xr3:uid="{EC062533-AB17-4316-A5C5-D1232B0C3DB9}" name="f"/>
    <tableColumn id="7" xr3:uid="{95E3880F-B95D-40AF-86D7-AE82A76DA368}" name="Route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4E31105-2D5A-4301-8AB9-8211FA69C75B}" name="Tabla15" displayName="Tabla15" ref="Q26:W32" totalsRowShown="0">
  <autoFilter ref="Q26:W32" xr:uid="{34E31105-2D5A-4301-8AB9-8211FA69C75B}"/>
  <sortState xmlns:xlrd2="http://schemas.microsoft.com/office/spreadsheetml/2017/richdata2" ref="Q27:W32">
    <sortCondition descending="1" ref="V26:V32"/>
  </sortState>
  <tableColumns count="7">
    <tableColumn id="1" xr3:uid="{1DE0F496-183C-482C-8B5B-53F3BD5C7CC7}" name="POS1"/>
    <tableColumn id="2" xr3:uid="{9A807039-6412-485B-A3D3-F0E1E44BA51B}" name="POS2"/>
    <tableColumn id="3" xr3:uid="{D43D597C-E749-4A93-AD45-F19531BEAC1C}" name="POS3"/>
    <tableColumn id="4" xr3:uid="{A2300455-F21B-4BC9-9094-56AD04ABF043}" name="Distance"/>
    <tableColumn id="5" xr3:uid="{CE7A2DF1-8C95-4E4A-8444-D64042795D33}" name="Time"/>
    <tableColumn id="6" xr3:uid="{4B874730-CF54-4219-904D-2CEC06D90E26}" name="f"/>
    <tableColumn id="7" xr3:uid="{35FB3AB6-7EC8-4237-A139-BB28A3D5B264}" name="Route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8546D0D-198A-496B-A7E1-D1C40531C367}" name="Tabla16" displayName="Tabla16" ref="Q34:W40" totalsRowShown="0">
  <autoFilter ref="Q34:W40" xr:uid="{68546D0D-198A-496B-A7E1-D1C40531C367}"/>
  <sortState xmlns:xlrd2="http://schemas.microsoft.com/office/spreadsheetml/2017/richdata2" ref="Q35:W40">
    <sortCondition descending="1" ref="V34:V40"/>
  </sortState>
  <tableColumns count="7">
    <tableColumn id="1" xr3:uid="{3F5DC63B-DE94-4C45-B666-857889D6F532}" name="POS1"/>
    <tableColumn id="2" xr3:uid="{F084C7ED-6A65-44FF-8F66-FADB6E2C0861}" name="POS2"/>
    <tableColumn id="3" xr3:uid="{16653715-2944-4D57-B3D7-D320D3D32CBE}" name="POS3"/>
    <tableColumn id="4" xr3:uid="{0B231F4C-F2E5-488E-98FD-2EEC2A454B47}" name="Distance"/>
    <tableColumn id="5" xr3:uid="{F77DE0A1-25EA-4489-A43E-6981E13AEB95}" name="Time"/>
    <tableColumn id="6" xr3:uid="{B7801651-2762-4147-9960-A0CDEF989632}" name="f"/>
    <tableColumn id="7" xr3:uid="{432A6567-0631-4678-98EB-4211C7C327E6}" name="Rout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59FCD-5AF4-4E67-B43F-74F79A49ED9F}" name="Tabla17" displayName="Tabla17" ref="A2:G7" totalsRowShown="0">
  <autoFilter ref="A2:G7" xr:uid="{51059FCD-5AF4-4E67-B43F-74F79A49ED9F}"/>
  <sortState xmlns:xlrd2="http://schemas.microsoft.com/office/spreadsheetml/2017/richdata2" ref="A3:G7">
    <sortCondition descending="1" ref="F2:F7"/>
  </sortState>
  <tableColumns count="7">
    <tableColumn id="1" xr3:uid="{F9573083-8B2C-4D46-9E00-87D1E274A2DB}" name="POS1"/>
    <tableColumn id="2" xr3:uid="{76005506-FF54-4DB4-8EF0-44B4DABE7842}" name="POS2"/>
    <tableColumn id="3" xr3:uid="{2C515C60-855A-4697-97D7-0AE04D1C7051}" name="POS3"/>
    <tableColumn id="4" xr3:uid="{A74F6F26-2324-4293-B331-BC4F710D1B48}" name="Distance"/>
    <tableColumn id="5" xr3:uid="{EB2D3049-732D-4058-BA75-7F2B27691B3D}" name="Time"/>
    <tableColumn id="6" xr3:uid="{FF37EB83-9457-48F2-89F3-DF97662EBA04}" name="f"/>
    <tableColumn id="7" xr3:uid="{5A1C0157-61C5-4BCF-B6FA-1C7608DDFBFC}" name="Route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075114-4FF8-4D2D-B760-2A7A2D47E156}" name="Tabla18" displayName="Tabla18" ref="A10:G15" totalsRowShown="0">
  <autoFilter ref="A10:G15" xr:uid="{06075114-4FF8-4D2D-B760-2A7A2D47E156}"/>
  <sortState xmlns:xlrd2="http://schemas.microsoft.com/office/spreadsheetml/2017/richdata2" ref="A11:G15">
    <sortCondition descending="1" ref="F10:F15"/>
  </sortState>
  <tableColumns count="7">
    <tableColumn id="1" xr3:uid="{C1529111-0E01-474F-A945-B11940B05C23}" name="POS1"/>
    <tableColumn id="2" xr3:uid="{0CA15222-9888-4654-B9B0-43A5781DC3CA}" name="POS2"/>
    <tableColumn id="3" xr3:uid="{CF222AD4-1380-46FA-9A25-646C25A3F220}" name="POS3"/>
    <tableColumn id="4" xr3:uid="{6299E460-6F57-4B1B-9533-B66E14650CBD}" name="Distance"/>
    <tableColumn id="5" xr3:uid="{3564DB4B-2BAE-4C31-BC57-5BBDBB4B989D}" name="Time"/>
    <tableColumn id="6" xr3:uid="{5223699A-5835-4A68-802B-69E486F2B414}" name="f"/>
    <tableColumn id="7" xr3:uid="{648E24D5-C895-48FD-AD75-CA8447C45D78}" name="Route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EB1BC3E-BCB0-4459-980A-FE1882433123}" name="Tabla19" displayName="Tabla19" ref="A18:G23" totalsRowShown="0">
  <autoFilter ref="A18:G23" xr:uid="{1EB1BC3E-BCB0-4459-980A-FE1882433123}"/>
  <sortState xmlns:xlrd2="http://schemas.microsoft.com/office/spreadsheetml/2017/richdata2" ref="A19:G23">
    <sortCondition descending="1" ref="F18:F23"/>
  </sortState>
  <tableColumns count="7">
    <tableColumn id="1" xr3:uid="{1B0FB1B8-144A-4AC3-8DF8-9D8FB8B77D0C}" name="POS1"/>
    <tableColumn id="2" xr3:uid="{82709EEC-B18F-4606-8903-A57DEA8C8436}" name="POS2"/>
    <tableColumn id="3" xr3:uid="{E8DC97DE-36FE-4163-82D4-82B3BBA53117}" name="POS3"/>
    <tableColumn id="4" xr3:uid="{4C1FAE9A-F696-42BD-BA05-656FE736E6A4}" name="Distance"/>
    <tableColumn id="5" xr3:uid="{740AF01C-83EF-4F22-BCDF-4953B431F543}" name="Time"/>
    <tableColumn id="6" xr3:uid="{3DBE1CA8-C8F2-4F7E-B32D-D58A1831AD42}" name="f"/>
    <tableColumn id="7" xr3:uid="{ABA7E720-2184-430C-ABD9-A1705FCC66F0}" name="Rou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A8621-1DD2-497E-A8E7-32D838698B16}" name="Tabla1" displayName="Tabla1" ref="A2:G8" totalsRowShown="0">
  <autoFilter ref="A2:G8" xr:uid="{EC1A8621-1DD2-497E-A8E7-32D838698B16}"/>
  <sortState xmlns:xlrd2="http://schemas.microsoft.com/office/spreadsheetml/2017/richdata2" ref="A3:G8">
    <sortCondition descending="1" ref="F2:F8"/>
  </sortState>
  <tableColumns count="7">
    <tableColumn id="1" xr3:uid="{E28AB090-5B3C-45C5-81E7-BC896ABB001E}" name="POS1"/>
    <tableColumn id="2" xr3:uid="{C6D46EBE-53A5-4C24-8D8C-6FA75752F4F7}" name="POS2"/>
    <tableColumn id="3" xr3:uid="{431FC863-12B9-441D-BFD0-20FD60AA9828}" name="POS3"/>
    <tableColumn id="4" xr3:uid="{87A725B7-9079-4B0B-A073-F4B276E8037B}" name="Distance"/>
    <tableColumn id="5" xr3:uid="{3F68BE61-9426-4A79-A040-13E2FD739DC6}" name="Time"/>
    <tableColumn id="6" xr3:uid="{B8C6306E-89B4-4A48-9F80-51BF3B6537DA}" name="f"/>
    <tableColumn id="7" xr3:uid="{8CC59EB5-3CF7-49E3-8944-49F5ABA73569}" name="Route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E9585F3-4042-4E7F-9BB9-139B5DEE7D5E}" name="Tabla20" displayName="Tabla20" ref="A26:G31" totalsRowShown="0">
  <autoFilter ref="A26:G31" xr:uid="{8E9585F3-4042-4E7F-9BB9-139B5DEE7D5E}"/>
  <sortState xmlns:xlrd2="http://schemas.microsoft.com/office/spreadsheetml/2017/richdata2" ref="A27:G31">
    <sortCondition descending="1" ref="F26:F31"/>
  </sortState>
  <tableColumns count="7">
    <tableColumn id="1" xr3:uid="{7494AD94-1668-4E5B-9447-5EB12FD5182D}" name="POS1"/>
    <tableColumn id="2" xr3:uid="{80A1C0E0-8DCA-42C3-9D79-87C029B28E33}" name="POS2"/>
    <tableColumn id="3" xr3:uid="{5F5B4701-231B-4E41-B42D-763BA9F1806D}" name="POS3"/>
    <tableColumn id="4" xr3:uid="{F27E58F3-CAE0-48C2-880D-BBFF0BACF9A3}" name="Distance"/>
    <tableColumn id="5" xr3:uid="{4E5DB8D1-5EA2-49DC-BDD8-26247D7276BC}" name="Time"/>
    <tableColumn id="6" xr3:uid="{5E06C662-A158-4B3D-BE06-E76869D88FF6}" name="f"/>
    <tableColumn id="7" xr3:uid="{97FF8B3E-A546-4EBA-8ACF-0D9F3C9E02A7}" name="Route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4B6EDE8-8DF2-4361-ABFF-16831A120D61}" name="Tabla21" displayName="Tabla21" ref="A34:G40" totalsRowShown="0">
  <autoFilter ref="A34:G40" xr:uid="{F4B6EDE8-8DF2-4361-ABFF-16831A120D61}"/>
  <sortState xmlns:xlrd2="http://schemas.microsoft.com/office/spreadsheetml/2017/richdata2" ref="A35:G40">
    <sortCondition descending="1" ref="F34:F40"/>
  </sortState>
  <tableColumns count="7">
    <tableColumn id="1" xr3:uid="{177225F2-5265-44B4-B78F-157E75B41EFD}" name="POS1"/>
    <tableColumn id="2" xr3:uid="{E886F12B-8F76-4FFA-A236-1908D2B66996}" name="POS2"/>
    <tableColumn id="3" xr3:uid="{965DDB1D-88F6-4E0E-9357-8EA4BF769566}" name="POS3"/>
    <tableColumn id="4" xr3:uid="{AFF384BE-8896-429A-8468-2193779CBC0F}" name="Distance"/>
    <tableColumn id="5" xr3:uid="{520D4D7C-0ABC-4B9C-989E-0A53A8F19FB5}" name="Time"/>
    <tableColumn id="6" xr3:uid="{CADF19A5-D7B5-4DF4-97C5-482D08D4ADD3}" name="f"/>
    <tableColumn id="7" xr3:uid="{50B42A2A-363D-4B25-812D-FBF1E9D6E418}" name="Route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E16FEF0-5154-4A9B-8D62-6DA6DD5F8509}" name="Tabla22" displayName="Tabla22" ref="I2:O6" totalsRowShown="0">
  <autoFilter ref="I2:O6" xr:uid="{FE16FEF0-5154-4A9B-8D62-6DA6DD5F8509}"/>
  <tableColumns count="7">
    <tableColumn id="1" xr3:uid="{8D6B5AE7-6A83-45DC-80BE-438CFA90A3CE}" name="POS1"/>
    <tableColumn id="2" xr3:uid="{DF968A80-6FC4-4859-933B-F9223B418C89}" name="POS2"/>
    <tableColumn id="3" xr3:uid="{5346A7B8-57AA-4D52-BEB7-67C4AEE38F4D}" name="POS3"/>
    <tableColumn id="4" xr3:uid="{44AA5F4C-1F29-4C9B-978B-80B5E6E1230C}" name="Distance"/>
    <tableColumn id="5" xr3:uid="{D91A4F87-A757-4505-A96B-4C3DECB602C1}" name="Time"/>
    <tableColumn id="6" xr3:uid="{3A30AD4B-C6C8-4A86-B67E-1B6958AB9A15}" name="f"/>
    <tableColumn id="7" xr3:uid="{EA4C9090-62A0-429E-8D17-26CAD3716041}" name="Route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47FD48B-B975-441D-AAE2-6B2062EEDED8}" name="Tabla23" displayName="Tabla23" ref="I10:O15" totalsRowShown="0">
  <autoFilter ref="I10:O15" xr:uid="{B47FD48B-B975-441D-AAE2-6B2062EEDED8}"/>
  <sortState xmlns:xlrd2="http://schemas.microsoft.com/office/spreadsheetml/2017/richdata2" ref="I11:O15">
    <sortCondition descending="1" ref="N10:N15"/>
  </sortState>
  <tableColumns count="7">
    <tableColumn id="1" xr3:uid="{739E4357-3205-4918-A924-AAAA4E02F2EC}" name="POS1"/>
    <tableColumn id="2" xr3:uid="{A3AF4A2B-B8F9-4630-A689-0031703759D8}" name="POS2"/>
    <tableColumn id="3" xr3:uid="{11271069-B774-4296-A621-ACA4D0E6BF19}" name="POS3"/>
    <tableColumn id="4" xr3:uid="{EC06AE58-9628-4C0B-97EF-CCBF62D4ABFE}" name="Distance"/>
    <tableColumn id="5" xr3:uid="{102C63F1-CB2A-43BC-8721-5420DE46679E}" name="Time"/>
    <tableColumn id="6" xr3:uid="{D7788FF1-B17D-4395-BDB0-BBDF3AFB2402}" name="f"/>
    <tableColumn id="7" xr3:uid="{02E93042-BDCB-4CF0-BBD8-F82FA6F292A0}" name="Route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0CF4429-7298-4651-BCD3-2513050982C3}" name="Tabla24" displayName="Tabla24" ref="I18:O24" totalsRowShown="0">
  <autoFilter ref="I18:O24" xr:uid="{A0CF4429-7298-4651-BCD3-2513050982C3}"/>
  <sortState xmlns:xlrd2="http://schemas.microsoft.com/office/spreadsheetml/2017/richdata2" ref="I19:O24">
    <sortCondition descending="1" ref="N18:N24"/>
  </sortState>
  <tableColumns count="7">
    <tableColumn id="1" xr3:uid="{AEFB40EC-B3B9-48AB-9D40-C72A2EA04AB7}" name="POS1"/>
    <tableColumn id="2" xr3:uid="{84057F24-39E8-43E7-936F-7633134D4B1C}" name="POS2"/>
    <tableColumn id="3" xr3:uid="{A8057FE5-E169-4A16-A03B-314474111109}" name="POS3"/>
    <tableColumn id="4" xr3:uid="{850F0D69-9BC5-4996-90EE-DCF147578EAF}" name="Distance"/>
    <tableColumn id="5" xr3:uid="{8F370474-899D-4808-AF68-5D168F3A5F7C}" name="Time"/>
    <tableColumn id="6" xr3:uid="{0616B587-2B23-4C81-B18D-4521C4DF6B6B}" name="f"/>
    <tableColumn id="7" xr3:uid="{4828EB8F-8E06-45C1-8ED6-3B9A386EE4FE}" name="Route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E1578A7-B109-4C26-BB94-FBFEB8AEA6B4}" name="Tabla25" displayName="Tabla25" ref="I26:O30" totalsRowShown="0">
  <autoFilter ref="I26:O30" xr:uid="{1E1578A7-B109-4C26-BB94-FBFEB8AEA6B4}"/>
  <tableColumns count="7">
    <tableColumn id="1" xr3:uid="{2DBB3488-E931-4114-8F7C-AF49D19E42E7}" name="POS1"/>
    <tableColumn id="2" xr3:uid="{ADA27F01-CEFB-41A8-9D78-BB30A3B7CEE4}" name="POS2"/>
    <tableColumn id="3" xr3:uid="{707E6145-0EF4-4C3E-A66E-D2477D121500}" name="POS3"/>
    <tableColumn id="4" xr3:uid="{C33F8250-F10B-4CE1-BC51-C938A888F56C}" name="Distance"/>
    <tableColumn id="5" xr3:uid="{3EE333FC-BB6D-4037-A3CA-5D55774F4319}" name="Time"/>
    <tableColumn id="6" xr3:uid="{C30EA7DB-A09D-4C60-82A4-3BD41D42C1E2}" name="f"/>
    <tableColumn id="7" xr3:uid="{FF88BAEB-C081-4AE5-963C-BE14017AE89F}" name="Route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5CB0216-B153-4389-9915-DAE870358CAE}" name="Tabla26" displayName="Tabla26" ref="I34:O39" totalsRowShown="0">
  <autoFilter ref="I34:O39" xr:uid="{85CB0216-B153-4389-9915-DAE870358CAE}"/>
  <sortState xmlns:xlrd2="http://schemas.microsoft.com/office/spreadsheetml/2017/richdata2" ref="I35:O39">
    <sortCondition descending="1" ref="N34:N39"/>
  </sortState>
  <tableColumns count="7">
    <tableColumn id="1" xr3:uid="{C7F7A97D-8536-46B0-9807-A3EFDDA5BA7B}" name="POS1"/>
    <tableColumn id="2" xr3:uid="{635B85C8-548A-4A41-9CF4-37F8F6A613B6}" name="POS2"/>
    <tableColumn id="3" xr3:uid="{55B74F16-AB37-494E-8E5F-BE2690D94898}" name="POS3"/>
    <tableColumn id="4" xr3:uid="{BF2D164B-C60F-4787-866E-6EBFBCF91CFC}" name="Distance"/>
    <tableColumn id="5" xr3:uid="{08C24AA2-5153-4E1C-A327-B62A5523CD3E}" name="Time"/>
    <tableColumn id="6" xr3:uid="{D4E30331-0D19-44C5-AF8B-45CC8A67A448}" name="f"/>
    <tableColumn id="7" xr3:uid="{C711D129-D5BB-489A-8354-260CEE2614C1}" name="Route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C8361B1-55F0-4D3F-9512-A97F9EFC7A18}" name="Tabla27" displayName="Tabla27" ref="Q2:W7" totalsRowShown="0">
  <autoFilter ref="Q2:W7" xr:uid="{9C8361B1-55F0-4D3F-9512-A97F9EFC7A18}"/>
  <sortState xmlns:xlrd2="http://schemas.microsoft.com/office/spreadsheetml/2017/richdata2" ref="Q3:W7">
    <sortCondition descending="1" ref="V2:V7"/>
  </sortState>
  <tableColumns count="7">
    <tableColumn id="1" xr3:uid="{397F8321-DDA2-4D5A-8C97-313A6D232607}" name="POS1"/>
    <tableColumn id="2" xr3:uid="{5ACF4276-6D13-49F6-9737-DAAD129C8678}" name="POS2"/>
    <tableColumn id="3" xr3:uid="{8F409B17-60FA-4B74-9234-4FD2D0C62086}" name="POS3"/>
    <tableColumn id="4" xr3:uid="{CA1D6FE9-54E5-467F-8C53-4C88FB30D742}" name="Distance"/>
    <tableColumn id="5" xr3:uid="{7818431E-6FB6-4204-BDE6-87C8D65D1458}" name="Time"/>
    <tableColumn id="6" xr3:uid="{360DA824-93BE-490C-8944-216F71344724}" name="f"/>
    <tableColumn id="7" xr3:uid="{A735B858-846F-4F5F-961D-3C0FBD3570D4}" name="Route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E77D15D-43AE-48A8-BF9A-75E87C9968D9}" name="Tabla28" displayName="Tabla28" ref="Q10:W14" totalsRowShown="0">
  <autoFilter ref="Q10:W14" xr:uid="{DE77D15D-43AE-48A8-BF9A-75E87C9968D9}"/>
  <tableColumns count="7">
    <tableColumn id="1" xr3:uid="{68E3EA6D-D1D1-4273-9333-14607E12F1DA}" name="POS1"/>
    <tableColumn id="2" xr3:uid="{F6DB9EA9-A18D-4071-AB7C-5C23CB9E5682}" name="POS2"/>
    <tableColumn id="3" xr3:uid="{2AFEF51A-D89F-4F2B-9FE0-555F63148B62}" name="POS3"/>
    <tableColumn id="4" xr3:uid="{BD3B04F0-233C-40F2-B9C2-8D561CAB2ED0}" name="Distance"/>
    <tableColumn id="5" xr3:uid="{1BC6176F-81BD-4CDE-AC30-0B0C1C947E3B}" name="Time"/>
    <tableColumn id="6" xr3:uid="{F557A959-4AD6-4BDE-B3C1-7961D3BBBED7}" name="f"/>
    <tableColumn id="7" xr3:uid="{4D64476E-7D79-433F-9E66-44B26D724A8D}" name="Route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EE25B2B-DFA8-4DC5-8260-9A68F959FF19}" name="Tabla29" displayName="Tabla29" ref="Q18:W24" totalsRowShown="0">
  <autoFilter ref="Q18:W24" xr:uid="{7EE25B2B-DFA8-4DC5-8260-9A68F959FF19}"/>
  <sortState xmlns:xlrd2="http://schemas.microsoft.com/office/spreadsheetml/2017/richdata2" ref="Q19:W24">
    <sortCondition descending="1" ref="V18:V24"/>
  </sortState>
  <tableColumns count="7">
    <tableColumn id="1" xr3:uid="{4ADA977E-5B24-42B7-819F-EDD6E71903D6}" name="POS1"/>
    <tableColumn id="2" xr3:uid="{E877D5C0-5D0A-436F-972F-DF1B45AEA9A7}" name="POS2"/>
    <tableColumn id="3" xr3:uid="{BDD68B1A-3797-4F64-A9FC-C910995EEA17}" name="POS3"/>
    <tableColumn id="4" xr3:uid="{26563569-C929-4D94-BB71-1F24F55CFE62}" name="Distance"/>
    <tableColumn id="5" xr3:uid="{A90253E2-7994-4F07-86F4-6A0D87C61BDD}" name="Time"/>
    <tableColumn id="6" xr3:uid="{7A248A5A-0CA9-428E-AC14-BCEF08224CBD}" name="f"/>
    <tableColumn id="7" xr3:uid="{2FDE349F-EBF4-4800-BCF0-928E78A3B57F}" name="Rou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AAA834-7648-4997-86A7-07F82DA65503}" name="Tabla3" displayName="Tabla3" ref="A10:G16" totalsRowShown="0">
  <autoFilter ref="A10:G16" xr:uid="{11AAA834-7648-4997-86A7-07F82DA65503}"/>
  <sortState xmlns:xlrd2="http://schemas.microsoft.com/office/spreadsheetml/2017/richdata2" ref="A11:G16">
    <sortCondition descending="1" ref="F10:F16"/>
  </sortState>
  <tableColumns count="7">
    <tableColumn id="1" xr3:uid="{05B759DB-A8B0-473E-9E44-77674EC20480}" name="POS1"/>
    <tableColumn id="2" xr3:uid="{EC5BB029-2242-4BC1-96D7-9F6D280F8ECA}" name="POS2"/>
    <tableColumn id="3" xr3:uid="{E589DC6B-3DF6-4D91-B375-970EA2420049}" name="POS3"/>
    <tableColumn id="4" xr3:uid="{54458738-E2C5-49D8-8A05-74218DF70E1A}" name="Distance"/>
    <tableColumn id="5" xr3:uid="{B3D9CA46-68F9-45C0-B81B-EB086234E1DE}" name="Time"/>
    <tableColumn id="6" xr3:uid="{8FB17A93-2A07-40D9-BA47-C135E1443309}" name="f"/>
    <tableColumn id="7" xr3:uid="{D3716238-5535-4C77-9A87-AC3009E40643}" name="Route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D4DB4E7-1BA9-486C-A6B4-4441B833D7D9}" name="Tabla30" displayName="Tabla30" ref="Q26:W31" totalsRowShown="0">
  <autoFilter ref="Q26:W31" xr:uid="{BD4DB4E7-1BA9-486C-A6B4-4441B833D7D9}"/>
  <sortState xmlns:xlrd2="http://schemas.microsoft.com/office/spreadsheetml/2017/richdata2" ref="Q27:W31">
    <sortCondition descending="1" ref="V26:V31"/>
  </sortState>
  <tableColumns count="7">
    <tableColumn id="1" xr3:uid="{1BC637A2-9897-4D00-BF38-26BAF505B806}" name="POS1"/>
    <tableColumn id="2" xr3:uid="{2F9BBBA2-56B2-4EFC-BA9F-3A499C87BF4C}" name="POS2"/>
    <tableColumn id="3" xr3:uid="{6971AEA6-E65B-49E4-8B2B-A74B6AEE3A43}" name="POS3"/>
    <tableColumn id="4" xr3:uid="{D994B65B-B48D-4E9C-87CE-24C222E66AE1}" name="Distance"/>
    <tableColumn id="5" xr3:uid="{9E9EB51F-68DF-455A-B06C-75234D471C86}" name="Time"/>
    <tableColumn id="6" xr3:uid="{D907B2B3-457E-40FC-AAC4-C81327774294}" name="f"/>
    <tableColumn id="7" xr3:uid="{DCD01B72-D072-4FF7-9053-642C7793FF90}" name="Route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A7ED85A-E9F7-45AC-8922-021AA572BD22}" name="Tabla31" displayName="Tabla31" ref="Q34:W38" totalsRowShown="0">
  <autoFilter ref="Q34:W38" xr:uid="{DA7ED85A-E9F7-45AC-8922-021AA572BD22}"/>
  <sortState xmlns:xlrd2="http://schemas.microsoft.com/office/spreadsheetml/2017/richdata2" ref="Q35:W38">
    <sortCondition descending="1" ref="V34:V38"/>
  </sortState>
  <tableColumns count="7">
    <tableColumn id="1" xr3:uid="{6142608A-34EB-48ED-B63D-6605B841A27F}" name="POS1"/>
    <tableColumn id="2" xr3:uid="{1A427842-253A-4A91-BEC5-2E18241DF622}" name="POS2"/>
    <tableColumn id="3" xr3:uid="{C57737C7-0C32-408C-B735-4B34027383C2}" name="POS3"/>
    <tableColumn id="4" xr3:uid="{667764FC-8334-42D1-AA6C-F3D6C58CEF7A}" name="Distance"/>
    <tableColumn id="5" xr3:uid="{2CE67BC0-9887-4848-B2B3-007CACBA8932}" name="Time"/>
    <tableColumn id="6" xr3:uid="{6734D5C3-44CC-4A98-906E-C25EF0A44D8A}" name="f"/>
    <tableColumn id="7" xr3:uid="{AF73B4B0-E571-4B20-9682-CA378AE9413B}" name="Route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EC1D63A-0892-45C7-BC1C-5B9FC984FBC3}" name="Tabla47" displayName="Tabla47" ref="I42:O48" totalsRowShown="0">
  <autoFilter ref="I42:O48" xr:uid="{1EC1D63A-0892-45C7-BC1C-5B9FC984FBC3}"/>
  <sortState xmlns:xlrd2="http://schemas.microsoft.com/office/spreadsheetml/2017/richdata2" ref="I43:O48">
    <sortCondition descending="1" ref="N42:N48"/>
  </sortState>
  <tableColumns count="7">
    <tableColumn id="1" xr3:uid="{F57433A0-AA47-44EF-BFEF-9BA65C6F8F7B}" name="POS1"/>
    <tableColumn id="2" xr3:uid="{E805E02D-A910-404D-AC5A-CB1162938324}" name="POS2"/>
    <tableColumn id="3" xr3:uid="{57527D90-9AB1-414E-9DD1-8589943C016B}" name="POS3"/>
    <tableColumn id="4" xr3:uid="{089D49E9-6776-41D3-A028-1EE8B35867F8}" name="Distance"/>
    <tableColumn id="5" xr3:uid="{28E78689-3748-4083-84D5-F11AE1848E1C}" name="Time"/>
    <tableColumn id="6" xr3:uid="{F2EBF7EA-A7E5-47ED-AECF-59A8622AAD37}" name="f"/>
    <tableColumn id="7" xr3:uid="{836D99DB-6110-4AAC-A922-7546BFEC11CC}" name="Route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A1449DC-F8A5-41E9-887B-2722EC018025}" name="Tabla32" displayName="Tabla32" ref="A2:G8" totalsRowShown="0">
  <autoFilter ref="A2:G8" xr:uid="{8A1449DC-F8A5-41E9-887B-2722EC018025}"/>
  <sortState xmlns:xlrd2="http://schemas.microsoft.com/office/spreadsheetml/2017/richdata2" ref="A3:G8">
    <sortCondition descending="1" ref="F2:F8"/>
  </sortState>
  <tableColumns count="7">
    <tableColumn id="1" xr3:uid="{8DBFF05A-2103-43F6-825B-46CDE2962213}" name="POS1"/>
    <tableColumn id="2" xr3:uid="{3F59CAFA-DB2F-42F5-838E-D03179D4D3DC}" name="POS2"/>
    <tableColumn id="3" xr3:uid="{BEFFB555-81DE-4BBE-AFB4-F9E52DFDBBF9}" name="POS3"/>
    <tableColumn id="4" xr3:uid="{C18401F1-CDA5-4F61-9BAA-155A4EF684D7}" name="Distance"/>
    <tableColumn id="5" xr3:uid="{7DCADAC4-2ED3-48D0-ABC7-2ABEF938F476}" name="Time"/>
    <tableColumn id="6" xr3:uid="{921735A2-4564-4B43-828C-8CEB339553D0}" name="f"/>
    <tableColumn id="7" xr3:uid="{145E1584-A99F-46BC-9971-CE0A9F4CF63A}" name="Route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FC1BBA0-9C6E-4E5C-BC24-634873E99C33}" name="Tabla33" displayName="Tabla33" ref="A10:G16" totalsRowShown="0">
  <autoFilter ref="A10:G16" xr:uid="{FFC1BBA0-9C6E-4E5C-BC24-634873E99C33}"/>
  <sortState xmlns:xlrd2="http://schemas.microsoft.com/office/spreadsheetml/2017/richdata2" ref="A11:G16">
    <sortCondition descending="1" ref="F10:F16"/>
  </sortState>
  <tableColumns count="7">
    <tableColumn id="1" xr3:uid="{4E26C819-6B5E-4483-BC1D-E21BE9F2CBF0}" name="POS1"/>
    <tableColumn id="2" xr3:uid="{5A68626F-2178-4A16-895E-EC69813E2E5B}" name="POS2"/>
    <tableColumn id="3" xr3:uid="{BABAA142-9F12-4100-8AF3-4036A1864CB8}" name="POS3"/>
    <tableColumn id="4" xr3:uid="{A8AA707B-6943-40F6-AA95-A5972F995F48}" name="Distance"/>
    <tableColumn id="5" xr3:uid="{92D68238-56A9-48DA-8139-BB8F1B17B1D3}" name="Time"/>
    <tableColumn id="6" xr3:uid="{A98EEF79-D920-43F0-B92E-A7BD4777ACCA}" name="f"/>
    <tableColumn id="7" xr3:uid="{E03EB6D7-7855-4DEF-A2AC-4F1CDD147C6C}" name="Route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75F1835-7AB0-4843-934D-67FBAC038A4A}" name="Tabla34" displayName="Tabla34" ref="A18:G24" totalsRowShown="0">
  <autoFilter ref="A18:G24" xr:uid="{E75F1835-7AB0-4843-934D-67FBAC038A4A}"/>
  <sortState xmlns:xlrd2="http://schemas.microsoft.com/office/spreadsheetml/2017/richdata2" ref="A19:G24">
    <sortCondition descending="1" ref="F18:F24"/>
  </sortState>
  <tableColumns count="7">
    <tableColumn id="1" xr3:uid="{F545AB29-FF6C-4493-8C15-AB2036BA0785}" name="POS1"/>
    <tableColumn id="2" xr3:uid="{018FE700-4AC5-4AB4-8FE9-5B93BE41EE05}" name="POS2"/>
    <tableColumn id="3" xr3:uid="{DE2581F0-5EB4-49A0-90DF-C229F4B1C054}" name="POS3"/>
    <tableColumn id="4" xr3:uid="{9B62839C-7B4E-44E9-A386-0F621E338FF6}" name="Distance"/>
    <tableColumn id="5" xr3:uid="{6970FBEE-8DA2-41FE-87BD-6D4508578563}" name="Time"/>
    <tableColumn id="6" xr3:uid="{B081A188-BA7E-4588-AB26-144ECFA14484}" name="f"/>
    <tableColumn id="7" xr3:uid="{99BFE24E-E046-4F75-A897-869F9591293E}" name="Route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02DCA6A-B3A2-4396-B8A1-64AF043C9B01}" name="Tabla35" displayName="Tabla35" ref="A26:G32" totalsRowShown="0">
  <autoFilter ref="A26:G32" xr:uid="{402DCA6A-B3A2-4396-B8A1-64AF043C9B01}"/>
  <sortState xmlns:xlrd2="http://schemas.microsoft.com/office/spreadsheetml/2017/richdata2" ref="A27:G32">
    <sortCondition descending="1" ref="F26:F32"/>
  </sortState>
  <tableColumns count="7">
    <tableColumn id="1" xr3:uid="{8BCCB5CC-C3E8-4D2E-824C-CB4545F5BA19}" name="POS1"/>
    <tableColumn id="2" xr3:uid="{4DDCADC4-EF70-44E0-9241-CC3729B8368F}" name="POS2"/>
    <tableColumn id="3" xr3:uid="{00B9D286-C4F8-406E-B0A6-B631805209A7}" name="POS3"/>
    <tableColumn id="4" xr3:uid="{5ABF71D5-D6F4-4814-84EA-04EB26BAC163}" name="Distance"/>
    <tableColumn id="5" xr3:uid="{A2CEFC59-3861-4398-9AAC-894E751D6869}" name="Time"/>
    <tableColumn id="6" xr3:uid="{194CA947-40F1-4FC3-8C85-848490FCC19F}" name="f"/>
    <tableColumn id="7" xr3:uid="{24DF95FB-3078-4C73-8C95-74DBDB20FD23}" name="Route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9AEBF16-DAD4-4429-8928-D862FEB67C49}" name="Tabla36" displayName="Tabla36" ref="A34:G40" totalsRowShown="0">
  <autoFilter ref="A34:G40" xr:uid="{19AEBF16-DAD4-4429-8928-D862FEB67C49}"/>
  <sortState xmlns:xlrd2="http://schemas.microsoft.com/office/spreadsheetml/2017/richdata2" ref="A35:G40">
    <sortCondition descending="1" ref="F34:F40"/>
  </sortState>
  <tableColumns count="7">
    <tableColumn id="1" xr3:uid="{D3B06A16-C014-4D5A-8B60-CB80B4C6B5C4}" name="POS1"/>
    <tableColumn id="2" xr3:uid="{90C18C51-E963-432D-B9F6-A226ECCCF220}" name="POS2"/>
    <tableColumn id="3" xr3:uid="{E8087397-5273-400F-A500-C5C274C65F30}" name="POS3"/>
    <tableColumn id="4" xr3:uid="{BDEFBEF8-98DA-4555-B62A-E2A250BAB53D}" name="Distance"/>
    <tableColumn id="5" xr3:uid="{13DA1413-996E-4D80-9698-A486741C3A06}" name="Time"/>
    <tableColumn id="6" xr3:uid="{3DC29231-A0CA-41F8-BBB8-B189DAF44AE3}" name="f"/>
    <tableColumn id="7" xr3:uid="{706B3704-43FB-47FE-BD6E-F05C3CD81983}" name="Route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B840F1F-2CCB-4FB7-9A37-CEA9BEE559B5}" name="Tabla37" displayName="Tabla37" ref="I2:O8" totalsRowShown="0">
  <autoFilter ref="I2:O8" xr:uid="{6B840F1F-2CCB-4FB7-9A37-CEA9BEE559B5}"/>
  <sortState xmlns:xlrd2="http://schemas.microsoft.com/office/spreadsheetml/2017/richdata2" ref="I3:O8">
    <sortCondition descending="1" ref="N2:N8"/>
  </sortState>
  <tableColumns count="7">
    <tableColumn id="1" xr3:uid="{A6AF408D-23BD-45DA-8613-DE0D341752BD}" name="POS1"/>
    <tableColumn id="2" xr3:uid="{5098C130-3E2A-4E8A-A3E2-C16156F33169}" name="POS2"/>
    <tableColumn id="3" xr3:uid="{786F62A2-2FB8-41A9-8C2F-C82E0C34E26F}" name="POS3"/>
    <tableColumn id="4" xr3:uid="{3E7DD46A-F97C-4EB0-A6DD-235852FBE4DF}" name="Distance"/>
    <tableColumn id="5" xr3:uid="{9F8F5CAE-D911-46C3-AF77-0F6E935F9B86}" name="Time"/>
    <tableColumn id="6" xr3:uid="{369F2D65-1D4F-435A-8CDC-167D791B344D}" name="f"/>
    <tableColumn id="7" xr3:uid="{17B0B0B2-A20E-4C35-89A1-28C0C40DD1BE}" name="Route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6CA232B-B16E-4D1A-8166-39EED2F5A6E4}" name="Tabla38" displayName="Tabla38" ref="I10:O16" totalsRowShown="0">
  <autoFilter ref="I10:O16" xr:uid="{06CA232B-B16E-4D1A-8166-39EED2F5A6E4}"/>
  <sortState xmlns:xlrd2="http://schemas.microsoft.com/office/spreadsheetml/2017/richdata2" ref="I11:O16">
    <sortCondition descending="1" ref="N10:N16"/>
  </sortState>
  <tableColumns count="7">
    <tableColumn id="1" xr3:uid="{8BD18CFA-3406-4D6D-A504-9DA6878A7796}" name="POS1"/>
    <tableColumn id="2" xr3:uid="{BEED1F5C-17B3-479A-8751-6285F1491934}" name="POS2"/>
    <tableColumn id="3" xr3:uid="{715A93FD-FD8A-404C-95DD-9DA78FE38B1B}" name="POS3"/>
    <tableColumn id="4" xr3:uid="{E2A6CD7A-6813-4528-BA37-2D6C2BEDCED3}" name="Distance"/>
    <tableColumn id="5" xr3:uid="{D14841CF-8B2D-48C8-8FCC-7808F7BB7F94}" name="Time"/>
    <tableColumn id="6" xr3:uid="{AC5E3898-0FBA-476C-AD3C-59CA19D62749}" name="f"/>
    <tableColumn id="7" xr3:uid="{53087CCF-14B5-45CF-A768-6D1F51FD6E85}" name="Rou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06E786-9184-42FE-AEBF-F1B118DA057A}" name="Tabla4" displayName="Tabla4" ref="A18:G24" totalsRowShown="0">
  <autoFilter ref="A18:G24" xr:uid="{A106E786-9184-42FE-AEBF-F1B118DA057A}"/>
  <sortState xmlns:xlrd2="http://schemas.microsoft.com/office/spreadsheetml/2017/richdata2" ref="A19:G24">
    <sortCondition descending="1" ref="F18:F24"/>
  </sortState>
  <tableColumns count="7">
    <tableColumn id="1" xr3:uid="{88153731-26E0-4515-BF1A-A4EE4DF7EFAC}" name="POS1"/>
    <tableColumn id="2" xr3:uid="{9762952C-6F83-4534-A17A-5767856A1FD7}" name="POS2"/>
    <tableColumn id="3" xr3:uid="{BBC95F41-C6DF-4C41-8631-2629BFE06A49}" name="POS3"/>
    <tableColumn id="4" xr3:uid="{F0A75EAA-4D95-47FE-ADDE-E9C861E6F059}" name="Distance"/>
    <tableColumn id="5" xr3:uid="{614C798F-00E8-42BA-AA62-98259FFB8391}" name="Time"/>
    <tableColumn id="6" xr3:uid="{380CE6D1-D410-4305-99A1-4D003AF45ECA}" name="f"/>
    <tableColumn id="7" xr3:uid="{4E7C8070-7C4A-41D7-97E4-A72C6AF5EA9D}" name="Route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03F90FE-A9B0-4F8D-8BE2-B6167104E40D}" name="Tabla39" displayName="Tabla39" ref="I18:O24" totalsRowShown="0">
  <autoFilter ref="I18:O24" xr:uid="{A03F90FE-A9B0-4F8D-8BE2-B6167104E40D}"/>
  <sortState xmlns:xlrd2="http://schemas.microsoft.com/office/spreadsheetml/2017/richdata2" ref="I19:O24">
    <sortCondition descending="1" ref="N18:N24"/>
  </sortState>
  <tableColumns count="7">
    <tableColumn id="1" xr3:uid="{2929F49B-C048-4B94-867E-F495BB1B49BC}" name="POS1"/>
    <tableColumn id="2" xr3:uid="{088D4CDF-BB61-4B7F-B561-678D4CC4D6AF}" name="POS2"/>
    <tableColumn id="3" xr3:uid="{1A1EE767-77AD-4C99-8F5C-57820949B633}" name="POS3"/>
    <tableColumn id="4" xr3:uid="{681333B2-903E-4219-ADC3-4DD790A6763C}" name="Distance"/>
    <tableColumn id="5" xr3:uid="{9881D158-86FA-4C7D-80A5-BB06D601817A}" name="Time"/>
    <tableColumn id="6" xr3:uid="{0A91FD73-B998-405D-AE31-C8905EC8F961}" name="f"/>
    <tableColumn id="7" xr3:uid="{EAB0F6B0-A051-4192-AB7C-79BCF98A8D7C}" name="Route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42DAF68-15E4-4093-87B3-AEF48D0E700A}" name="Tabla40" displayName="Tabla40" ref="I26:O32" totalsRowShown="0">
  <autoFilter ref="I26:O32" xr:uid="{042DAF68-15E4-4093-87B3-AEF48D0E700A}"/>
  <sortState xmlns:xlrd2="http://schemas.microsoft.com/office/spreadsheetml/2017/richdata2" ref="I27:O32">
    <sortCondition descending="1" ref="N26:N32"/>
  </sortState>
  <tableColumns count="7">
    <tableColumn id="1" xr3:uid="{E709FABC-5C8A-4A75-88F9-39770C467F17}" name="POS1"/>
    <tableColumn id="2" xr3:uid="{2EFD9C4E-4C0B-4991-869A-534C8887D742}" name="POS2"/>
    <tableColumn id="3" xr3:uid="{120378CB-97AD-411A-AAB7-09EB6E5687C6}" name="POS3"/>
    <tableColumn id="4" xr3:uid="{3900E8C6-0C71-471D-9FF7-3E741C899BA0}" name="Distance"/>
    <tableColumn id="5" xr3:uid="{F5DF0493-FEC2-4751-A0B5-1C14C3BA2D4D}" name="Time"/>
    <tableColumn id="6" xr3:uid="{6FBD4284-AD83-4A83-94E0-59477C700A97}" name="f"/>
    <tableColumn id="7" xr3:uid="{C402E272-ADEE-4033-9113-68889DEFFF7B}" name="Route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6ABE441-EC74-4871-ACF4-1D413DDC53B0}" name="Tabla41" displayName="Tabla41" ref="I34:O40" totalsRowShown="0">
  <autoFilter ref="I34:O40" xr:uid="{26ABE441-EC74-4871-ACF4-1D413DDC53B0}"/>
  <sortState xmlns:xlrd2="http://schemas.microsoft.com/office/spreadsheetml/2017/richdata2" ref="I35:O40">
    <sortCondition descending="1" ref="N34:N40"/>
  </sortState>
  <tableColumns count="7">
    <tableColumn id="1" xr3:uid="{B92564AD-6C73-4391-8C6A-7CDFEC5979AB}" name="POS1"/>
    <tableColumn id="2" xr3:uid="{6140352A-FABD-49D2-8D6B-99B6BFCB0D49}" name="POS2"/>
    <tableColumn id="3" xr3:uid="{D8640686-CE96-4B66-94E0-E297E44813F7}" name="POS3"/>
    <tableColumn id="4" xr3:uid="{234AF70B-0E6B-46A9-AD28-329FE810785F}" name="Distance"/>
    <tableColumn id="5" xr3:uid="{09663853-CE9C-4123-8051-0C3B66F47086}" name="Time"/>
    <tableColumn id="6" xr3:uid="{EDD61716-F546-4CF7-B097-CD348FFEF440}" name="f"/>
    <tableColumn id="7" xr3:uid="{44D5F39E-6005-4531-80AD-C1E274F37312}" name="Route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F3BD4B-E294-4330-BF47-43E8E80EC6BD}" name="Tabla42" displayName="Tabla42" ref="Q2:W8" totalsRowShown="0">
  <autoFilter ref="Q2:W8" xr:uid="{FCF3BD4B-E294-4330-BF47-43E8E80EC6BD}"/>
  <sortState xmlns:xlrd2="http://schemas.microsoft.com/office/spreadsheetml/2017/richdata2" ref="Q3:W8">
    <sortCondition descending="1" ref="V2:V8"/>
  </sortState>
  <tableColumns count="7">
    <tableColumn id="1" xr3:uid="{D7152B26-4458-41B8-9428-F1319A66C72E}" name="POS1"/>
    <tableColumn id="2" xr3:uid="{F4EDB5CB-68C8-4E10-BC19-1DC5C642742A}" name="POS2"/>
    <tableColumn id="3" xr3:uid="{90CC9B9A-EA6B-43D6-87DD-E31CBAF7FCC3}" name="POS3"/>
    <tableColumn id="4" xr3:uid="{774796A6-ECD0-445C-9FA5-FBA7FBAD3FAF}" name="Distance"/>
    <tableColumn id="5" xr3:uid="{7E62FC0B-6DDD-4CB0-8625-ECDE8AAD07B4}" name="Time"/>
    <tableColumn id="6" xr3:uid="{51784D07-761C-4CDE-BFD6-99505C4FEB52}" name="f"/>
    <tableColumn id="7" xr3:uid="{0788C4FF-975C-45C2-88B2-4D84767D5F75}" name="Route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F1C12CB-ECF2-4E5F-867A-8DBA52FEABB3}" name="Tabla43" displayName="Tabla43" ref="Q10:W16" totalsRowShown="0">
  <autoFilter ref="Q10:W16" xr:uid="{6F1C12CB-ECF2-4E5F-867A-8DBA52FEABB3}"/>
  <sortState xmlns:xlrd2="http://schemas.microsoft.com/office/spreadsheetml/2017/richdata2" ref="Q11:W16">
    <sortCondition descending="1" ref="V10:V16"/>
  </sortState>
  <tableColumns count="7">
    <tableColumn id="1" xr3:uid="{6E5CF0DF-EB01-4CBC-B81A-54373A10FF5E}" name="POS1"/>
    <tableColumn id="2" xr3:uid="{01BBA28B-1E27-4385-BB96-818AC298AC6E}" name="POS2"/>
    <tableColumn id="3" xr3:uid="{08065F67-F8A5-4FAD-853A-BD411318FA6F}" name="POS3"/>
    <tableColumn id="4" xr3:uid="{B4FC6E10-0F8C-4FFD-A686-8C54F21890F7}" name="Distance"/>
    <tableColumn id="5" xr3:uid="{898DEF90-E007-41C5-8601-6EE102F5249C}" name="Time"/>
    <tableColumn id="6" xr3:uid="{33E02E48-BD64-4293-961A-F146FE939C19}" name="f"/>
    <tableColumn id="7" xr3:uid="{C230830C-96FC-4002-B071-B3F02CCC371C}" name="Route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036C001-3F96-4A76-8666-45769970CF7D}" name="Tabla44" displayName="Tabla44" ref="Q18:W24" totalsRowShown="0">
  <autoFilter ref="Q18:W24" xr:uid="{7036C001-3F96-4A76-8666-45769970CF7D}"/>
  <sortState xmlns:xlrd2="http://schemas.microsoft.com/office/spreadsheetml/2017/richdata2" ref="Q19:W24">
    <sortCondition descending="1" ref="V18:V24"/>
  </sortState>
  <tableColumns count="7">
    <tableColumn id="1" xr3:uid="{9F6F0F5D-E027-4937-95E9-E393E52E64D1}" name="POS1"/>
    <tableColumn id="2" xr3:uid="{13FED87E-C93A-458A-A9A1-4130960B7263}" name="POS2"/>
    <tableColumn id="3" xr3:uid="{CB497CCA-5A70-4E95-A26E-743700E36392}" name="POS3"/>
    <tableColumn id="4" xr3:uid="{415F9C88-D78E-4639-8E0F-9471A93DE028}" name="Distance"/>
    <tableColumn id="5" xr3:uid="{EEE64090-570A-4DD7-82B8-76BB5066A6C9}" name="Time"/>
    <tableColumn id="6" xr3:uid="{7DAF2257-939C-4BC5-8C20-C272EFADF648}" name="f"/>
    <tableColumn id="7" xr3:uid="{2409641B-0049-4E9A-832F-840DD5F43F01}" name="Route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690A528-94DF-4D58-BC4E-8A9CEBBA3CBB}" name="Tabla45" displayName="Tabla45" ref="Q26:W32" totalsRowShown="0">
  <autoFilter ref="Q26:W32" xr:uid="{E690A528-94DF-4D58-BC4E-8A9CEBBA3CBB}"/>
  <sortState xmlns:xlrd2="http://schemas.microsoft.com/office/spreadsheetml/2017/richdata2" ref="Q27:W32">
    <sortCondition descending="1" ref="V26:V32"/>
  </sortState>
  <tableColumns count="7">
    <tableColumn id="1" xr3:uid="{68B19F5F-D267-42BE-A361-882E180C27AA}" name="POS1"/>
    <tableColumn id="2" xr3:uid="{A97AC2CB-6485-4A15-9BEB-3D514973DAC8}" name="POS2"/>
    <tableColumn id="3" xr3:uid="{40C2AE72-FED1-4A4F-9735-47FBC086161B}" name="POS3"/>
    <tableColumn id="4" xr3:uid="{68861DE3-F072-47F8-A3FE-7934AC59DDE9}" name="Distance"/>
    <tableColumn id="5" xr3:uid="{411FA99A-C02C-4F2D-B8B2-9AAAE1E73D6A}" name="Time"/>
    <tableColumn id="6" xr3:uid="{CDFED0EE-6882-40C3-A692-A61C72ECCA9C}" name="f"/>
    <tableColumn id="7" xr3:uid="{5CD81201-A1E8-42B2-94A5-A04B3532773C}" name="Route"/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C17DAC3-19F6-46E9-87FD-A06CA10CAB46}" name="Tabla46" displayName="Tabla46" ref="Q34:W40" totalsRowShown="0">
  <autoFilter ref="Q34:W40" xr:uid="{9C17DAC3-19F6-46E9-87FD-A06CA10CAB46}"/>
  <sortState xmlns:xlrd2="http://schemas.microsoft.com/office/spreadsheetml/2017/richdata2" ref="Q35:W40">
    <sortCondition descending="1" ref="V34:V40"/>
  </sortState>
  <tableColumns count="7">
    <tableColumn id="1" xr3:uid="{2EEE14C0-71B1-4F8B-9BA3-D1DAB41E271D}" name="POS1"/>
    <tableColumn id="2" xr3:uid="{1E01C78C-A928-4F5F-B056-4358D574973B}" name="POS2"/>
    <tableColumn id="3" xr3:uid="{07B658CF-A5B9-400D-A777-495F5B791A76}" name="POS3"/>
    <tableColumn id="4" xr3:uid="{D39F2206-4ACC-445E-AE6F-B005A21B06D2}" name="Distance"/>
    <tableColumn id="5" xr3:uid="{03AECE4D-13ED-4FFF-8755-6726620E023A}" name="Time"/>
    <tableColumn id="6" xr3:uid="{D9AEED34-C46D-4242-A29E-F72F7D074B97}" name="f"/>
    <tableColumn id="7" xr3:uid="{FD019F87-EE0B-420F-8592-176DC26A7436}" name="Route"/>
  </tableColumns>
  <tableStyleInfo name="TableStyleLight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D38A300-B093-4C6E-A4FE-C816770325B4}" name="Tabla48" displayName="Tabla48" ref="A2:G8" totalsRowShown="0">
  <autoFilter ref="A2:G8" xr:uid="{AD38A300-B093-4C6E-A4FE-C816770325B4}"/>
  <sortState xmlns:xlrd2="http://schemas.microsoft.com/office/spreadsheetml/2017/richdata2" ref="A3:G8">
    <sortCondition descending="1" ref="F2:F8"/>
  </sortState>
  <tableColumns count="7">
    <tableColumn id="1" xr3:uid="{749BC1A0-8F4C-4793-B6CD-29EEB327D6D7}" name="POS1"/>
    <tableColumn id="2" xr3:uid="{9CB89564-D502-4510-869C-AA3A292F048B}" name="POS2"/>
    <tableColumn id="3" xr3:uid="{A9B5357F-44D4-42FA-8FB4-1906F1976EF9}" name="POS3"/>
    <tableColumn id="4" xr3:uid="{71A1E2B9-7CEA-4F63-9454-61FAB3FFCC02}" name="Distance"/>
    <tableColumn id="5" xr3:uid="{4C74F4D7-1244-4CC8-A3A7-F588FCE4B830}" name="Time"/>
    <tableColumn id="6" xr3:uid="{0A81BC3D-E3F4-4C94-996D-FF51D090C102}" name="f"/>
    <tableColumn id="7" xr3:uid="{B07D4C6E-90DC-4F0B-998C-C02F20095260}" name="Route"/>
  </tableColumns>
  <tableStyleInfo name="TableStyleLight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CF8C297-1D43-4CD2-85F9-09C80F12058D}" name="Tabla49" displayName="Tabla49" ref="A10:G16" totalsRowShown="0">
  <autoFilter ref="A10:G16" xr:uid="{ACF8C297-1D43-4CD2-85F9-09C80F12058D}"/>
  <sortState xmlns:xlrd2="http://schemas.microsoft.com/office/spreadsheetml/2017/richdata2" ref="A11:G16">
    <sortCondition descending="1" ref="F10:F16"/>
  </sortState>
  <tableColumns count="7">
    <tableColumn id="1" xr3:uid="{6211F3E5-C958-4863-B186-5B5A2F85AE27}" name="POS1"/>
    <tableColumn id="2" xr3:uid="{FC2958C4-FD24-4930-8601-17477F976FB7}" name="POS2"/>
    <tableColumn id="3" xr3:uid="{516C7F28-1B2F-4F14-A31E-836A6FC4AB33}" name="POS3"/>
    <tableColumn id="4" xr3:uid="{E9B4D464-5EFC-4AB6-AC9E-F0AE7D7F2CD4}" name="Distance"/>
    <tableColumn id="5" xr3:uid="{ECA226ED-8328-4682-AA69-530F3F3DCE90}" name="Time"/>
    <tableColumn id="6" xr3:uid="{C79A0A24-5E1E-49AF-9233-E4DCBC08CF64}" name="f"/>
    <tableColumn id="7" xr3:uid="{403D4674-51C2-4B01-9839-81F5E2F0F8C6}" name="Rou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1798C6-5770-4290-9BA4-B2473056B5B2}" name="Tabla5" displayName="Tabla5" ref="A26:G32" totalsRowShown="0">
  <autoFilter ref="A26:G32" xr:uid="{CA1798C6-5770-4290-9BA4-B2473056B5B2}"/>
  <sortState xmlns:xlrd2="http://schemas.microsoft.com/office/spreadsheetml/2017/richdata2" ref="A27:G32">
    <sortCondition descending="1" ref="F26:F32"/>
  </sortState>
  <tableColumns count="7">
    <tableColumn id="1" xr3:uid="{44B2268F-DD40-41FB-8439-8C5155A2C827}" name="POS1"/>
    <tableColumn id="2" xr3:uid="{D0337608-3BCB-43EA-A7E2-C2B3D0EEE10B}" name="POS2"/>
    <tableColumn id="3" xr3:uid="{13813BEC-3664-4BF1-9E5E-386DB0E76A42}" name="POS3"/>
    <tableColumn id="4" xr3:uid="{6F7972D7-7E79-4C65-840D-21EC51802BFA}" name="Distance"/>
    <tableColumn id="5" xr3:uid="{F5FA9831-F6DD-422E-A8D2-8D4A9953D493}" name="Time"/>
    <tableColumn id="6" xr3:uid="{C22DBCF9-BD20-4DC4-BC4F-19E4A3D75491}" name="f"/>
    <tableColumn id="7" xr3:uid="{8EFBA96E-8423-4DE5-BE81-C27FC9C7267E}" name="Route"/>
  </tableColumns>
  <tableStyleInfo name="TableStyleLight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53B0D40-2287-4DBB-B86E-0412560ED2BF}" name="Tabla50" displayName="Tabla50" ref="A18:G24" totalsRowShown="0">
  <autoFilter ref="A18:G24" xr:uid="{753B0D40-2287-4DBB-B86E-0412560ED2BF}"/>
  <sortState xmlns:xlrd2="http://schemas.microsoft.com/office/spreadsheetml/2017/richdata2" ref="A19:G24">
    <sortCondition descending="1" ref="F18:F24"/>
  </sortState>
  <tableColumns count="7">
    <tableColumn id="1" xr3:uid="{56568C6D-8900-4745-AA21-43FEEC126689}" name="POS1"/>
    <tableColumn id="2" xr3:uid="{6C5FB75B-3315-40A6-A837-CAAC7DD88B78}" name="POS2"/>
    <tableColumn id="3" xr3:uid="{A79DF5B2-3EAC-4107-8301-B36F7D909539}" name="POS3"/>
    <tableColumn id="4" xr3:uid="{4486126D-789E-42C7-B4C2-6D1240CC9371}" name="Distance"/>
    <tableColumn id="5" xr3:uid="{FAC4913A-FB68-41E6-8950-C5F5F827F9BA}" name="Time"/>
    <tableColumn id="6" xr3:uid="{881EFB38-F233-4170-BDB4-0305CCE44C84}" name="f"/>
    <tableColumn id="7" xr3:uid="{B3400DDE-5781-4D54-AF59-6D9E24700193}" name="Route"/>
  </tableColumns>
  <tableStyleInfo name="TableStyleLight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09FDAED-2132-4075-92D5-669B2F778FE0}" name="Tabla51" displayName="Tabla51" ref="A26:G32" totalsRowShown="0">
  <autoFilter ref="A26:G32" xr:uid="{309FDAED-2132-4075-92D5-669B2F778FE0}"/>
  <sortState xmlns:xlrd2="http://schemas.microsoft.com/office/spreadsheetml/2017/richdata2" ref="A27:G32">
    <sortCondition descending="1" ref="F26:F32"/>
  </sortState>
  <tableColumns count="7">
    <tableColumn id="1" xr3:uid="{3FC04F38-9732-45FE-B64F-985B1280C921}" name="POS1"/>
    <tableColumn id="2" xr3:uid="{A8A1FFEA-9320-44AD-850E-B94F318772F0}" name="POS2"/>
    <tableColumn id="3" xr3:uid="{9DC89567-DDB6-4216-84B7-3868C1959CFC}" name="POS3"/>
    <tableColumn id="4" xr3:uid="{3CE4ACE0-8566-4780-B085-34DAFB68FF46}" name="Distance"/>
    <tableColumn id="5" xr3:uid="{617DB433-4B4A-490E-9D90-59AB91AD2AC8}" name="Time"/>
    <tableColumn id="6" xr3:uid="{48D3DF3D-7971-4D31-97E6-B5B961A09DBA}" name="f"/>
    <tableColumn id="7" xr3:uid="{6A446612-C70A-4CB9-AE37-544304D7B89E}" name="Route"/>
  </tableColumns>
  <tableStyleInfo name="TableStyleLight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2A95791-F56F-4356-B6DE-AD23EED8927D}" name="Tabla52" displayName="Tabla52" ref="A34:G40" totalsRowShown="0">
  <autoFilter ref="A34:G40" xr:uid="{42A95791-F56F-4356-B6DE-AD23EED8927D}"/>
  <sortState xmlns:xlrd2="http://schemas.microsoft.com/office/spreadsheetml/2017/richdata2" ref="A35:G40">
    <sortCondition descending="1" ref="F34:F40"/>
  </sortState>
  <tableColumns count="7">
    <tableColumn id="1" xr3:uid="{5405046F-9B3A-4E1B-B4A3-6757E80314E2}" name="POS1"/>
    <tableColumn id="2" xr3:uid="{96AD392C-43B5-4986-A794-7FE01A0505E8}" name="POS2"/>
    <tableColumn id="3" xr3:uid="{6C2636E0-210D-4731-9C31-C526E6368A82}" name="POS3"/>
    <tableColumn id="4" xr3:uid="{8836E7C5-22D3-4B98-B4E9-75DB17B374E0}" name="Distance"/>
    <tableColumn id="5" xr3:uid="{E284EC61-32EC-4C88-8982-78E661F4B65C}" name="Time"/>
    <tableColumn id="6" xr3:uid="{6504E5B6-2620-4E09-8558-A7B3F2707A4C}" name="f"/>
    <tableColumn id="7" xr3:uid="{C95E6CE2-DCC0-4D66-9B9F-CE00C297A226}" name="Route"/>
  </tableColumns>
  <tableStyleInfo name="TableStyleLight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45D84E0-CAAF-4CAA-80E1-758AD648F301}" name="Tabla53" displayName="Tabla53" ref="K2:Q8" totalsRowShown="0">
  <autoFilter ref="K2:Q8" xr:uid="{745D84E0-CAAF-4CAA-80E1-758AD648F301}"/>
  <sortState xmlns:xlrd2="http://schemas.microsoft.com/office/spreadsheetml/2017/richdata2" ref="K3:Q8">
    <sortCondition descending="1" ref="P2:P8"/>
  </sortState>
  <tableColumns count="7">
    <tableColumn id="1" xr3:uid="{FCE96100-C3EE-464E-B8BE-0EEE65AF969B}" name="POS1"/>
    <tableColumn id="2" xr3:uid="{531841C1-0F54-42AD-B8B6-C2605D709F95}" name="POS2"/>
    <tableColumn id="3" xr3:uid="{39458DCE-F588-4397-8D99-2BF32F912FD7}" name="POS3"/>
    <tableColumn id="4" xr3:uid="{FCCFC1C7-1919-4020-ABEC-AA310DB08C90}" name="Time"/>
    <tableColumn id="5" xr3:uid="{4451755E-6275-461C-A1F0-935FEAC2B61F}" name="Distance"/>
    <tableColumn id="6" xr3:uid="{0FCC62F4-04E8-417E-B3E2-54D717E5D944}" name="f"/>
    <tableColumn id="7" xr3:uid="{C28740F7-C9EB-45B1-8A0D-0DFA1AD7427A}" name="Route"/>
  </tableColumns>
  <tableStyleInfo name="TableStyleLight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BF3B67A-B5D5-4305-B4E1-3B1CAAB42C33}" name="Tabla54" displayName="Tabla54" ref="K10:Q16" totalsRowShown="0">
  <autoFilter ref="K10:Q16" xr:uid="{7BF3B67A-B5D5-4305-B4E1-3B1CAAB42C33}"/>
  <sortState xmlns:xlrd2="http://schemas.microsoft.com/office/spreadsheetml/2017/richdata2" ref="K11:Q16">
    <sortCondition descending="1" ref="P10:P16"/>
  </sortState>
  <tableColumns count="7">
    <tableColumn id="1" xr3:uid="{751DD493-9D3B-4241-88A7-F0BDA567ABBE}" name="POS1"/>
    <tableColumn id="2" xr3:uid="{1957B5DB-1B69-442C-BE3B-FC699107662D}" name="POS2"/>
    <tableColumn id="3" xr3:uid="{B761A378-4D69-441A-8135-2CFF0CD9ABD1}" name="POS3"/>
    <tableColumn id="4" xr3:uid="{DCDF9022-939F-4C81-B835-375D62ECA11B}" name="Time"/>
    <tableColumn id="5" xr3:uid="{E1FEF8C7-31A8-4AF0-9195-70B0D90FD773}" name="Distance"/>
    <tableColumn id="6" xr3:uid="{4586A13E-DDFD-4F6B-9BDC-25F284EA8640}" name="f"/>
    <tableColumn id="7" xr3:uid="{4A914A53-A895-4AC5-B0D8-6D5C1CF959D6}" name="Route"/>
  </tableColumns>
  <tableStyleInfo name="TableStyleLight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824E12FB-35DD-4992-A243-26B1C3BFE704}" name="Tabla55" displayName="Tabla55" ref="K18:Q24" totalsRowShown="0">
  <autoFilter ref="K18:Q24" xr:uid="{824E12FB-35DD-4992-A243-26B1C3BFE704}"/>
  <sortState xmlns:xlrd2="http://schemas.microsoft.com/office/spreadsheetml/2017/richdata2" ref="K19:Q24">
    <sortCondition descending="1" ref="P18:P24"/>
  </sortState>
  <tableColumns count="7">
    <tableColumn id="1" xr3:uid="{FC541DF2-7AD3-48E0-954F-6E0955A102C6}" name="POS1"/>
    <tableColumn id="2" xr3:uid="{4BC02378-6CDB-4349-8ED3-911F6C29F621}" name="POS2"/>
    <tableColumn id="3" xr3:uid="{40A1FEB2-6C6E-400B-9254-825C8D52822C}" name="POS3"/>
    <tableColumn id="4" xr3:uid="{AA94BF22-B61D-4396-9C62-623ED73B8E4A}" name="Time"/>
    <tableColumn id="5" xr3:uid="{B90F03FB-5102-47BE-8742-D1EBA933494D}" name="Distance"/>
    <tableColumn id="6" xr3:uid="{985D7D3E-A940-42AE-92FF-71C9848D5712}" name="f"/>
    <tableColumn id="7" xr3:uid="{A0BB139E-E7C3-426F-9C0B-882C32D57D50}" name="Route"/>
  </tableColumns>
  <tableStyleInfo name="TableStyleLight1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633336AB-BACA-4E0D-A797-1C59898DF44A}" name="Tabla56" displayName="Tabla56" ref="K26:Q32" totalsRowShown="0">
  <autoFilter ref="K26:Q32" xr:uid="{633336AB-BACA-4E0D-A797-1C59898DF44A}"/>
  <sortState xmlns:xlrd2="http://schemas.microsoft.com/office/spreadsheetml/2017/richdata2" ref="K27:Q32">
    <sortCondition descending="1" ref="P26:P32"/>
  </sortState>
  <tableColumns count="7">
    <tableColumn id="1" xr3:uid="{9CCF89B5-888F-4E58-8D48-CDFFB8BA0A2A}" name="POS1"/>
    <tableColumn id="2" xr3:uid="{FA762E2D-351C-42AB-AB80-EB3A80A68966}" name="POS2"/>
    <tableColumn id="3" xr3:uid="{C7B1CDC3-A497-42DE-8BA7-53778CEAE339}" name="POS3"/>
    <tableColumn id="4" xr3:uid="{A38E4CB7-7A54-474A-BCC6-16F2BB5B3B0B}" name="Time"/>
    <tableColumn id="5" xr3:uid="{FD2B7042-089F-46F2-8120-1B1568946E25}" name="Distance"/>
    <tableColumn id="6" xr3:uid="{6D9B154D-0B7B-4941-9779-798177E9317E}" name="f"/>
    <tableColumn id="7" xr3:uid="{3218D052-D9B3-4C46-AED7-74E84561DA75}" name="Rou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6233FD-50C8-4F5D-874A-E3C91D4E4CEF}" name="Tabla6" displayName="Tabla6" ref="I2:O8" totalsRowShown="0">
  <autoFilter ref="I2:O8" xr:uid="{106233FD-50C8-4F5D-874A-E3C91D4E4CEF}"/>
  <sortState xmlns:xlrd2="http://schemas.microsoft.com/office/spreadsheetml/2017/richdata2" ref="I3:O8">
    <sortCondition descending="1" ref="N2:N8"/>
  </sortState>
  <tableColumns count="7">
    <tableColumn id="1" xr3:uid="{93C9FBF5-F150-47B8-A8B8-FC32CF1450BE}" name="POS1"/>
    <tableColumn id="2" xr3:uid="{75E54699-BB93-49A8-BB3E-D6D84247A60B}" name="POS2"/>
    <tableColumn id="3" xr3:uid="{0E612B97-2733-431D-9FAA-C84142724BDF}" name="POS3"/>
    <tableColumn id="4" xr3:uid="{30FA3751-AA8B-4746-B132-680E20CEE880}" name="Distance"/>
    <tableColumn id="5" xr3:uid="{0D8867C1-208C-4E39-97F0-C54684B8E3C9}" name="Time"/>
    <tableColumn id="6" xr3:uid="{60876732-9048-4990-BB3A-E3CDA58DA781}" name="f"/>
    <tableColumn id="7" xr3:uid="{7D341C01-0F8C-47A7-A6E9-D32634A4AEC2}" name="Rout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32F427-B8AF-4BEC-B268-765F0F67C464}" name="Tabla7" displayName="Tabla7" ref="I10:O16" totalsRowShown="0">
  <autoFilter ref="I10:O16" xr:uid="{8032F427-B8AF-4BEC-B268-765F0F67C464}"/>
  <sortState xmlns:xlrd2="http://schemas.microsoft.com/office/spreadsheetml/2017/richdata2" ref="I11:O16">
    <sortCondition descending="1" ref="N10:N16"/>
  </sortState>
  <tableColumns count="7">
    <tableColumn id="1" xr3:uid="{A08CFAF1-CD0F-4028-BB81-A5DE3D19AA4D}" name="POS1"/>
    <tableColumn id="2" xr3:uid="{77E3629C-6EDB-4D2C-9D89-DBCB8D427388}" name="POS2"/>
    <tableColumn id="3" xr3:uid="{3E759F3B-D230-414E-AA81-B0F7867CFF6F}" name="POS3"/>
    <tableColumn id="4" xr3:uid="{7563A542-680A-4368-BABF-F6EA4C8113C5}" name="Distance"/>
    <tableColumn id="5" xr3:uid="{A65D0782-AF70-4B65-9E3C-2102CD284F55}" name="Time"/>
    <tableColumn id="6" xr3:uid="{46CA16DB-98BC-4FAD-BCE9-75BBE8E4FE1D}" name="f"/>
    <tableColumn id="7" xr3:uid="{D5C2C6D8-1FF0-47D4-AC4A-92D3042733E7}" name="Rout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FAAE4B-44D8-4852-BE61-2028BD74099E}" name="Tabla8" displayName="Tabla8" ref="I18:O24" totalsRowShown="0">
  <autoFilter ref="I18:O24" xr:uid="{3DFAAE4B-44D8-4852-BE61-2028BD74099E}"/>
  <sortState xmlns:xlrd2="http://schemas.microsoft.com/office/spreadsheetml/2017/richdata2" ref="I19:O24">
    <sortCondition descending="1" ref="N18:N24"/>
  </sortState>
  <tableColumns count="7">
    <tableColumn id="1" xr3:uid="{2DD77F0F-29F3-4792-8DB1-85AB3589AD40}" name="POS1"/>
    <tableColumn id="2" xr3:uid="{DBEACA6F-1B03-4C81-B3E1-6F4664A817A7}" name="POS2"/>
    <tableColumn id="3" xr3:uid="{32A16624-EF7E-48E9-8095-523431D2994E}" name="POS3"/>
    <tableColumn id="4" xr3:uid="{74C2704D-D4C8-48FF-9186-A6FBC021C6DC}" name="Distance"/>
    <tableColumn id="5" xr3:uid="{AB3E54BA-5E90-41F0-A79B-7FCD5CA82F03}" name="Time"/>
    <tableColumn id="6" xr3:uid="{AB9C9008-5A3A-4F93-8C0F-10F1496768C7}" name="f"/>
    <tableColumn id="7" xr3:uid="{96BCD8DD-C9D5-4688-BCDD-8ED97D1E4CCE}" name="Rout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FD0F27-403B-498D-9B70-C34307E2A1F0}" name="Tabla9" displayName="Tabla9" ref="I26:O32" totalsRowShown="0">
  <autoFilter ref="I26:O32" xr:uid="{CBFD0F27-403B-498D-9B70-C34307E2A1F0}"/>
  <sortState xmlns:xlrd2="http://schemas.microsoft.com/office/spreadsheetml/2017/richdata2" ref="I27:O32">
    <sortCondition descending="1" ref="N26:N32"/>
  </sortState>
  <tableColumns count="7">
    <tableColumn id="1" xr3:uid="{DAD56CAA-DEB3-4C4F-9F83-1C1BA9E624D1}" name="POS1"/>
    <tableColumn id="2" xr3:uid="{D503F578-BDE7-42F0-B8D7-2E4299A17A7D}" name="POS2"/>
    <tableColumn id="3" xr3:uid="{A4583CA1-E1CC-433B-B088-7F39D59B6130}" name="POS3"/>
    <tableColumn id="4" xr3:uid="{0EE7CB28-B0BD-479D-AC24-8868E3B99D85}" name="Distance"/>
    <tableColumn id="5" xr3:uid="{72E7E680-78F1-4BCA-9A30-6C806E15C21F}" name="Time"/>
    <tableColumn id="6" xr3:uid="{22F5CE34-7344-4342-940B-C1DF3E347237}" name="f"/>
    <tableColumn id="7" xr3:uid="{EDC230AD-4031-4AB2-8219-BD8D861950B1}" name="Rou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2" Type="http://schemas.openxmlformats.org/officeDocument/2006/relationships/table" Target="../tables/table18.xml"/><Relationship Id="rId16" Type="http://schemas.openxmlformats.org/officeDocument/2006/relationships/table" Target="../tables/table32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13" Type="http://schemas.openxmlformats.org/officeDocument/2006/relationships/table" Target="../tables/table45.xml"/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12" Type="http://schemas.openxmlformats.org/officeDocument/2006/relationships/table" Target="../tables/table44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6" Type="http://schemas.openxmlformats.org/officeDocument/2006/relationships/table" Target="../tables/table38.xml"/><Relationship Id="rId11" Type="http://schemas.openxmlformats.org/officeDocument/2006/relationships/table" Target="../tables/table43.xml"/><Relationship Id="rId5" Type="http://schemas.openxmlformats.org/officeDocument/2006/relationships/table" Target="../tables/table37.xml"/><Relationship Id="rId15" Type="http://schemas.openxmlformats.org/officeDocument/2006/relationships/table" Target="../tables/table47.xml"/><Relationship Id="rId10" Type="http://schemas.openxmlformats.org/officeDocument/2006/relationships/table" Target="../tables/table42.xml"/><Relationship Id="rId4" Type="http://schemas.openxmlformats.org/officeDocument/2006/relationships/table" Target="../tables/table36.xml"/><Relationship Id="rId9" Type="http://schemas.openxmlformats.org/officeDocument/2006/relationships/table" Target="../tables/table41.xml"/><Relationship Id="rId14" Type="http://schemas.openxmlformats.org/officeDocument/2006/relationships/table" Target="../tables/table4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5.xml"/><Relationship Id="rId3" Type="http://schemas.openxmlformats.org/officeDocument/2006/relationships/table" Target="../tables/table50.xml"/><Relationship Id="rId7" Type="http://schemas.openxmlformats.org/officeDocument/2006/relationships/table" Target="../tables/table54.xml"/><Relationship Id="rId2" Type="http://schemas.openxmlformats.org/officeDocument/2006/relationships/table" Target="../tables/table49.xml"/><Relationship Id="rId1" Type="http://schemas.openxmlformats.org/officeDocument/2006/relationships/table" Target="../tables/table48.xml"/><Relationship Id="rId6" Type="http://schemas.openxmlformats.org/officeDocument/2006/relationships/table" Target="../tables/table53.xml"/><Relationship Id="rId5" Type="http://schemas.openxmlformats.org/officeDocument/2006/relationships/table" Target="../tables/table52.xml"/><Relationship Id="rId4" Type="http://schemas.openxmlformats.org/officeDocument/2006/relationships/table" Target="../tables/table51.xml"/><Relationship Id="rId9" Type="http://schemas.openxmlformats.org/officeDocument/2006/relationships/table" Target="../tables/table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B692-9E02-4E77-86EA-EB4100326A5A}">
  <dimension ref="A1:E101"/>
  <sheetViews>
    <sheetView zoomScaleNormal="100" workbookViewId="0">
      <selection activeCell="A2" sqref="A2:E101"/>
    </sheetView>
  </sheetViews>
  <sheetFormatPr baseColWidth="10" defaultRowHeight="15" x14ac:dyDescent="0.25"/>
  <cols>
    <col min="8" max="8" width="31.28515625" bestFit="1" customWidth="1"/>
    <col min="9" max="11" width="8.7109375" bestFit="1" customWidth="1"/>
    <col min="12" max="12" width="11.28515625" bestFit="1" customWidth="1"/>
    <col min="13" max="13" width="7.7109375" bestFit="1" customWidth="1"/>
    <col min="14" max="15" width="7" bestFit="1" customWidth="1"/>
    <col min="16" max="16" width="12.5703125" bestFit="1" customWidth="1"/>
    <col min="17" max="17" width="10.85546875" bestFit="1" customWidth="1"/>
    <col min="18" max="18" width="7.85546875" bestFit="1" customWidth="1"/>
    <col min="19" max="19" width="10.85546875" bestFit="1" customWidth="1"/>
    <col min="20" max="20" width="7.85546875" bestFit="1" customWidth="1"/>
    <col min="21" max="21" width="10.85546875" bestFit="1" customWidth="1"/>
    <col min="22" max="22" width="12.570312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7</v>
      </c>
      <c r="E1" s="1" t="s">
        <v>6</v>
      </c>
    </row>
    <row r="2" spans="1:5" x14ac:dyDescent="0.25">
      <c r="A2" s="2" t="s">
        <v>4</v>
      </c>
      <c r="B2" s="2" t="s">
        <v>3</v>
      </c>
      <c r="C2" s="2" t="s">
        <v>5</v>
      </c>
      <c r="D2" s="2">
        <v>8442</v>
      </c>
      <c r="E2" s="2">
        <v>21787</v>
      </c>
    </row>
    <row r="3" spans="1:5" x14ac:dyDescent="0.25">
      <c r="A3" s="2" t="s">
        <v>5</v>
      </c>
      <c r="B3" s="2" t="s">
        <v>4</v>
      </c>
      <c r="C3" s="2" t="s">
        <v>3</v>
      </c>
      <c r="D3" s="2">
        <v>8653</v>
      </c>
      <c r="E3" s="2">
        <v>23001</v>
      </c>
    </row>
    <row r="4" spans="1:5" x14ac:dyDescent="0.25">
      <c r="A4" s="2" t="s">
        <v>3</v>
      </c>
      <c r="B4" s="2" t="s">
        <v>4</v>
      </c>
      <c r="C4" s="2" t="s">
        <v>5</v>
      </c>
      <c r="D4" s="2">
        <v>9109</v>
      </c>
      <c r="E4" s="2">
        <v>22056</v>
      </c>
    </row>
    <row r="5" spans="1:5" x14ac:dyDescent="0.25">
      <c r="A5" s="2" t="s">
        <v>3</v>
      </c>
      <c r="B5" s="2" t="s">
        <v>4</v>
      </c>
      <c r="C5" s="2" t="s">
        <v>5</v>
      </c>
      <c r="D5" s="2">
        <v>9109</v>
      </c>
      <c r="E5" s="2">
        <v>22056</v>
      </c>
    </row>
    <row r="6" spans="1:5" x14ac:dyDescent="0.25">
      <c r="A6" s="2" t="s">
        <v>4</v>
      </c>
      <c r="B6" s="2" t="s">
        <v>3</v>
      </c>
      <c r="C6" s="2" t="s">
        <v>5</v>
      </c>
      <c r="D6" s="2">
        <v>8442</v>
      </c>
      <c r="E6" s="2">
        <v>21787</v>
      </c>
    </row>
    <row r="7" spans="1:5" x14ac:dyDescent="0.25">
      <c r="A7" s="2" t="s">
        <v>4</v>
      </c>
      <c r="B7" s="2" t="s">
        <v>3</v>
      </c>
      <c r="C7" s="2" t="s">
        <v>5</v>
      </c>
      <c r="D7" s="2">
        <v>8442</v>
      </c>
      <c r="E7" s="2">
        <v>21787</v>
      </c>
    </row>
    <row r="8" spans="1:5" x14ac:dyDescent="0.25">
      <c r="A8" s="2" t="s">
        <v>4</v>
      </c>
      <c r="B8" s="2" t="s">
        <v>5</v>
      </c>
      <c r="C8" s="2" t="s">
        <v>3</v>
      </c>
      <c r="D8" s="2">
        <v>9009</v>
      </c>
      <c r="E8" s="2">
        <v>23897</v>
      </c>
    </row>
    <row r="9" spans="1:5" x14ac:dyDescent="0.25">
      <c r="A9" s="2" t="s">
        <v>4</v>
      </c>
      <c r="B9" s="2" t="s">
        <v>3</v>
      </c>
      <c r="C9" s="2" t="s">
        <v>5</v>
      </c>
      <c r="D9" s="2">
        <v>8442</v>
      </c>
      <c r="E9" s="2">
        <v>21787</v>
      </c>
    </row>
    <row r="10" spans="1:5" x14ac:dyDescent="0.25">
      <c r="A10" s="2" t="s">
        <v>5</v>
      </c>
      <c r="B10" s="2" t="s">
        <v>3</v>
      </c>
      <c r="C10" s="2" t="s">
        <v>4</v>
      </c>
      <c r="D10" s="2">
        <v>8575</v>
      </c>
      <c r="E10" s="2">
        <v>21249</v>
      </c>
    </row>
    <row r="11" spans="1:5" x14ac:dyDescent="0.25">
      <c r="A11" s="2" t="s">
        <v>4</v>
      </c>
      <c r="B11" s="2" t="s">
        <v>3</v>
      </c>
      <c r="C11" s="2" t="s">
        <v>5</v>
      </c>
      <c r="D11" s="2">
        <v>8442</v>
      </c>
      <c r="E11" s="2">
        <v>21787</v>
      </c>
    </row>
    <row r="12" spans="1:5" x14ac:dyDescent="0.25">
      <c r="A12" s="2" t="s">
        <v>5</v>
      </c>
      <c r="B12" s="2" t="s">
        <v>3</v>
      </c>
      <c r="C12" s="2" t="s">
        <v>4</v>
      </c>
      <c r="D12" s="2">
        <v>8575</v>
      </c>
      <c r="E12" s="2">
        <v>21249</v>
      </c>
    </row>
    <row r="13" spans="1:5" x14ac:dyDescent="0.25">
      <c r="A13" s="2" t="s">
        <v>5</v>
      </c>
      <c r="B13" s="2" t="s">
        <v>3</v>
      </c>
      <c r="C13" s="2" t="s">
        <v>4</v>
      </c>
      <c r="D13" s="2">
        <v>8575</v>
      </c>
      <c r="E13" s="2">
        <v>21249</v>
      </c>
    </row>
    <row r="14" spans="1:5" x14ac:dyDescent="0.25">
      <c r="A14" s="2" t="s">
        <v>5</v>
      </c>
      <c r="B14" s="2" t="s">
        <v>3</v>
      </c>
      <c r="C14" s="2" t="s">
        <v>4</v>
      </c>
      <c r="D14" s="2">
        <v>8575</v>
      </c>
      <c r="E14" s="2">
        <v>21249</v>
      </c>
    </row>
    <row r="15" spans="1:5" x14ac:dyDescent="0.25">
      <c r="A15" s="2" t="s">
        <v>4</v>
      </c>
      <c r="B15" s="2" t="s">
        <v>3</v>
      </c>
      <c r="C15" s="2" t="s">
        <v>5</v>
      </c>
      <c r="D15" s="2">
        <v>8442</v>
      </c>
      <c r="E15" s="2">
        <v>21787</v>
      </c>
    </row>
    <row r="16" spans="1:5" x14ac:dyDescent="0.25">
      <c r="A16" s="2" t="s">
        <v>4</v>
      </c>
      <c r="B16" s="2" t="s">
        <v>5</v>
      </c>
      <c r="C16" s="2" t="s">
        <v>3</v>
      </c>
      <c r="D16" s="2">
        <v>9009</v>
      </c>
      <c r="E16" s="2">
        <v>23897</v>
      </c>
    </row>
    <row r="17" spans="1:5" x14ac:dyDescent="0.25">
      <c r="A17" s="2" t="s">
        <v>4</v>
      </c>
      <c r="B17" s="2" t="s">
        <v>3</v>
      </c>
      <c r="C17" s="2" t="s">
        <v>5</v>
      </c>
      <c r="D17" s="2">
        <v>8442</v>
      </c>
      <c r="E17" s="2">
        <v>21787</v>
      </c>
    </row>
    <row r="18" spans="1:5" x14ac:dyDescent="0.25">
      <c r="A18" s="2" t="s">
        <v>4</v>
      </c>
      <c r="B18" s="2" t="s">
        <v>3</v>
      </c>
      <c r="C18" s="2" t="s">
        <v>5</v>
      </c>
      <c r="D18" s="2">
        <v>8442</v>
      </c>
      <c r="E18" s="2">
        <v>21787</v>
      </c>
    </row>
    <row r="19" spans="1:5" x14ac:dyDescent="0.25">
      <c r="A19" s="2" t="s">
        <v>4</v>
      </c>
      <c r="B19" s="2" t="s">
        <v>3</v>
      </c>
      <c r="C19" s="2" t="s">
        <v>5</v>
      </c>
      <c r="D19" s="2">
        <v>8442</v>
      </c>
      <c r="E19" s="2">
        <v>21787</v>
      </c>
    </row>
    <row r="20" spans="1:5" x14ac:dyDescent="0.25">
      <c r="A20" s="2" t="s">
        <v>5</v>
      </c>
      <c r="B20" s="2" t="s">
        <v>4</v>
      </c>
      <c r="C20" s="2" t="s">
        <v>3</v>
      </c>
      <c r="D20" s="2">
        <v>8653</v>
      </c>
      <c r="E20" s="2">
        <v>23001</v>
      </c>
    </row>
    <row r="21" spans="1:5" x14ac:dyDescent="0.25">
      <c r="A21" s="2" t="s">
        <v>4</v>
      </c>
      <c r="B21" s="2" t="s">
        <v>3</v>
      </c>
      <c r="C21" s="2" t="s">
        <v>5</v>
      </c>
      <c r="D21" s="2">
        <v>8442</v>
      </c>
      <c r="E21" s="2">
        <v>21787</v>
      </c>
    </row>
    <row r="22" spans="1:5" x14ac:dyDescent="0.25">
      <c r="A22" s="2" t="s">
        <v>4</v>
      </c>
      <c r="B22" s="2" t="s">
        <v>3</v>
      </c>
      <c r="C22" s="2" t="s">
        <v>5</v>
      </c>
      <c r="D22" s="2">
        <v>8442</v>
      </c>
      <c r="E22" s="2">
        <v>21787</v>
      </c>
    </row>
    <row r="23" spans="1:5" x14ac:dyDescent="0.25">
      <c r="A23" s="2" t="s">
        <v>4</v>
      </c>
      <c r="B23" s="2" t="s">
        <v>5</v>
      </c>
      <c r="C23" s="2" t="s">
        <v>3</v>
      </c>
      <c r="D23" s="2">
        <v>9009</v>
      </c>
      <c r="E23" s="2">
        <v>23897</v>
      </c>
    </row>
    <row r="24" spans="1:5" x14ac:dyDescent="0.25">
      <c r="A24" s="2" t="s">
        <v>4</v>
      </c>
      <c r="B24" s="2" t="s">
        <v>3</v>
      </c>
      <c r="C24" s="2" t="s">
        <v>5</v>
      </c>
      <c r="D24" s="2">
        <v>8442</v>
      </c>
      <c r="E24" s="2">
        <v>21787</v>
      </c>
    </row>
    <row r="25" spans="1:5" x14ac:dyDescent="0.25">
      <c r="A25" s="2" t="s">
        <v>4</v>
      </c>
      <c r="B25" s="2" t="s">
        <v>3</v>
      </c>
      <c r="C25" s="2" t="s">
        <v>5</v>
      </c>
      <c r="D25" s="2">
        <v>8442</v>
      </c>
      <c r="E25" s="2">
        <v>21787</v>
      </c>
    </row>
    <row r="26" spans="1:5" x14ac:dyDescent="0.25">
      <c r="A26" s="2" t="s">
        <v>3</v>
      </c>
      <c r="B26" s="2" t="s">
        <v>5</v>
      </c>
      <c r="C26" s="2" t="s">
        <v>4</v>
      </c>
      <c r="D26" s="2">
        <v>9150</v>
      </c>
      <c r="E26" s="2">
        <v>26064</v>
      </c>
    </row>
    <row r="27" spans="1:5" x14ac:dyDescent="0.25">
      <c r="A27" s="2" t="s">
        <v>4</v>
      </c>
      <c r="B27" s="2" t="s">
        <v>3</v>
      </c>
      <c r="C27" s="2" t="s">
        <v>5</v>
      </c>
      <c r="D27" s="2">
        <v>8442</v>
      </c>
      <c r="E27" s="2">
        <v>21787</v>
      </c>
    </row>
    <row r="28" spans="1:5" x14ac:dyDescent="0.25">
      <c r="A28" s="2" t="s">
        <v>4</v>
      </c>
      <c r="B28" s="2" t="s">
        <v>5</v>
      </c>
      <c r="C28" s="2" t="s">
        <v>3</v>
      </c>
      <c r="D28" s="2">
        <v>9009</v>
      </c>
      <c r="E28" s="2">
        <v>23897</v>
      </c>
    </row>
    <row r="29" spans="1:5" x14ac:dyDescent="0.25">
      <c r="A29" s="2" t="s">
        <v>3</v>
      </c>
      <c r="B29" s="2" t="s">
        <v>4</v>
      </c>
      <c r="C29" s="2" t="s">
        <v>5</v>
      </c>
      <c r="D29" s="2">
        <v>9109</v>
      </c>
      <c r="E29" s="2">
        <v>22056</v>
      </c>
    </row>
    <row r="30" spans="1:5" x14ac:dyDescent="0.25">
      <c r="A30" s="2" t="s">
        <v>3</v>
      </c>
      <c r="B30" s="2" t="s">
        <v>4</v>
      </c>
      <c r="C30" s="2" t="s">
        <v>5</v>
      </c>
      <c r="D30" s="2">
        <v>9109</v>
      </c>
      <c r="E30" s="2">
        <v>22056</v>
      </c>
    </row>
    <row r="31" spans="1:5" x14ac:dyDescent="0.25">
      <c r="A31" s="2" t="s">
        <v>4</v>
      </c>
      <c r="B31" s="2" t="s">
        <v>3</v>
      </c>
      <c r="C31" s="2" t="s">
        <v>5</v>
      </c>
      <c r="D31" s="2">
        <v>8442</v>
      </c>
      <c r="E31" s="2">
        <v>21787</v>
      </c>
    </row>
    <row r="32" spans="1:5" x14ac:dyDescent="0.25">
      <c r="A32" s="2" t="s">
        <v>5</v>
      </c>
      <c r="B32" s="2" t="s">
        <v>3</v>
      </c>
      <c r="C32" s="2" t="s">
        <v>4</v>
      </c>
      <c r="D32" s="2">
        <v>8575</v>
      </c>
      <c r="E32" s="2">
        <v>21249</v>
      </c>
    </row>
    <row r="33" spans="1:5" x14ac:dyDescent="0.25">
      <c r="A33" s="2" t="s">
        <v>4</v>
      </c>
      <c r="B33" s="2" t="s">
        <v>3</v>
      </c>
      <c r="C33" s="2" t="s">
        <v>5</v>
      </c>
      <c r="D33" s="2">
        <v>8442</v>
      </c>
      <c r="E33" s="2">
        <v>21787</v>
      </c>
    </row>
    <row r="34" spans="1:5" x14ac:dyDescent="0.25">
      <c r="A34" s="2" t="s">
        <v>4</v>
      </c>
      <c r="B34" s="2" t="s">
        <v>5</v>
      </c>
      <c r="C34" s="2" t="s">
        <v>3</v>
      </c>
      <c r="D34" s="2">
        <v>9009</v>
      </c>
      <c r="E34" s="2">
        <v>23897</v>
      </c>
    </row>
    <row r="35" spans="1:5" x14ac:dyDescent="0.25">
      <c r="A35" s="2" t="s">
        <v>3</v>
      </c>
      <c r="B35" s="2" t="s">
        <v>4</v>
      </c>
      <c r="C35" s="2" t="s">
        <v>5</v>
      </c>
      <c r="D35" s="2">
        <v>9109</v>
      </c>
      <c r="E35" s="2">
        <v>22056</v>
      </c>
    </row>
    <row r="36" spans="1:5" x14ac:dyDescent="0.25">
      <c r="A36" s="2" t="s">
        <v>3</v>
      </c>
      <c r="B36" s="2" t="s">
        <v>4</v>
      </c>
      <c r="C36" s="2" t="s">
        <v>5</v>
      </c>
      <c r="D36" s="2">
        <v>9109</v>
      </c>
      <c r="E36" s="2">
        <v>22056</v>
      </c>
    </row>
    <row r="37" spans="1:5" x14ac:dyDescent="0.25">
      <c r="A37" s="2" t="s">
        <v>4</v>
      </c>
      <c r="B37" s="2" t="s">
        <v>3</v>
      </c>
      <c r="C37" s="2" t="s">
        <v>5</v>
      </c>
      <c r="D37" s="2">
        <v>8442</v>
      </c>
      <c r="E37" s="2">
        <v>21787</v>
      </c>
    </row>
    <row r="38" spans="1:5" x14ac:dyDescent="0.25">
      <c r="A38" s="2" t="s">
        <v>4</v>
      </c>
      <c r="B38" s="2" t="s">
        <v>3</v>
      </c>
      <c r="C38" s="2" t="s">
        <v>5</v>
      </c>
      <c r="D38" s="2">
        <v>8442</v>
      </c>
      <c r="E38" s="2">
        <v>21787</v>
      </c>
    </row>
    <row r="39" spans="1:5" x14ac:dyDescent="0.25">
      <c r="A39" s="2" t="s">
        <v>3</v>
      </c>
      <c r="B39" s="2" t="s">
        <v>5</v>
      </c>
      <c r="C39" s="2" t="s">
        <v>4</v>
      </c>
      <c r="D39" s="2">
        <v>9150</v>
      </c>
      <c r="E39" s="2">
        <v>26064</v>
      </c>
    </row>
    <row r="40" spans="1:5" x14ac:dyDescent="0.25">
      <c r="A40" s="2" t="s">
        <v>3</v>
      </c>
      <c r="B40" s="2" t="s">
        <v>5</v>
      </c>
      <c r="C40" s="2" t="s">
        <v>4</v>
      </c>
      <c r="D40" s="2">
        <v>9150</v>
      </c>
      <c r="E40" s="2">
        <v>26064</v>
      </c>
    </row>
    <row r="41" spans="1:5" x14ac:dyDescent="0.25">
      <c r="A41" s="2" t="s">
        <v>4</v>
      </c>
      <c r="B41" s="2" t="s">
        <v>3</v>
      </c>
      <c r="C41" s="2" t="s">
        <v>5</v>
      </c>
      <c r="D41" s="2">
        <v>8442</v>
      </c>
      <c r="E41" s="2">
        <v>21787</v>
      </c>
    </row>
    <row r="42" spans="1:5" x14ac:dyDescent="0.25">
      <c r="A42" s="2" t="s">
        <v>4</v>
      </c>
      <c r="B42" s="2" t="s">
        <v>3</v>
      </c>
      <c r="C42" s="2" t="s">
        <v>5</v>
      </c>
      <c r="D42" s="2">
        <v>8442</v>
      </c>
      <c r="E42" s="2">
        <v>21787</v>
      </c>
    </row>
    <row r="43" spans="1:5" x14ac:dyDescent="0.25">
      <c r="A43" s="2" t="s">
        <v>3</v>
      </c>
      <c r="B43" s="2" t="s">
        <v>4</v>
      </c>
      <c r="C43" s="2" t="s">
        <v>5</v>
      </c>
      <c r="D43" s="2">
        <v>9109</v>
      </c>
      <c r="E43" s="2">
        <v>22056</v>
      </c>
    </row>
    <row r="44" spans="1:5" x14ac:dyDescent="0.25">
      <c r="A44" s="2" t="s">
        <v>5</v>
      </c>
      <c r="B44" s="2" t="s">
        <v>3</v>
      </c>
      <c r="C44" s="2" t="s">
        <v>4</v>
      </c>
      <c r="D44" s="2">
        <v>8575</v>
      </c>
      <c r="E44" s="2">
        <v>21249</v>
      </c>
    </row>
    <row r="45" spans="1:5" x14ac:dyDescent="0.25">
      <c r="A45" s="2" t="s">
        <v>5</v>
      </c>
      <c r="B45" s="2" t="s">
        <v>3</v>
      </c>
      <c r="C45" s="2" t="s">
        <v>4</v>
      </c>
      <c r="D45" s="2">
        <v>8575</v>
      </c>
      <c r="E45" s="2">
        <v>21249</v>
      </c>
    </row>
    <row r="46" spans="1:5" x14ac:dyDescent="0.25">
      <c r="A46" s="2" t="s">
        <v>4</v>
      </c>
      <c r="B46" s="2" t="s">
        <v>3</v>
      </c>
      <c r="C46" s="2" t="s">
        <v>5</v>
      </c>
      <c r="D46" s="2">
        <v>8442</v>
      </c>
      <c r="E46" s="2">
        <v>21787</v>
      </c>
    </row>
    <row r="47" spans="1:5" x14ac:dyDescent="0.25">
      <c r="A47" s="2" t="s">
        <v>4</v>
      </c>
      <c r="B47" s="2" t="s">
        <v>3</v>
      </c>
      <c r="C47" s="2" t="s">
        <v>5</v>
      </c>
      <c r="D47" s="2">
        <v>8442</v>
      </c>
      <c r="E47" s="2">
        <v>21787</v>
      </c>
    </row>
    <row r="48" spans="1:5" x14ac:dyDescent="0.25">
      <c r="A48" s="2" t="s">
        <v>4</v>
      </c>
      <c r="B48" s="2" t="s">
        <v>3</v>
      </c>
      <c r="C48" s="2" t="s">
        <v>5</v>
      </c>
      <c r="D48" s="2">
        <v>8442</v>
      </c>
      <c r="E48" s="2">
        <v>21787</v>
      </c>
    </row>
    <row r="49" spans="1:5" x14ac:dyDescent="0.25">
      <c r="A49" s="2" t="s">
        <v>4</v>
      </c>
      <c r="B49" s="2" t="s">
        <v>3</v>
      </c>
      <c r="C49" s="2" t="s">
        <v>5</v>
      </c>
      <c r="D49" s="2">
        <v>8442</v>
      </c>
      <c r="E49" s="2">
        <v>21787</v>
      </c>
    </row>
    <row r="50" spans="1:5" x14ac:dyDescent="0.25">
      <c r="A50" s="2" t="s">
        <v>5</v>
      </c>
      <c r="B50" s="2" t="s">
        <v>3</v>
      </c>
      <c r="C50" s="2" t="s">
        <v>4</v>
      </c>
      <c r="D50" s="2">
        <v>8575</v>
      </c>
      <c r="E50" s="2">
        <v>21249</v>
      </c>
    </row>
    <row r="51" spans="1:5" x14ac:dyDescent="0.25">
      <c r="A51" s="2" t="s">
        <v>5</v>
      </c>
      <c r="B51" s="2" t="s">
        <v>4</v>
      </c>
      <c r="C51" s="2" t="s">
        <v>3</v>
      </c>
      <c r="D51" s="2">
        <v>8653</v>
      </c>
      <c r="E51" s="2">
        <v>23001</v>
      </c>
    </row>
    <row r="52" spans="1:5" x14ac:dyDescent="0.25">
      <c r="A52" s="2" t="s">
        <v>4</v>
      </c>
      <c r="B52" s="2" t="s">
        <v>3</v>
      </c>
      <c r="C52" s="2" t="s">
        <v>5</v>
      </c>
      <c r="D52" s="2">
        <v>8442</v>
      </c>
      <c r="E52" s="2">
        <v>21787</v>
      </c>
    </row>
    <row r="53" spans="1:5" x14ac:dyDescent="0.25">
      <c r="A53" s="2" t="s">
        <v>5</v>
      </c>
      <c r="B53" s="2" t="s">
        <v>4</v>
      </c>
      <c r="C53" s="2" t="s">
        <v>3</v>
      </c>
      <c r="D53" s="2">
        <v>8653</v>
      </c>
      <c r="E53" s="2">
        <v>23001</v>
      </c>
    </row>
    <row r="54" spans="1:5" x14ac:dyDescent="0.25">
      <c r="A54" s="2" t="s">
        <v>3</v>
      </c>
      <c r="B54" s="2" t="s">
        <v>4</v>
      </c>
      <c r="C54" s="2" t="s">
        <v>5</v>
      </c>
      <c r="D54" s="2">
        <v>9109</v>
      </c>
      <c r="E54" s="2">
        <v>22056</v>
      </c>
    </row>
    <row r="55" spans="1:5" x14ac:dyDescent="0.25">
      <c r="A55" s="2" t="s">
        <v>4</v>
      </c>
      <c r="B55" s="2" t="s">
        <v>3</v>
      </c>
      <c r="C55" s="2" t="s">
        <v>5</v>
      </c>
      <c r="D55" s="2">
        <v>8442</v>
      </c>
      <c r="E55" s="2">
        <v>21787</v>
      </c>
    </row>
    <row r="56" spans="1:5" x14ac:dyDescent="0.25">
      <c r="A56" s="2" t="s">
        <v>4</v>
      </c>
      <c r="B56" s="2" t="s">
        <v>3</v>
      </c>
      <c r="C56" s="2" t="s">
        <v>5</v>
      </c>
      <c r="D56" s="2">
        <v>8442</v>
      </c>
      <c r="E56" s="2">
        <v>21787</v>
      </c>
    </row>
    <row r="57" spans="1:5" x14ac:dyDescent="0.25">
      <c r="A57" s="2" t="s">
        <v>4</v>
      </c>
      <c r="B57" s="2" t="s">
        <v>3</v>
      </c>
      <c r="C57" s="2" t="s">
        <v>5</v>
      </c>
      <c r="D57" s="2">
        <v>8442</v>
      </c>
      <c r="E57" s="2">
        <v>21787</v>
      </c>
    </row>
    <row r="58" spans="1:5" x14ac:dyDescent="0.25">
      <c r="A58" s="2" t="s">
        <v>4</v>
      </c>
      <c r="B58" s="2" t="s">
        <v>3</v>
      </c>
      <c r="C58" s="2" t="s">
        <v>5</v>
      </c>
      <c r="D58" s="2">
        <v>8442</v>
      </c>
      <c r="E58" s="2">
        <v>21787</v>
      </c>
    </row>
    <row r="59" spans="1:5" x14ac:dyDescent="0.25">
      <c r="A59" s="2" t="s">
        <v>5</v>
      </c>
      <c r="B59" s="2" t="s">
        <v>4</v>
      </c>
      <c r="C59" s="2" t="s">
        <v>3</v>
      </c>
      <c r="D59" s="2">
        <v>8653</v>
      </c>
      <c r="E59" s="2">
        <v>23001</v>
      </c>
    </row>
    <row r="60" spans="1:5" x14ac:dyDescent="0.25">
      <c r="A60" s="2" t="s">
        <v>4</v>
      </c>
      <c r="B60" s="2" t="s">
        <v>3</v>
      </c>
      <c r="C60" s="2" t="s">
        <v>5</v>
      </c>
      <c r="D60" s="2">
        <v>8442</v>
      </c>
      <c r="E60" s="2">
        <v>21787</v>
      </c>
    </row>
    <row r="61" spans="1:5" x14ac:dyDescent="0.25">
      <c r="A61" s="2" t="s">
        <v>3</v>
      </c>
      <c r="B61" s="2" t="s">
        <v>4</v>
      </c>
      <c r="C61" s="2" t="s">
        <v>5</v>
      </c>
      <c r="D61" s="2">
        <v>9109</v>
      </c>
      <c r="E61" s="2">
        <v>22056</v>
      </c>
    </row>
    <row r="62" spans="1:5" x14ac:dyDescent="0.25">
      <c r="A62" s="2" t="s">
        <v>5</v>
      </c>
      <c r="B62" s="2" t="s">
        <v>3</v>
      </c>
      <c r="C62" s="2" t="s">
        <v>4</v>
      </c>
      <c r="D62" s="2">
        <v>8575</v>
      </c>
      <c r="E62" s="2">
        <v>21249</v>
      </c>
    </row>
    <row r="63" spans="1:5" x14ac:dyDescent="0.25">
      <c r="A63" s="2" t="s">
        <v>5</v>
      </c>
      <c r="B63" s="2" t="s">
        <v>3</v>
      </c>
      <c r="C63" s="2" t="s">
        <v>4</v>
      </c>
      <c r="D63" s="2">
        <v>8575</v>
      </c>
      <c r="E63" s="2">
        <v>21249</v>
      </c>
    </row>
    <row r="64" spans="1:5" x14ac:dyDescent="0.25">
      <c r="A64" s="2" t="s">
        <v>3</v>
      </c>
      <c r="B64" s="2" t="s">
        <v>5</v>
      </c>
      <c r="C64" s="2" t="s">
        <v>4</v>
      </c>
      <c r="D64" s="2">
        <v>9150</v>
      </c>
      <c r="E64" s="2">
        <v>26064</v>
      </c>
    </row>
    <row r="65" spans="1:5" x14ac:dyDescent="0.25">
      <c r="A65" s="2" t="s">
        <v>4</v>
      </c>
      <c r="B65" s="2" t="s">
        <v>5</v>
      </c>
      <c r="C65" s="2" t="s">
        <v>3</v>
      </c>
      <c r="D65" s="2">
        <v>9009</v>
      </c>
      <c r="E65" s="2">
        <v>23897</v>
      </c>
    </row>
    <row r="66" spans="1:5" x14ac:dyDescent="0.25">
      <c r="A66" s="2" t="s">
        <v>5</v>
      </c>
      <c r="B66" s="2" t="s">
        <v>4</v>
      </c>
      <c r="C66" s="2" t="s">
        <v>3</v>
      </c>
      <c r="D66" s="2">
        <v>8653</v>
      </c>
      <c r="E66" s="2">
        <v>23001</v>
      </c>
    </row>
    <row r="67" spans="1:5" x14ac:dyDescent="0.25">
      <c r="A67" s="2" t="s">
        <v>4</v>
      </c>
      <c r="B67" s="2" t="s">
        <v>3</v>
      </c>
      <c r="C67" s="2" t="s">
        <v>5</v>
      </c>
      <c r="D67" s="2">
        <v>8442</v>
      </c>
      <c r="E67" s="2">
        <v>21787</v>
      </c>
    </row>
    <row r="68" spans="1:5" x14ac:dyDescent="0.25">
      <c r="A68" s="2" t="s">
        <v>3</v>
      </c>
      <c r="B68" s="2" t="s">
        <v>4</v>
      </c>
      <c r="C68" s="2" t="s">
        <v>5</v>
      </c>
      <c r="D68" s="2">
        <v>9109</v>
      </c>
      <c r="E68" s="2">
        <v>22056</v>
      </c>
    </row>
    <row r="69" spans="1:5" x14ac:dyDescent="0.25">
      <c r="A69" s="2" t="s">
        <v>5</v>
      </c>
      <c r="B69" s="2" t="s">
        <v>3</v>
      </c>
      <c r="C69" s="2" t="s">
        <v>4</v>
      </c>
      <c r="D69" s="2">
        <v>8575</v>
      </c>
      <c r="E69" s="2">
        <v>21249</v>
      </c>
    </row>
    <row r="70" spans="1:5" x14ac:dyDescent="0.25">
      <c r="A70" s="2" t="s">
        <v>3</v>
      </c>
      <c r="B70" s="2" t="s">
        <v>4</v>
      </c>
      <c r="C70" s="2" t="s">
        <v>5</v>
      </c>
      <c r="D70" s="2">
        <v>9109</v>
      </c>
      <c r="E70" s="2">
        <v>22056</v>
      </c>
    </row>
    <row r="71" spans="1:5" x14ac:dyDescent="0.25">
      <c r="A71" s="2" t="s">
        <v>4</v>
      </c>
      <c r="B71" s="2" t="s">
        <v>5</v>
      </c>
      <c r="C71" s="2" t="s">
        <v>3</v>
      </c>
      <c r="D71" s="2">
        <v>9009</v>
      </c>
      <c r="E71" s="2">
        <v>23897</v>
      </c>
    </row>
    <row r="72" spans="1:5" x14ac:dyDescent="0.25">
      <c r="A72" s="2" t="s">
        <v>3</v>
      </c>
      <c r="B72" s="2" t="s">
        <v>4</v>
      </c>
      <c r="C72" s="2" t="s">
        <v>5</v>
      </c>
      <c r="D72" s="2">
        <v>9109</v>
      </c>
      <c r="E72" s="2">
        <v>22056</v>
      </c>
    </row>
    <row r="73" spans="1:5" x14ac:dyDescent="0.25">
      <c r="A73" s="2" t="s">
        <v>4</v>
      </c>
      <c r="B73" s="2" t="s">
        <v>3</v>
      </c>
      <c r="C73" s="2" t="s">
        <v>5</v>
      </c>
      <c r="D73" s="2">
        <v>8442</v>
      </c>
      <c r="E73" s="2">
        <v>21787</v>
      </c>
    </row>
    <row r="74" spans="1:5" x14ac:dyDescent="0.25">
      <c r="A74" s="2" t="s">
        <v>4</v>
      </c>
      <c r="B74" s="2" t="s">
        <v>3</v>
      </c>
      <c r="C74" s="2" t="s">
        <v>5</v>
      </c>
      <c r="D74" s="2">
        <v>8442</v>
      </c>
      <c r="E74" s="2">
        <v>21787</v>
      </c>
    </row>
    <row r="75" spans="1:5" x14ac:dyDescent="0.25">
      <c r="A75" s="2" t="s">
        <v>5</v>
      </c>
      <c r="B75" s="2" t="s">
        <v>4</v>
      </c>
      <c r="C75" s="2" t="s">
        <v>3</v>
      </c>
      <c r="D75" s="2">
        <v>8653</v>
      </c>
      <c r="E75" s="2">
        <v>23001</v>
      </c>
    </row>
    <row r="76" spans="1:5" x14ac:dyDescent="0.25">
      <c r="A76" s="2" t="s">
        <v>3</v>
      </c>
      <c r="B76" s="2" t="s">
        <v>5</v>
      </c>
      <c r="C76" s="2" t="s">
        <v>4</v>
      </c>
      <c r="D76" s="2">
        <v>9150</v>
      </c>
      <c r="E76" s="2">
        <v>26064</v>
      </c>
    </row>
    <row r="77" spans="1:5" x14ac:dyDescent="0.25">
      <c r="A77" s="2" t="s">
        <v>4</v>
      </c>
      <c r="B77" s="2" t="s">
        <v>5</v>
      </c>
      <c r="C77" s="2" t="s">
        <v>3</v>
      </c>
      <c r="D77" s="2">
        <v>9009</v>
      </c>
      <c r="E77" s="2">
        <v>23897</v>
      </c>
    </row>
    <row r="78" spans="1:5" x14ac:dyDescent="0.25">
      <c r="A78" s="2" t="s">
        <v>5</v>
      </c>
      <c r="B78" s="2" t="s">
        <v>3</v>
      </c>
      <c r="C78" s="2" t="s">
        <v>4</v>
      </c>
      <c r="D78" s="2">
        <v>8575</v>
      </c>
      <c r="E78" s="2">
        <v>21249</v>
      </c>
    </row>
    <row r="79" spans="1:5" x14ac:dyDescent="0.25">
      <c r="A79" s="2" t="s">
        <v>4</v>
      </c>
      <c r="B79" s="2" t="s">
        <v>3</v>
      </c>
      <c r="C79" s="2" t="s">
        <v>5</v>
      </c>
      <c r="D79" s="2">
        <v>8442</v>
      </c>
      <c r="E79" s="2">
        <v>21787</v>
      </c>
    </row>
    <row r="80" spans="1:5" x14ac:dyDescent="0.25">
      <c r="A80" s="2" t="s">
        <v>5</v>
      </c>
      <c r="B80" s="2" t="s">
        <v>3</v>
      </c>
      <c r="C80" s="2" t="s">
        <v>4</v>
      </c>
      <c r="D80" s="2">
        <v>8575</v>
      </c>
      <c r="E80" s="2">
        <v>21249</v>
      </c>
    </row>
    <row r="81" spans="1:5" x14ac:dyDescent="0.25">
      <c r="A81" s="2" t="s">
        <v>3</v>
      </c>
      <c r="B81" s="2" t="s">
        <v>5</v>
      </c>
      <c r="C81" s="2" t="s">
        <v>4</v>
      </c>
      <c r="D81" s="2">
        <v>9150</v>
      </c>
      <c r="E81" s="2">
        <v>26064</v>
      </c>
    </row>
    <row r="82" spans="1:5" x14ac:dyDescent="0.25">
      <c r="A82" s="2" t="s">
        <v>4</v>
      </c>
      <c r="B82" s="2" t="s">
        <v>5</v>
      </c>
      <c r="C82" s="2" t="s">
        <v>3</v>
      </c>
      <c r="D82" s="2">
        <v>9009</v>
      </c>
      <c r="E82" s="2">
        <v>23897</v>
      </c>
    </row>
    <row r="83" spans="1:5" x14ac:dyDescent="0.25">
      <c r="A83" s="2" t="s">
        <v>4</v>
      </c>
      <c r="B83" s="2" t="s">
        <v>3</v>
      </c>
      <c r="C83" s="2" t="s">
        <v>5</v>
      </c>
      <c r="D83" s="2">
        <v>8442</v>
      </c>
      <c r="E83" s="2">
        <v>21787</v>
      </c>
    </row>
    <row r="84" spans="1:5" x14ac:dyDescent="0.25">
      <c r="A84" s="2" t="s">
        <v>4</v>
      </c>
      <c r="B84" s="2" t="s">
        <v>3</v>
      </c>
      <c r="C84" s="2" t="s">
        <v>5</v>
      </c>
      <c r="D84" s="2">
        <v>8442</v>
      </c>
      <c r="E84" s="2">
        <v>21787</v>
      </c>
    </row>
    <row r="85" spans="1:5" x14ac:dyDescent="0.25">
      <c r="A85" s="2" t="s">
        <v>4</v>
      </c>
      <c r="B85" s="2" t="s">
        <v>3</v>
      </c>
      <c r="C85" s="2" t="s">
        <v>5</v>
      </c>
      <c r="D85" s="2">
        <v>8442</v>
      </c>
      <c r="E85" s="2">
        <v>21787</v>
      </c>
    </row>
    <row r="86" spans="1:5" x14ac:dyDescent="0.25">
      <c r="A86" s="2" t="s">
        <v>4</v>
      </c>
      <c r="B86" s="2" t="s">
        <v>5</v>
      </c>
      <c r="C86" s="2" t="s">
        <v>3</v>
      </c>
      <c r="D86" s="2">
        <v>9009</v>
      </c>
      <c r="E86" s="2">
        <v>23897</v>
      </c>
    </row>
    <row r="87" spans="1:5" x14ac:dyDescent="0.25">
      <c r="A87" s="2" t="s">
        <v>3</v>
      </c>
      <c r="B87" s="2" t="s">
        <v>5</v>
      </c>
      <c r="C87" s="2" t="s">
        <v>4</v>
      </c>
      <c r="D87" s="2">
        <v>9150</v>
      </c>
      <c r="E87" s="2">
        <v>26064</v>
      </c>
    </row>
    <row r="88" spans="1:5" x14ac:dyDescent="0.25">
      <c r="A88" s="2" t="s">
        <v>4</v>
      </c>
      <c r="B88" s="2" t="s">
        <v>3</v>
      </c>
      <c r="C88" s="2" t="s">
        <v>5</v>
      </c>
      <c r="D88" s="2">
        <v>8442</v>
      </c>
      <c r="E88" s="2">
        <v>21787</v>
      </c>
    </row>
    <row r="89" spans="1:5" x14ac:dyDescent="0.25">
      <c r="A89" s="2" t="s">
        <v>4</v>
      </c>
      <c r="B89" s="2" t="s">
        <v>3</v>
      </c>
      <c r="C89" s="2" t="s">
        <v>5</v>
      </c>
      <c r="D89" s="2">
        <v>8442</v>
      </c>
      <c r="E89" s="2">
        <v>21787</v>
      </c>
    </row>
    <row r="90" spans="1:5" x14ac:dyDescent="0.25">
      <c r="A90" s="2" t="s">
        <v>5</v>
      </c>
      <c r="B90" s="2" t="s">
        <v>4</v>
      </c>
      <c r="C90" s="2" t="s">
        <v>3</v>
      </c>
      <c r="D90" s="2">
        <v>8653</v>
      </c>
      <c r="E90" s="2">
        <v>23001</v>
      </c>
    </row>
    <row r="91" spans="1:5" x14ac:dyDescent="0.25">
      <c r="A91" s="2" t="s">
        <v>5</v>
      </c>
      <c r="B91" s="2" t="s">
        <v>4</v>
      </c>
      <c r="C91" s="2" t="s">
        <v>3</v>
      </c>
      <c r="D91" s="2">
        <v>8653</v>
      </c>
      <c r="E91" s="2">
        <v>23001</v>
      </c>
    </row>
    <row r="92" spans="1:5" x14ac:dyDescent="0.25">
      <c r="A92" s="2" t="s">
        <v>5</v>
      </c>
      <c r="B92" s="2" t="s">
        <v>4</v>
      </c>
      <c r="C92" s="2" t="s">
        <v>3</v>
      </c>
      <c r="D92" s="2">
        <v>8653</v>
      </c>
      <c r="E92" s="2">
        <v>23001</v>
      </c>
    </row>
    <row r="93" spans="1:5" x14ac:dyDescent="0.25">
      <c r="A93" s="2" t="s">
        <v>4</v>
      </c>
      <c r="B93" s="2" t="s">
        <v>3</v>
      </c>
      <c r="C93" s="2" t="s">
        <v>5</v>
      </c>
      <c r="D93" s="2">
        <v>8442</v>
      </c>
      <c r="E93" s="2">
        <v>21787</v>
      </c>
    </row>
    <row r="94" spans="1:5" x14ac:dyDescent="0.25">
      <c r="A94" s="2" t="s">
        <v>5</v>
      </c>
      <c r="B94" s="2" t="s">
        <v>4</v>
      </c>
      <c r="C94" s="2" t="s">
        <v>3</v>
      </c>
      <c r="D94" s="2">
        <v>8653</v>
      </c>
      <c r="E94" s="2">
        <v>23001</v>
      </c>
    </row>
    <row r="95" spans="1:5" x14ac:dyDescent="0.25">
      <c r="A95" s="2" t="s">
        <v>5</v>
      </c>
      <c r="B95" s="2" t="s">
        <v>3</v>
      </c>
      <c r="C95" s="2" t="s">
        <v>4</v>
      </c>
      <c r="D95" s="2">
        <v>8575</v>
      </c>
      <c r="E95" s="2">
        <v>21249</v>
      </c>
    </row>
    <row r="96" spans="1:5" x14ac:dyDescent="0.25">
      <c r="A96" s="2" t="s">
        <v>4</v>
      </c>
      <c r="B96" s="2" t="s">
        <v>3</v>
      </c>
      <c r="C96" s="2" t="s">
        <v>5</v>
      </c>
      <c r="D96" s="2">
        <v>8442</v>
      </c>
      <c r="E96" s="2">
        <v>21787</v>
      </c>
    </row>
    <row r="97" spans="1:5" x14ac:dyDescent="0.25">
      <c r="A97" s="2" t="s">
        <v>5</v>
      </c>
      <c r="B97" s="2" t="s">
        <v>4</v>
      </c>
      <c r="C97" s="2" t="s">
        <v>3</v>
      </c>
      <c r="D97" s="2">
        <v>8653</v>
      </c>
      <c r="E97" s="2">
        <v>23001</v>
      </c>
    </row>
    <row r="98" spans="1:5" x14ac:dyDescent="0.25">
      <c r="A98" s="2" t="s">
        <v>4</v>
      </c>
      <c r="B98" s="2" t="s">
        <v>3</v>
      </c>
      <c r="C98" s="2" t="s">
        <v>5</v>
      </c>
      <c r="D98" s="2">
        <v>8442</v>
      </c>
      <c r="E98" s="2">
        <v>21787</v>
      </c>
    </row>
    <row r="99" spans="1:5" x14ac:dyDescent="0.25">
      <c r="A99" s="2" t="s">
        <v>3</v>
      </c>
      <c r="B99" s="2" t="s">
        <v>4</v>
      </c>
      <c r="C99" s="2" t="s">
        <v>5</v>
      </c>
      <c r="D99" s="2">
        <v>9109</v>
      </c>
      <c r="E99" s="2">
        <v>22056</v>
      </c>
    </row>
    <row r="100" spans="1:5" x14ac:dyDescent="0.25">
      <c r="A100" s="2" t="s">
        <v>4</v>
      </c>
      <c r="B100" s="2" t="s">
        <v>3</v>
      </c>
      <c r="C100" s="2" t="s">
        <v>5</v>
      </c>
      <c r="D100" s="2">
        <v>8442</v>
      </c>
      <c r="E100" s="2">
        <v>21787</v>
      </c>
    </row>
    <row r="101" spans="1:5" x14ac:dyDescent="0.25">
      <c r="A101" s="2" t="s">
        <v>4</v>
      </c>
      <c r="B101" s="2" t="s">
        <v>5</v>
      </c>
      <c r="C101" s="2" t="s">
        <v>3</v>
      </c>
      <c r="D101" s="2">
        <v>9009</v>
      </c>
      <c r="E101" s="2">
        <v>23897</v>
      </c>
    </row>
  </sheetData>
  <conditionalFormatting sqref="L2:L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6F9A-37A1-4155-B102-A8025AB26151}">
  <sheetPr filterMode="1"/>
  <dimension ref="A1:G101"/>
  <sheetViews>
    <sheetView tabSelected="1" workbookViewId="0">
      <selection activeCell="F8" sqref="F8"/>
    </sheetView>
  </sheetViews>
  <sheetFormatPr baseColWidth="10" defaultRowHeight="15" x14ac:dyDescent="0.25"/>
  <cols>
    <col min="7" max="7" width="19.42578125" bestFit="1" customWidth="1"/>
  </cols>
  <sheetData>
    <row r="1" spans="1:7" x14ac:dyDescent="0.25">
      <c r="A1" t="str">
        <f>Hoja1!A1</f>
        <v>POS1</v>
      </c>
      <c r="B1" t="str">
        <f>Hoja1!B1</f>
        <v>POS2</v>
      </c>
      <c r="C1" t="str">
        <f>Hoja1!C1</f>
        <v>POS3</v>
      </c>
      <c r="D1" t="str">
        <f>Hoja1!D1</f>
        <v>Time</v>
      </c>
      <c r="E1" t="str">
        <f>Hoja1!E1</f>
        <v>Distance</v>
      </c>
      <c r="F1" t="s">
        <v>9</v>
      </c>
      <c r="G1" t="s">
        <v>8</v>
      </c>
    </row>
    <row r="2" spans="1:7" x14ac:dyDescent="0.25">
      <c r="A2" t="str">
        <f>Hoja1!A2</f>
        <v>Majadas</v>
      </c>
      <c r="B2" t="str">
        <f>Hoja1!B2</f>
        <v>Zona4</v>
      </c>
      <c r="C2" t="str">
        <f>Hoja1!C2</f>
        <v>Avia</v>
      </c>
      <c r="D2">
        <f>Hoja1!D2</f>
        <v>8442</v>
      </c>
      <c r="E2">
        <f>Hoja1!E2</f>
        <v>21787</v>
      </c>
      <c r="F2">
        <f>COUNTIFS(Hoja1!A:A, Hoja2!A2, Hoja1!B:B, Hoja2!B2, Hoja1!C:C, Hoja2!C2, Hoja1!D:D, Hoja2!D2, Hoja1!E:E, Hoja2!E2)</f>
        <v>43</v>
      </c>
      <c r="G2" t="str">
        <f>_xlfn.CONCAT(A2,"-",B2,"-",C2)</f>
        <v>Majadas-Zona4-Avia</v>
      </c>
    </row>
    <row r="3" spans="1:7" x14ac:dyDescent="0.25">
      <c r="A3" t="str">
        <f>Hoja1!A3</f>
        <v>Avia</v>
      </c>
      <c r="B3" t="str">
        <f>Hoja1!B3</f>
        <v>Majadas</v>
      </c>
      <c r="C3" t="str">
        <f>Hoja1!C3</f>
        <v>Zona4</v>
      </c>
      <c r="D3">
        <f>Hoja1!D3</f>
        <v>8653</v>
      </c>
      <c r="E3">
        <f>Hoja1!E3</f>
        <v>23001</v>
      </c>
      <c r="F3">
        <f>COUNTIFS(Hoja1!A:A, Hoja2!A3, Hoja1!B:B, Hoja2!B3, Hoja1!C:C, Hoja2!C3, Hoja1!D:D, Hoja2!D3, Hoja1!E:E, Hoja2!E3)</f>
        <v>12</v>
      </c>
      <c r="G3" t="str">
        <f t="shared" ref="G3:G66" si="0">_xlfn.CONCAT(A3,"-",B3,"-",C3)</f>
        <v>Avia-Majadas-Zona4</v>
      </c>
    </row>
    <row r="4" spans="1:7" x14ac:dyDescent="0.25">
      <c r="A4" t="str">
        <f>Hoja1!A4</f>
        <v>Zona4</v>
      </c>
      <c r="B4" t="str">
        <f>Hoja1!B4</f>
        <v>Majadas</v>
      </c>
      <c r="C4" t="str">
        <f>Hoja1!C4</f>
        <v>Avia</v>
      </c>
      <c r="D4">
        <f>Hoja1!D4</f>
        <v>9109</v>
      </c>
      <c r="E4">
        <f>Hoja1!E4</f>
        <v>22056</v>
      </c>
      <c r="F4">
        <f>COUNTIFS(Hoja1!A:A, Hoja2!A4, Hoja1!B:B, Hoja2!B4, Hoja1!C:C, Hoja2!C4, Hoja1!D:D, Hoja2!D4, Hoja1!E:E, Hoja2!E4)</f>
        <v>13</v>
      </c>
      <c r="G4" t="str">
        <f t="shared" si="0"/>
        <v>Zona4-Majadas-Avia</v>
      </c>
    </row>
    <row r="5" spans="1:7" hidden="1" x14ac:dyDescent="0.25">
      <c r="A5" t="str">
        <f>Hoja1!A5</f>
        <v>Zona4</v>
      </c>
      <c r="B5" t="str">
        <f>Hoja1!B5</f>
        <v>Majadas</v>
      </c>
      <c r="C5" t="str">
        <f>Hoja1!C5</f>
        <v>Avia</v>
      </c>
      <c r="D5">
        <f>Hoja1!D5</f>
        <v>9109</v>
      </c>
      <c r="E5">
        <f>Hoja1!E5</f>
        <v>22056</v>
      </c>
      <c r="F5">
        <f>COUNTIFS(Hoja1!A:A, Hoja2!A5, Hoja1!B:B, Hoja2!B5, Hoja1!C:C, Hoja2!C5, Hoja1!D:D, Hoja2!D5, Hoja1!E:E, Hoja2!E5)</f>
        <v>13</v>
      </c>
      <c r="G5" t="str">
        <f t="shared" si="0"/>
        <v>Zona4-Majadas-Avia</v>
      </c>
    </row>
    <row r="6" spans="1:7" hidden="1" x14ac:dyDescent="0.25">
      <c r="A6" t="str">
        <f>Hoja1!A6</f>
        <v>Majadas</v>
      </c>
      <c r="B6" t="str">
        <f>Hoja1!B6</f>
        <v>Zona4</v>
      </c>
      <c r="C6" t="str">
        <f>Hoja1!C6</f>
        <v>Avia</v>
      </c>
      <c r="D6">
        <f>Hoja1!D6</f>
        <v>8442</v>
      </c>
      <c r="E6">
        <f>Hoja1!E6</f>
        <v>21787</v>
      </c>
      <c r="F6">
        <f>COUNTIFS(Hoja1!A:A, Hoja2!A6, Hoja1!B:B, Hoja2!B6, Hoja1!C:C, Hoja2!C6, Hoja1!D:D, Hoja2!D6, Hoja1!E:E, Hoja2!E6)</f>
        <v>43</v>
      </c>
      <c r="G6" t="str">
        <f t="shared" si="0"/>
        <v>Majadas-Zona4-Avia</v>
      </c>
    </row>
    <row r="7" spans="1:7" hidden="1" x14ac:dyDescent="0.25">
      <c r="A7" t="str">
        <f>Hoja1!A7</f>
        <v>Majadas</v>
      </c>
      <c r="B7" t="str">
        <f>Hoja1!B7</f>
        <v>Zona4</v>
      </c>
      <c r="C7" t="str">
        <f>Hoja1!C7</f>
        <v>Avia</v>
      </c>
      <c r="D7">
        <f>Hoja1!D7</f>
        <v>8442</v>
      </c>
      <c r="E7">
        <f>Hoja1!E7</f>
        <v>21787</v>
      </c>
      <c r="F7">
        <f>COUNTIFS(Hoja1!A:A, Hoja2!A7, Hoja1!B:B, Hoja2!B7, Hoja1!C:C, Hoja2!C7, Hoja1!D:D, Hoja2!D7, Hoja1!E:E, Hoja2!E7)</f>
        <v>43</v>
      </c>
      <c r="G7" t="str">
        <f t="shared" si="0"/>
        <v>Majadas-Zona4-Avia</v>
      </c>
    </row>
    <row r="8" spans="1:7" x14ac:dyDescent="0.25">
      <c r="A8" t="str">
        <f>Hoja1!A8</f>
        <v>Majadas</v>
      </c>
      <c r="B8" t="str">
        <f>Hoja1!B8</f>
        <v>Avia</v>
      </c>
      <c r="C8" t="str">
        <f>Hoja1!C8</f>
        <v>Zona4</v>
      </c>
      <c r="D8">
        <f>Hoja1!D8</f>
        <v>9009</v>
      </c>
      <c r="E8">
        <f>Hoja1!E8</f>
        <v>23897</v>
      </c>
      <c r="F8">
        <f>COUNTIFS(Hoja1!A:A, Hoja2!A8, Hoja1!B:B, Hoja2!B8, Hoja1!C:C, Hoja2!C8, Hoja1!D:D, Hoja2!D8, Hoja1!E:E, Hoja2!E8)</f>
        <v>11</v>
      </c>
      <c r="G8" t="str">
        <f t="shared" si="0"/>
        <v>Majadas-Avia-Zona4</v>
      </c>
    </row>
    <row r="9" spans="1:7" hidden="1" x14ac:dyDescent="0.25">
      <c r="A9" t="str">
        <f>Hoja1!A9</f>
        <v>Majadas</v>
      </c>
      <c r="B9" t="str">
        <f>Hoja1!B9</f>
        <v>Zona4</v>
      </c>
      <c r="C9" t="str">
        <f>Hoja1!C9</f>
        <v>Avia</v>
      </c>
      <c r="D9">
        <f>Hoja1!D9</f>
        <v>8442</v>
      </c>
      <c r="E9">
        <f>Hoja1!E9</f>
        <v>21787</v>
      </c>
      <c r="F9">
        <f>COUNTIFS(Hoja1!A:A, Hoja2!A9, Hoja1!B:B, Hoja2!B9, Hoja1!C:C, Hoja2!C9, Hoja1!D:D, Hoja2!D9, Hoja1!E:E, Hoja2!E9)</f>
        <v>43</v>
      </c>
      <c r="G9" t="str">
        <f t="shared" si="0"/>
        <v>Majadas-Zona4-Avia</v>
      </c>
    </row>
    <row r="10" spans="1:7" x14ac:dyDescent="0.25">
      <c r="A10" t="str">
        <f>Hoja1!A10</f>
        <v>Avia</v>
      </c>
      <c r="B10" t="str">
        <f>Hoja1!B10</f>
        <v>Zona4</v>
      </c>
      <c r="C10" t="str">
        <f>Hoja1!C10</f>
        <v>Majadas</v>
      </c>
      <c r="D10">
        <f>Hoja1!D10</f>
        <v>8575</v>
      </c>
      <c r="E10">
        <f>Hoja1!E10</f>
        <v>21249</v>
      </c>
      <c r="F10">
        <f>COUNTIFS(Hoja1!A:A, Hoja2!A10, Hoja1!B:B, Hoja2!B10, Hoja1!C:C, Hoja2!C10, Hoja1!D:D, Hoja2!D10, Hoja1!E:E, Hoja2!E10)</f>
        <v>14</v>
      </c>
      <c r="G10" t="str">
        <f t="shared" si="0"/>
        <v>Avia-Zona4-Majadas</v>
      </c>
    </row>
    <row r="11" spans="1:7" hidden="1" x14ac:dyDescent="0.25">
      <c r="A11" t="str">
        <f>Hoja1!A11</f>
        <v>Majadas</v>
      </c>
      <c r="B11" t="str">
        <f>Hoja1!B11</f>
        <v>Zona4</v>
      </c>
      <c r="C11" t="str">
        <f>Hoja1!C11</f>
        <v>Avia</v>
      </c>
      <c r="D11">
        <f>Hoja1!D11</f>
        <v>8442</v>
      </c>
      <c r="E11">
        <f>Hoja1!E11</f>
        <v>21787</v>
      </c>
      <c r="F11">
        <f>COUNTIFS(Hoja1!A:A, Hoja2!A11, Hoja1!B:B, Hoja2!B11, Hoja1!C:C, Hoja2!C11, Hoja1!D:D, Hoja2!D11, Hoja1!E:E, Hoja2!E11)</f>
        <v>43</v>
      </c>
      <c r="G11" t="str">
        <f t="shared" si="0"/>
        <v>Majadas-Zona4-Avia</v>
      </c>
    </row>
    <row r="12" spans="1:7" hidden="1" x14ac:dyDescent="0.25">
      <c r="A12" t="str">
        <f>Hoja1!A12</f>
        <v>Avia</v>
      </c>
      <c r="B12" t="str">
        <f>Hoja1!B12</f>
        <v>Zona4</v>
      </c>
      <c r="C12" t="str">
        <f>Hoja1!C12</f>
        <v>Majadas</v>
      </c>
      <c r="D12">
        <f>Hoja1!D12</f>
        <v>8575</v>
      </c>
      <c r="E12">
        <f>Hoja1!E12</f>
        <v>21249</v>
      </c>
      <c r="F12">
        <f>COUNTIFS(Hoja1!A:A, Hoja2!A12, Hoja1!B:B, Hoja2!B12, Hoja1!C:C, Hoja2!C12, Hoja1!D:D, Hoja2!D12, Hoja1!E:E, Hoja2!E12)</f>
        <v>14</v>
      </c>
      <c r="G12" t="str">
        <f t="shared" si="0"/>
        <v>Avia-Zona4-Majadas</v>
      </c>
    </row>
    <row r="13" spans="1:7" hidden="1" x14ac:dyDescent="0.25">
      <c r="A13" t="str">
        <f>Hoja1!A13</f>
        <v>Avia</v>
      </c>
      <c r="B13" t="str">
        <f>Hoja1!B13</f>
        <v>Zona4</v>
      </c>
      <c r="C13" t="str">
        <f>Hoja1!C13</f>
        <v>Majadas</v>
      </c>
      <c r="D13">
        <f>Hoja1!D13</f>
        <v>8575</v>
      </c>
      <c r="E13">
        <f>Hoja1!E13</f>
        <v>21249</v>
      </c>
      <c r="F13">
        <f>COUNTIFS(Hoja1!A:A, Hoja2!A13, Hoja1!B:B, Hoja2!B13, Hoja1!C:C, Hoja2!C13, Hoja1!D:D, Hoja2!D13, Hoja1!E:E, Hoja2!E13)</f>
        <v>14</v>
      </c>
      <c r="G13" t="str">
        <f t="shared" si="0"/>
        <v>Avia-Zona4-Majadas</v>
      </c>
    </row>
    <row r="14" spans="1:7" hidden="1" x14ac:dyDescent="0.25">
      <c r="A14" t="str">
        <f>Hoja1!A14</f>
        <v>Avia</v>
      </c>
      <c r="B14" t="str">
        <f>Hoja1!B14</f>
        <v>Zona4</v>
      </c>
      <c r="C14" t="str">
        <f>Hoja1!C14</f>
        <v>Majadas</v>
      </c>
      <c r="D14">
        <f>Hoja1!D14</f>
        <v>8575</v>
      </c>
      <c r="E14">
        <f>Hoja1!E14</f>
        <v>21249</v>
      </c>
      <c r="F14">
        <f>COUNTIFS(Hoja1!A:A, Hoja2!A14, Hoja1!B:B, Hoja2!B14, Hoja1!C:C, Hoja2!C14, Hoja1!D:D, Hoja2!D14, Hoja1!E:E, Hoja2!E14)</f>
        <v>14</v>
      </c>
      <c r="G14" t="str">
        <f t="shared" si="0"/>
        <v>Avia-Zona4-Majadas</v>
      </c>
    </row>
    <row r="15" spans="1:7" hidden="1" x14ac:dyDescent="0.25">
      <c r="A15" t="str">
        <f>Hoja1!A15</f>
        <v>Majadas</v>
      </c>
      <c r="B15" t="str">
        <f>Hoja1!B15</f>
        <v>Zona4</v>
      </c>
      <c r="C15" t="str">
        <f>Hoja1!C15</f>
        <v>Avia</v>
      </c>
      <c r="D15">
        <f>Hoja1!D15</f>
        <v>8442</v>
      </c>
      <c r="E15">
        <f>Hoja1!E15</f>
        <v>21787</v>
      </c>
      <c r="F15">
        <f>COUNTIFS(Hoja1!A:A, Hoja2!A15, Hoja1!B:B, Hoja2!B15, Hoja1!C:C, Hoja2!C15, Hoja1!D:D, Hoja2!D15, Hoja1!E:E, Hoja2!E15)</f>
        <v>43</v>
      </c>
      <c r="G15" t="str">
        <f t="shared" si="0"/>
        <v>Majadas-Zona4-Avia</v>
      </c>
    </row>
    <row r="16" spans="1:7" hidden="1" x14ac:dyDescent="0.25">
      <c r="A16" t="str">
        <f>Hoja1!A16</f>
        <v>Majadas</v>
      </c>
      <c r="B16" t="str">
        <f>Hoja1!B16</f>
        <v>Avia</v>
      </c>
      <c r="C16" t="str">
        <f>Hoja1!C16</f>
        <v>Zona4</v>
      </c>
      <c r="D16">
        <f>Hoja1!D16</f>
        <v>9009</v>
      </c>
      <c r="E16">
        <f>Hoja1!E16</f>
        <v>23897</v>
      </c>
      <c r="F16">
        <f>COUNTIFS(Hoja1!A:A, Hoja2!A16, Hoja1!B:B, Hoja2!B16, Hoja1!C:C, Hoja2!C16, Hoja1!D:D, Hoja2!D16, Hoja1!E:E, Hoja2!E16)</f>
        <v>11</v>
      </c>
      <c r="G16" t="str">
        <f t="shared" si="0"/>
        <v>Majadas-Avia-Zona4</v>
      </c>
    </row>
    <row r="17" spans="1:7" hidden="1" x14ac:dyDescent="0.25">
      <c r="A17" t="str">
        <f>Hoja1!A17</f>
        <v>Majadas</v>
      </c>
      <c r="B17" t="str">
        <f>Hoja1!B17</f>
        <v>Zona4</v>
      </c>
      <c r="C17" t="str">
        <f>Hoja1!C17</f>
        <v>Avia</v>
      </c>
      <c r="D17">
        <f>Hoja1!D17</f>
        <v>8442</v>
      </c>
      <c r="E17">
        <f>Hoja1!E17</f>
        <v>21787</v>
      </c>
      <c r="F17">
        <f>COUNTIFS(Hoja1!A:A, Hoja2!A17, Hoja1!B:B, Hoja2!B17, Hoja1!C:C, Hoja2!C17, Hoja1!D:D, Hoja2!D17, Hoja1!E:E, Hoja2!E17)</f>
        <v>43</v>
      </c>
      <c r="G17" t="str">
        <f t="shared" si="0"/>
        <v>Majadas-Zona4-Avia</v>
      </c>
    </row>
    <row r="18" spans="1:7" hidden="1" x14ac:dyDescent="0.25">
      <c r="A18" t="str">
        <f>Hoja1!A18</f>
        <v>Majadas</v>
      </c>
      <c r="B18" t="str">
        <f>Hoja1!B18</f>
        <v>Zona4</v>
      </c>
      <c r="C18" t="str">
        <f>Hoja1!C18</f>
        <v>Avia</v>
      </c>
      <c r="D18">
        <f>Hoja1!D18</f>
        <v>8442</v>
      </c>
      <c r="E18">
        <f>Hoja1!E18</f>
        <v>21787</v>
      </c>
      <c r="F18">
        <f>COUNTIFS(Hoja1!A:A, Hoja2!A18, Hoja1!B:B, Hoja2!B18, Hoja1!C:C, Hoja2!C18, Hoja1!D:D, Hoja2!D18, Hoja1!E:E, Hoja2!E18)</f>
        <v>43</v>
      </c>
      <c r="G18" t="str">
        <f t="shared" si="0"/>
        <v>Majadas-Zona4-Avia</v>
      </c>
    </row>
    <row r="19" spans="1:7" hidden="1" x14ac:dyDescent="0.25">
      <c r="A19" t="str">
        <f>Hoja1!A19</f>
        <v>Majadas</v>
      </c>
      <c r="B19" t="str">
        <f>Hoja1!B19</f>
        <v>Zona4</v>
      </c>
      <c r="C19" t="str">
        <f>Hoja1!C19</f>
        <v>Avia</v>
      </c>
      <c r="D19">
        <f>Hoja1!D19</f>
        <v>8442</v>
      </c>
      <c r="E19">
        <f>Hoja1!E19</f>
        <v>21787</v>
      </c>
      <c r="F19">
        <f>COUNTIFS(Hoja1!A:A, Hoja2!A19, Hoja1!B:B, Hoja2!B19, Hoja1!C:C, Hoja2!C19, Hoja1!D:D, Hoja2!D19, Hoja1!E:E, Hoja2!E19)</f>
        <v>43</v>
      </c>
      <c r="G19" t="str">
        <f t="shared" si="0"/>
        <v>Majadas-Zona4-Avia</v>
      </c>
    </row>
    <row r="20" spans="1:7" hidden="1" x14ac:dyDescent="0.25">
      <c r="A20" t="str">
        <f>Hoja1!A20</f>
        <v>Avia</v>
      </c>
      <c r="B20" t="str">
        <f>Hoja1!B20</f>
        <v>Majadas</v>
      </c>
      <c r="C20" t="str">
        <f>Hoja1!C20</f>
        <v>Zona4</v>
      </c>
      <c r="D20">
        <f>Hoja1!D20</f>
        <v>8653</v>
      </c>
      <c r="E20">
        <f>Hoja1!E20</f>
        <v>23001</v>
      </c>
      <c r="F20">
        <f>COUNTIFS(Hoja1!A:A, Hoja2!A20, Hoja1!B:B, Hoja2!B20, Hoja1!C:C, Hoja2!C20, Hoja1!D:D, Hoja2!D20, Hoja1!E:E, Hoja2!E20)</f>
        <v>12</v>
      </c>
      <c r="G20" t="str">
        <f t="shared" si="0"/>
        <v>Avia-Majadas-Zona4</v>
      </c>
    </row>
    <row r="21" spans="1:7" hidden="1" x14ac:dyDescent="0.25">
      <c r="A21" t="str">
        <f>Hoja1!A21</f>
        <v>Majadas</v>
      </c>
      <c r="B21" t="str">
        <f>Hoja1!B21</f>
        <v>Zona4</v>
      </c>
      <c r="C21" t="str">
        <f>Hoja1!C21</f>
        <v>Avia</v>
      </c>
      <c r="D21">
        <f>Hoja1!D21</f>
        <v>8442</v>
      </c>
      <c r="E21">
        <f>Hoja1!E21</f>
        <v>21787</v>
      </c>
      <c r="F21">
        <f>COUNTIFS(Hoja1!A:A, Hoja2!A21, Hoja1!B:B, Hoja2!B21, Hoja1!C:C, Hoja2!C21, Hoja1!D:D, Hoja2!D21, Hoja1!E:E, Hoja2!E21)</f>
        <v>43</v>
      </c>
      <c r="G21" t="str">
        <f t="shared" si="0"/>
        <v>Majadas-Zona4-Avia</v>
      </c>
    </row>
    <row r="22" spans="1:7" hidden="1" x14ac:dyDescent="0.25">
      <c r="A22" t="str">
        <f>Hoja1!A22</f>
        <v>Majadas</v>
      </c>
      <c r="B22" t="str">
        <f>Hoja1!B22</f>
        <v>Zona4</v>
      </c>
      <c r="C22" t="str">
        <f>Hoja1!C22</f>
        <v>Avia</v>
      </c>
      <c r="D22">
        <f>Hoja1!D22</f>
        <v>8442</v>
      </c>
      <c r="E22">
        <f>Hoja1!E22</f>
        <v>21787</v>
      </c>
      <c r="F22">
        <f>COUNTIFS(Hoja1!A:A, Hoja2!A22, Hoja1!B:B, Hoja2!B22, Hoja1!C:C, Hoja2!C22, Hoja1!D:D, Hoja2!D22, Hoja1!E:E, Hoja2!E22)</f>
        <v>43</v>
      </c>
      <c r="G22" t="str">
        <f t="shared" si="0"/>
        <v>Majadas-Zona4-Avia</v>
      </c>
    </row>
    <row r="23" spans="1:7" hidden="1" x14ac:dyDescent="0.25">
      <c r="A23" t="str">
        <f>Hoja1!A23</f>
        <v>Majadas</v>
      </c>
      <c r="B23" t="str">
        <f>Hoja1!B23</f>
        <v>Avia</v>
      </c>
      <c r="C23" t="str">
        <f>Hoja1!C23</f>
        <v>Zona4</v>
      </c>
      <c r="D23">
        <f>Hoja1!D23</f>
        <v>9009</v>
      </c>
      <c r="E23">
        <f>Hoja1!E23</f>
        <v>23897</v>
      </c>
      <c r="F23">
        <f>COUNTIFS(Hoja1!A:A, Hoja2!A23, Hoja1!B:B, Hoja2!B23, Hoja1!C:C, Hoja2!C23, Hoja1!D:D, Hoja2!D23, Hoja1!E:E, Hoja2!E23)</f>
        <v>11</v>
      </c>
      <c r="G23" t="str">
        <f t="shared" si="0"/>
        <v>Majadas-Avia-Zona4</v>
      </c>
    </row>
    <row r="24" spans="1:7" hidden="1" x14ac:dyDescent="0.25">
      <c r="A24" t="str">
        <f>Hoja1!A24</f>
        <v>Majadas</v>
      </c>
      <c r="B24" t="str">
        <f>Hoja1!B24</f>
        <v>Zona4</v>
      </c>
      <c r="C24" t="str">
        <f>Hoja1!C24</f>
        <v>Avia</v>
      </c>
      <c r="D24">
        <f>Hoja1!D24</f>
        <v>8442</v>
      </c>
      <c r="E24">
        <f>Hoja1!E24</f>
        <v>21787</v>
      </c>
      <c r="F24">
        <f>COUNTIFS(Hoja1!A:A, Hoja2!A24, Hoja1!B:B, Hoja2!B24, Hoja1!C:C, Hoja2!C24, Hoja1!D:D, Hoja2!D24, Hoja1!E:E, Hoja2!E24)</f>
        <v>43</v>
      </c>
      <c r="G24" t="str">
        <f t="shared" si="0"/>
        <v>Majadas-Zona4-Avia</v>
      </c>
    </row>
    <row r="25" spans="1:7" hidden="1" x14ac:dyDescent="0.25">
      <c r="A25" t="str">
        <f>Hoja1!A25</f>
        <v>Majadas</v>
      </c>
      <c r="B25" t="str">
        <f>Hoja1!B25</f>
        <v>Zona4</v>
      </c>
      <c r="C25" t="str">
        <f>Hoja1!C25</f>
        <v>Avia</v>
      </c>
      <c r="D25">
        <f>Hoja1!D25</f>
        <v>8442</v>
      </c>
      <c r="E25">
        <f>Hoja1!E25</f>
        <v>21787</v>
      </c>
      <c r="F25">
        <f>COUNTIFS(Hoja1!A:A, Hoja2!A25, Hoja1!B:B, Hoja2!B25, Hoja1!C:C, Hoja2!C25, Hoja1!D:D, Hoja2!D25, Hoja1!E:E, Hoja2!E25)</f>
        <v>43</v>
      </c>
      <c r="G25" t="str">
        <f t="shared" si="0"/>
        <v>Majadas-Zona4-Avia</v>
      </c>
    </row>
    <row r="26" spans="1:7" x14ac:dyDescent="0.25">
      <c r="A26" t="str">
        <f>Hoja1!A26</f>
        <v>Zona4</v>
      </c>
      <c r="B26" t="str">
        <f>Hoja1!B26</f>
        <v>Avia</v>
      </c>
      <c r="C26" t="str">
        <f>Hoja1!C26</f>
        <v>Majadas</v>
      </c>
      <c r="D26">
        <f>Hoja1!D26</f>
        <v>9150</v>
      </c>
      <c r="E26">
        <f>Hoja1!E26</f>
        <v>26064</v>
      </c>
      <c r="F26">
        <f>COUNTIFS(Hoja1!A:A, Hoja2!A26, Hoja1!B:B, Hoja2!B26, Hoja1!C:C, Hoja2!C26, Hoja1!D:D, Hoja2!D26, Hoja1!E:E, Hoja2!E26)</f>
        <v>7</v>
      </c>
      <c r="G26" t="str">
        <f t="shared" si="0"/>
        <v>Zona4-Avia-Majadas</v>
      </c>
    </row>
    <row r="27" spans="1:7" hidden="1" x14ac:dyDescent="0.25">
      <c r="A27" t="str">
        <f>Hoja1!A27</f>
        <v>Majadas</v>
      </c>
      <c r="B27" t="str">
        <f>Hoja1!B27</f>
        <v>Zona4</v>
      </c>
      <c r="C27" t="str">
        <f>Hoja1!C27</f>
        <v>Avia</v>
      </c>
      <c r="D27">
        <f>Hoja1!D27</f>
        <v>8442</v>
      </c>
      <c r="E27">
        <f>Hoja1!E27</f>
        <v>21787</v>
      </c>
      <c r="F27">
        <f>COUNTIFS(Hoja1!A:A, Hoja2!A27, Hoja1!B:B, Hoja2!B27, Hoja1!C:C, Hoja2!C27, Hoja1!D:D, Hoja2!D27, Hoja1!E:E, Hoja2!E27)</f>
        <v>43</v>
      </c>
      <c r="G27" t="str">
        <f t="shared" si="0"/>
        <v>Majadas-Zona4-Avia</v>
      </c>
    </row>
    <row r="28" spans="1:7" hidden="1" x14ac:dyDescent="0.25">
      <c r="A28" t="str">
        <f>Hoja1!A28</f>
        <v>Majadas</v>
      </c>
      <c r="B28" t="str">
        <f>Hoja1!B28</f>
        <v>Avia</v>
      </c>
      <c r="C28" t="str">
        <f>Hoja1!C28</f>
        <v>Zona4</v>
      </c>
      <c r="D28">
        <f>Hoja1!D28</f>
        <v>9009</v>
      </c>
      <c r="E28">
        <f>Hoja1!E28</f>
        <v>23897</v>
      </c>
      <c r="F28">
        <f>COUNTIFS(Hoja1!A:A, Hoja2!A28, Hoja1!B:B, Hoja2!B28, Hoja1!C:C, Hoja2!C28, Hoja1!D:D, Hoja2!D28, Hoja1!E:E, Hoja2!E28)</f>
        <v>11</v>
      </c>
      <c r="G28" t="str">
        <f t="shared" si="0"/>
        <v>Majadas-Avia-Zona4</v>
      </c>
    </row>
    <row r="29" spans="1:7" hidden="1" x14ac:dyDescent="0.25">
      <c r="A29" t="str">
        <f>Hoja1!A29</f>
        <v>Zona4</v>
      </c>
      <c r="B29" t="str">
        <f>Hoja1!B29</f>
        <v>Majadas</v>
      </c>
      <c r="C29" t="str">
        <f>Hoja1!C29</f>
        <v>Avia</v>
      </c>
      <c r="D29">
        <f>Hoja1!D29</f>
        <v>9109</v>
      </c>
      <c r="E29">
        <f>Hoja1!E29</f>
        <v>22056</v>
      </c>
      <c r="F29">
        <f>COUNTIFS(Hoja1!A:A, Hoja2!A29, Hoja1!B:B, Hoja2!B29, Hoja1!C:C, Hoja2!C29, Hoja1!D:D, Hoja2!D29, Hoja1!E:E, Hoja2!E29)</f>
        <v>13</v>
      </c>
      <c r="G29" t="str">
        <f t="shared" si="0"/>
        <v>Zona4-Majadas-Avia</v>
      </c>
    </row>
    <row r="30" spans="1:7" hidden="1" x14ac:dyDescent="0.25">
      <c r="A30" t="str">
        <f>Hoja1!A30</f>
        <v>Zona4</v>
      </c>
      <c r="B30" t="str">
        <f>Hoja1!B30</f>
        <v>Majadas</v>
      </c>
      <c r="C30" t="str">
        <f>Hoja1!C30</f>
        <v>Avia</v>
      </c>
      <c r="D30">
        <f>Hoja1!D30</f>
        <v>9109</v>
      </c>
      <c r="E30">
        <f>Hoja1!E30</f>
        <v>22056</v>
      </c>
      <c r="F30">
        <f>COUNTIFS(Hoja1!A:A, Hoja2!A30, Hoja1!B:B, Hoja2!B30, Hoja1!C:C, Hoja2!C30, Hoja1!D:D, Hoja2!D30, Hoja1!E:E, Hoja2!E30)</f>
        <v>13</v>
      </c>
      <c r="G30" t="str">
        <f t="shared" si="0"/>
        <v>Zona4-Majadas-Avia</v>
      </c>
    </row>
    <row r="31" spans="1:7" hidden="1" x14ac:dyDescent="0.25">
      <c r="A31" t="str">
        <f>Hoja1!A31</f>
        <v>Majadas</v>
      </c>
      <c r="B31" t="str">
        <f>Hoja1!B31</f>
        <v>Zona4</v>
      </c>
      <c r="C31" t="str">
        <f>Hoja1!C31</f>
        <v>Avia</v>
      </c>
      <c r="D31">
        <f>Hoja1!D31</f>
        <v>8442</v>
      </c>
      <c r="E31">
        <f>Hoja1!E31</f>
        <v>21787</v>
      </c>
      <c r="F31">
        <f>COUNTIFS(Hoja1!A:A, Hoja2!A31, Hoja1!B:B, Hoja2!B31, Hoja1!C:C, Hoja2!C31, Hoja1!D:D, Hoja2!D31, Hoja1!E:E, Hoja2!E31)</f>
        <v>43</v>
      </c>
      <c r="G31" t="str">
        <f t="shared" si="0"/>
        <v>Majadas-Zona4-Avia</v>
      </c>
    </row>
    <row r="32" spans="1:7" hidden="1" x14ac:dyDescent="0.25">
      <c r="A32" t="str">
        <f>Hoja1!A32</f>
        <v>Avia</v>
      </c>
      <c r="B32" t="str">
        <f>Hoja1!B32</f>
        <v>Zona4</v>
      </c>
      <c r="C32" t="str">
        <f>Hoja1!C32</f>
        <v>Majadas</v>
      </c>
      <c r="D32">
        <f>Hoja1!D32</f>
        <v>8575</v>
      </c>
      <c r="E32">
        <f>Hoja1!E32</f>
        <v>21249</v>
      </c>
      <c r="F32">
        <f>COUNTIFS(Hoja1!A:A, Hoja2!A32, Hoja1!B:B, Hoja2!B32, Hoja1!C:C, Hoja2!C32, Hoja1!D:D, Hoja2!D32, Hoja1!E:E, Hoja2!E32)</f>
        <v>14</v>
      </c>
      <c r="G32" t="str">
        <f t="shared" si="0"/>
        <v>Avia-Zona4-Majadas</v>
      </c>
    </row>
    <row r="33" spans="1:7" hidden="1" x14ac:dyDescent="0.25">
      <c r="A33" t="str">
        <f>Hoja1!A33</f>
        <v>Majadas</v>
      </c>
      <c r="B33" t="str">
        <f>Hoja1!B33</f>
        <v>Zona4</v>
      </c>
      <c r="C33" t="str">
        <f>Hoja1!C33</f>
        <v>Avia</v>
      </c>
      <c r="D33">
        <f>Hoja1!D33</f>
        <v>8442</v>
      </c>
      <c r="E33">
        <f>Hoja1!E33</f>
        <v>21787</v>
      </c>
      <c r="F33">
        <f>COUNTIFS(Hoja1!A:A, Hoja2!A33, Hoja1!B:B, Hoja2!B33, Hoja1!C:C, Hoja2!C33, Hoja1!D:D, Hoja2!D33, Hoja1!E:E, Hoja2!E33)</f>
        <v>43</v>
      </c>
      <c r="G33" t="str">
        <f t="shared" si="0"/>
        <v>Majadas-Zona4-Avia</v>
      </c>
    </row>
    <row r="34" spans="1:7" hidden="1" x14ac:dyDescent="0.25">
      <c r="A34" t="str">
        <f>Hoja1!A34</f>
        <v>Majadas</v>
      </c>
      <c r="B34" t="str">
        <f>Hoja1!B34</f>
        <v>Avia</v>
      </c>
      <c r="C34" t="str">
        <f>Hoja1!C34</f>
        <v>Zona4</v>
      </c>
      <c r="D34">
        <f>Hoja1!D34</f>
        <v>9009</v>
      </c>
      <c r="E34">
        <f>Hoja1!E34</f>
        <v>23897</v>
      </c>
      <c r="F34">
        <f>COUNTIFS(Hoja1!A:A, Hoja2!A34, Hoja1!B:B, Hoja2!B34, Hoja1!C:C, Hoja2!C34, Hoja1!D:D, Hoja2!D34, Hoja1!E:E, Hoja2!E34)</f>
        <v>11</v>
      </c>
      <c r="G34" t="str">
        <f t="shared" si="0"/>
        <v>Majadas-Avia-Zona4</v>
      </c>
    </row>
    <row r="35" spans="1:7" hidden="1" x14ac:dyDescent="0.25">
      <c r="A35" t="str">
        <f>Hoja1!A35</f>
        <v>Zona4</v>
      </c>
      <c r="B35" t="str">
        <f>Hoja1!B35</f>
        <v>Majadas</v>
      </c>
      <c r="C35" t="str">
        <f>Hoja1!C35</f>
        <v>Avia</v>
      </c>
      <c r="D35">
        <f>Hoja1!D35</f>
        <v>9109</v>
      </c>
      <c r="E35">
        <f>Hoja1!E35</f>
        <v>22056</v>
      </c>
      <c r="F35">
        <f>COUNTIFS(Hoja1!A:A, Hoja2!A35, Hoja1!B:B, Hoja2!B35, Hoja1!C:C, Hoja2!C35, Hoja1!D:D, Hoja2!D35, Hoja1!E:E, Hoja2!E35)</f>
        <v>13</v>
      </c>
      <c r="G35" t="str">
        <f t="shared" si="0"/>
        <v>Zona4-Majadas-Avia</v>
      </c>
    </row>
    <row r="36" spans="1:7" hidden="1" x14ac:dyDescent="0.25">
      <c r="A36" t="str">
        <f>Hoja1!A36</f>
        <v>Zona4</v>
      </c>
      <c r="B36" t="str">
        <f>Hoja1!B36</f>
        <v>Majadas</v>
      </c>
      <c r="C36" t="str">
        <f>Hoja1!C36</f>
        <v>Avia</v>
      </c>
      <c r="D36">
        <f>Hoja1!D36</f>
        <v>9109</v>
      </c>
      <c r="E36">
        <f>Hoja1!E36</f>
        <v>22056</v>
      </c>
      <c r="F36">
        <f>COUNTIFS(Hoja1!A:A, Hoja2!A36, Hoja1!B:B, Hoja2!B36, Hoja1!C:C, Hoja2!C36, Hoja1!D:D, Hoja2!D36, Hoja1!E:E, Hoja2!E36)</f>
        <v>13</v>
      </c>
      <c r="G36" t="str">
        <f t="shared" si="0"/>
        <v>Zona4-Majadas-Avia</v>
      </c>
    </row>
    <row r="37" spans="1:7" hidden="1" x14ac:dyDescent="0.25">
      <c r="A37" t="str">
        <f>Hoja1!A37</f>
        <v>Majadas</v>
      </c>
      <c r="B37" t="str">
        <f>Hoja1!B37</f>
        <v>Zona4</v>
      </c>
      <c r="C37" t="str">
        <f>Hoja1!C37</f>
        <v>Avia</v>
      </c>
      <c r="D37">
        <f>Hoja1!D37</f>
        <v>8442</v>
      </c>
      <c r="E37">
        <f>Hoja1!E37</f>
        <v>21787</v>
      </c>
      <c r="F37">
        <f>COUNTIFS(Hoja1!A:A, Hoja2!A37, Hoja1!B:B, Hoja2!B37, Hoja1!C:C, Hoja2!C37, Hoja1!D:D, Hoja2!D37, Hoja1!E:E, Hoja2!E37)</f>
        <v>43</v>
      </c>
      <c r="G37" t="str">
        <f t="shared" si="0"/>
        <v>Majadas-Zona4-Avia</v>
      </c>
    </row>
    <row r="38" spans="1:7" hidden="1" x14ac:dyDescent="0.25">
      <c r="A38" t="str">
        <f>Hoja1!A38</f>
        <v>Majadas</v>
      </c>
      <c r="B38" t="str">
        <f>Hoja1!B38</f>
        <v>Zona4</v>
      </c>
      <c r="C38" t="str">
        <f>Hoja1!C38</f>
        <v>Avia</v>
      </c>
      <c r="D38">
        <f>Hoja1!D38</f>
        <v>8442</v>
      </c>
      <c r="E38">
        <f>Hoja1!E38</f>
        <v>21787</v>
      </c>
      <c r="F38">
        <f>COUNTIFS(Hoja1!A:A, Hoja2!A38, Hoja1!B:B, Hoja2!B38, Hoja1!C:C, Hoja2!C38, Hoja1!D:D, Hoja2!D38, Hoja1!E:E, Hoja2!E38)</f>
        <v>43</v>
      </c>
      <c r="G38" t="str">
        <f t="shared" si="0"/>
        <v>Majadas-Zona4-Avia</v>
      </c>
    </row>
    <row r="39" spans="1:7" hidden="1" x14ac:dyDescent="0.25">
      <c r="A39" t="str">
        <f>Hoja1!A39</f>
        <v>Zona4</v>
      </c>
      <c r="B39" t="str">
        <f>Hoja1!B39</f>
        <v>Avia</v>
      </c>
      <c r="C39" t="str">
        <f>Hoja1!C39</f>
        <v>Majadas</v>
      </c>
      <c r="D39">
        <f>Hoja1!D39</f>
        <v>9150</v>
      </c>
      <c r="E39">
        <f>Hoja1!E39</f>
        <v>26064</v>
      </c>
      <c r="F39">
        <f>COUNTIFS(Hoja1!A:A, Hoja2!A39, Hoja1!B:B, Hoja2!B39, Hoja1!C:C, Hoja2!C39, Hoja1!D:D, Hoja2!D39, Hoja1!E:E, Hoja2!E39)</f>
        <v>7</v>
      </c>
      <c r="G39" t="str">
        <f t="shared" si="0"/>
        <v>Zona4-Avia-Majadas</v>
      </c>
    </row>
    <row r="40" spans="1:7" hidden="1" x14ac:dyDescent="0.25">
      <c r="A40" t="str">
        <f>Hoja1!A40</f>
        <v>Zona4</v>
      </c>
      <c r="B40" t="str">
        <f>Hoja1!B40</f>
        <v>Avia</v>
      </c>
      <c r="C40" t="str">
        <f>Hoja1!C40</f>
        <v>Majadas</v>
      </c>
      <c r="D40">
        <f>Hoja1!D40</f>
        <v>9150</v>
      </c>
      <c r="E40">
        <f>Hoja1!E40</f>
        <v>26064</v>
      </c>
      <c r="F40">
        <f>COUNTIFS(Hoja1!A:A, Hoja2!A40, Hoja1!B:B, Hoja2!B40, Hoja1!C:C, Hoja2!C40, Hoja1!D:D, Hoja2!D40, Hoja1!E:E, Hoja2!E40)</f>
        <v>7</v>
      </c>
      <c r="G40" t="str">
        <f t="shared" si="0"/>
        <v>Zona4-Avia-Majadas</v>
      </c>
    </row>
    <row r="41" spans="1:7" hidden="1" x14ac:dyDescent="0.25">
      <c r="A41" t="str">
        <f>Hoja1!A41</f>
        <v>Majadas</v>
      </c>
      <c r="B41" t="str">
        <f>Hoja1!B41</f>
        <v>Zona4</v>
      </c>
      <c r="C41" t="str">
        <f>Hoja1!C41</f>
        <v>Avia</v>
      </c>
      <c r="D41">
        <f>Hoja1!D41</f>
        <v>8442</v>
      </c>
      <c r="E41">
        <f>Hoja1!E41</f>
        <v>21787</v>
      </c>
      <c r="F41">
        <f>COUNTIFS(Hoja1!A:A, Hoja2!A41, Hoja1!B:B, Hoja2!B41, Hoja1!C:C, Hoja2!C41, Hoja1!D:D, Hoja2!D41, Hoja1!E:E, Hoja2!E41)</f>
        <v>43</v>
      </c>
      <c r="G41" t="str">
        <f t="shared" si="0"/>
        <v>Majadas-Zona4-Avia</v>
      </c>
    </row>
    <row r="42" spans="1:7" hidden="1" x14ac:dyDescent="0.25">
      <c r="A42" t="str">
        <f>Hoja1!A42</f>
        <v>Majadas</v>
      </c>
      <c r="B42" t="str">
        <f>Hoja1!B42</f>
        <v>Zona4</v>
      </c>
      <c r="C42" t="str">
        <f>Hoja1!C42</f>
        <v>Avia</v>
      </c>
      <c r="D42">
        <f>Hoja1!D42</f>
        <v>8442</v>
      </c>
      <c r="E42">
        <f>Hoja1!E42</f>
        <v>21787</v>
      </c>
      <c r="F42">
        <f>COUNTIFS(Hoja1!A:A, Hoja2!A42, Hoja1!B:B, Hoja2!B42, Hoja1!C:C, Hoja2!C42, Hoja1!D:D, Hoja2!D42, Hoja1!E:E, Hoja2!E42)</f>
        <v>43</v>
      </c>
      <c r="G42" t="str">
        <f t="shared" si="0"/>
        <v>Majadas-Zona4-Avia</v>
      </c>
    </row>
    <row r="43" spans="1:7" hidden="1" x14ac:dyDescent="0.25">
      <c r="A43" t="str">
        <f>Hoja1!A43</f>
        <v>Zona4</v>
      </c>
      <c r="B43" t="str">
        <f>Hoja1!B43</f>
        <v>Majadas</v>
      </c>
      <c r="C43" t="str">
        <f>Hoja1!C43</f>
        <v>Avia</v>
      </c>
      <c r="D43">
        <f>Hoja1!D43</f>
        <v>9109</v>
      </c>
      <c r="E43">
        <f>Hoja1!E43</f>
        <v>22056</v>
      </c>
      <c r="F43">
        <f>COUNTIFS(Hoja1!A:A, Hoja2!A43, Hoja1!B:B, Hoja2!B43, Hoja1!C:C, Hoja2!C43, Hoja1!D:D, Hoja2!D43, Hoja1!E:E, Hoja2!E43)</f>
        <v>13</v>
      </c>
      <c r="G43" t="str">
        <f t="shared" si="0"/>
        <v>Zona4-Majadas-Avia</v>
      </c>
    </row>
    <row r="44" spans="1:7" hidden="1" x14ac:dyDescent="0.25">
      <c r="A44" t="str">
        <f>Hoja1!A44</f>
        <v>Avia</v>
      </c>
      <c r="B44" t="str">
        <f>Hoja1!B44</f>
        <v>Zona4</v>
      </c>
      <c r="C44" t="str">
        <f>Hoja1!C44</f>
        <v>Majadas</v>
      </c>
      <c r="D44">
        <f>Hoja1!D44</f>
        <v>8575</v>
      </c>
      <c r="E44">
        <f>Hoja1!E44</f>
        <v>21249</v>
      </c>
      <c r="F44">
        <f>COUNTIFS(Hoja1!A:A, Hoja2!A44, Hoja1!B:B, Hoja2!B44, Hoja1!C:C, Hoja2!C44, Hoja1!D:D, Hoja2!D44, Hoja1!E:E, Hoja2!E44)</f>
        <v>14</v>
      </c>
      <c r="G44" t="str">
        <f t="shared" si="0"/>
        <v>Avia-Zona4-Majadas</v>
      </c>
    </row>
    <row r="45" spans="1:7" hidden="1" x14ac:dyDescent="0.25">
      <c r="A45" t="str">
        <f>Hoja1!A45</f>
        <v>Avia</v>
      </c>
      <c r="B45" t="str">
        <f>Hoja1!B45</f>
        <v>Zona4</v>
      </c>
      <c r="C45" t="str">
        <f>Hoja1!C45</f>
        <v>Majadas</v>
      </c>
      <c r="D45">
        <f>Hoja1!D45</f>
        <v>8575</v>
      </c>
      <c r="E45">
        <f>Hoja1!E45</f>
        <v>21249</v>
      </c>
      <c r="F45">
        <f>COUNTIFS(Hoja1!A:A, Hoja2!A45, Hoja1!B:B, Hoja2!B45, Hoja1!C:C, Hoja2!C45, Hoja1!D:D, Hoja2!D45, Hoja1!E:E, Hoja2!E45)</f>
        <v>14</v>
      </c>
      <c r="G45" t="str">
        <f t="shared" si="0"/>
        <v>Avia-Zona4-Majadas</v>
      </c>
    </row>
    <row r="46" spans="1:7" hidden="1" x14ac:dyDescent="0.25">
      <c r="A46" t="str">
        <f>Hoja1!A46</f>
        <v>Majadas</v>
      </c>
      <c r="B46" t="str">
        <f>Hoja1!B46</f>
        <v>Zona4</v>
      </c>
      <c r="C46" t="str">
        <f>Hoja1!C46</f>
        <v>Avia</v>
      </c>
      <c r="D46">
        <f>Hoja1!D46</f>
        <v>8442</v>
      </c>
      <c r="E46">
        <f>Hoja1!E46</f>
        <v>21787</v>
      </c>
      <c r="F46">
        <f>COUNTIFS(Hoja1!A:A, Hoja2!A46, Hoja1!B:B, Hoja2!B46, Hoja1!C:C, Hoja2!C46, Hoja1!D:D, Hoja2!D46, Hoja1!E:E, Hoja2!E46)</f>
        <v>43</v>
      </c>
      <c r="G46" t="str">
        <f t="shared" si="0"/>
        <v>Majadas-Zona4-Avia</v>
      </c>
    </row>
    <row r="47" spans="1:7" hidden="1" x14ac:dyDescent="0.25">
      <c r="A47" t="str">
        <f>Hoja1!A47</f>
        <v>Majadas</v>
      </c>
      <c r="B47" t="str">
        <f>Hoja1!B47</f>
        <v>Zona4</v>
      </c>
      <c r="C47" t="str">
        <f>Hoja1!C47</f>
        <v>Avia</v>
      </c>
      <c r="D47">
        <f>Hoja1!D47</f>
        <v>8442</v>
      </c>
      <c r="E47">
        <f>Hoja1!E47</f>
        <v>21787</v>
      </c>
      <c r="F47">
        <f>COUNTIFS(Hoja1!A:A, Hoja2!A47, Hoja1!B:B, Hoja2!B47, Hoja1!C:C, Hoja2!C47, Hoja1!D:D, Hoja2!D47, Hoja1!E:E, Hoja2!E47)</f>
        <v>43</v>
      </c>
      <c r="G47" t="str">
        <f t="shared" si="0"/>
        <v>Majadas-Zona4-Avia</v>
      </c>
    </row>
    <row r="48" spans="1:7" hidden="1" x14ac:dyDescent="0.25">
      <c r="A48" t="str">
        <f>Hoja1!A48</f>
        <v>Majadas</v>
      </c>
      <c r="B48" t="str">
        <f>Hoja1!B48</f>
        <v>Zona4</v>
      </c>
      <c r="C48" t="str">
        <f>Hoja1!C48</f>
        <v>Avia</v>
      </c>
      <c r="D48">
        <f>Hoja1!D48</f>
        <v>8442</v>
      </c>
      <c r="E48">
        <f>Hoja1!E48</f>
        <v>21787</v>
      </c>
      <c r="F48">
        <f>COUNTIFS(Hoja1!A:A, Hoja2!A48, Hoja1!B:B, Hoja2!B48, Hoja1!C:C, Hoja2!C48, Hoja1!D:D, Hoja2!D48, Hoja1!E:E, Hoja2!E48)</f>
        <v>43</v>
      </c>
      <c r="G48" t="str">
        <f t="shared" si="0"/>
        <v>Majadas-Zona4-Avia</v>
      </c>
    </row>
    <row r="49" spans="1:7" hidden="1" x14ac:dyDescent="0.25">
      <c r="A49" t="str">
        <f>Hoja1!A49</f>
        <v>Majadas</v>
      </c>
      <c r="B49" t="str">
        <f>Hoja1!B49</f>
        <v>Zona4</v>
      </c>
      <c r="C49" t="str">
        <f>Hoja1!C49</f>
        <v>Avia</v>
      </c>
      <c r="D49">
        <f>Hoja1!D49</f>
        <v>8442</v>
      </c>
      <c r="E49">
        <f>Hoja1!E49</f>
        <v>21787</v>
      </c>
      <c r="F49">
        <f>COUNTIFS(Hoja1!A:A, Hoja2!A49, Hoja1!B:B, Hoja2!B49, Hoja1!C:C, Hoja2!C49, Hoja1!D:D, Hoja2!D49, Hoja1!E:E, Hoja2!E49)</f>
        <v>43</v>
      </c>
      <c r="G49" t="str">
        <f t="shared" si="0"/>
        <v>Majadas-Zona4-Avia</v>
      </c>
    </row>
    <row r="50" spans="1:7" hidden="1" x14ac:dyDescent="0.25">
      <c r="A50" t="str">
        <f>Hoja1!A50</f>
        <v>Avia</v>
      </c>
      <c r="B50" t="str">
        <f>Hoja1!B50</f>
        <v>Zona4</v>
      </c>
      <c r="C50" t="str">
        <f>Hoja1!C50</f>
        <v>Majadas</v>
      </c>
      <c r="D50">
        <f>Hoja1!D50</f>
        <v>8575</v>
      </c>
      <c r="E50">
        <f>Hoja1!E50</f>
        <v>21249</v>
      </c>
      <c r="F50">
        <f>COUNTIFS(Hoja1!A:A, Hoja2!A50, Hoja1!B:B, Hoja2!B50, Hoja1!C:C, Hoja2!C50, Hoja1!D:D, Hoja2!D50, Hoja1!E:E, Hoja2!E50)</f>
        <v>14</v>
      </c>
      <c r="G50" t="str">
        <f t="shared" si="0"/>
        <v>Avia-Zona4-Majadas</v>
      </c>
    </row>
    <row r="51" spans="1:7" hidden="1" x14ac:dyDescent="0.25">
      <c r="A51" t="str">
        <f>Hoja1!A51</f>
        <v>Avia</v>
      </c>
      <c r="B51" t="str">
        <f>Hoja1!B51</f>
        <v>Majadas</v>
      </c>
      <c r="C51" t="str">
        <f>Hoja1!C51</f>
        <v>Zona4</v>
      </c>
      <c r="D51">
        <f>Hoja1!D51</f>
        <v>8653</v>
      </c>
      <c r="E51">
        <f>Hoja1!E51</f>
        <v>23001</v>
      </c>
      <c r="F51">
        <f>COUNTIFS(Hoja1!A:A, Hoja2!A51, Hoja1!B:B, Hoja2!B51, Hoja1!C:C, Hoja2!C51, Hoja1!D:D, Hoja2!D51, Hoja1!E:E, Hoja2!E51)</f>
        <v>12</v>
      </c>
      <c r="G51" t="str">
        <f t="shared" si="0"/>
        <v>Avia-Majadas-Zona4</v>
      </c>
    </row>
    <row r="52" spans="1:7" hidden="1" x14ac:dyDescent="0.25">
      <c r="A52" t="str">
        <f>Hoja1!A52</f>
        <v>Majadas</v>
      </c>
      <c r="B52" t="str">
        <f>Hoja1!B52</f>
        <v>Zona4</v>
      </c>
      <c r="C52" t="str">
        <f>Hoja1!C52</f>
        <v>Avia</v>
      </c>
      <c r="D52">
        <f>Hoja1!D52</f>
        <v>8442</v>
      </c>
      <c r="E52">
        <f>Hoja1!E52</f>
        <v>21787</v>
      </c>
      <c r="F52">
        <f>COUNTIFS(Hoja1!A:A, Hoja2!A52, Hoja1!B:B, Hoja2!B52, Hoja1!C:C, Hoja2!C52, Hoja1!D:D, Hoja2!D52, Hoja1!E:E, Hoja2!E52)</f>
        <v>43</v>
      </c>
      <c r="G52" t="str">
        <f t="shared" si="0"/>
        <v>Majadas-Zona4-Avia</v>
      </c>
    </row>
    <row r="53" spans="1:7" hidden="1" x14ac:dyDescent="0.25">
      <c r="A53" t="str">
        <f>Hoja1!A53</f>
        <v>Avia</v>
      </c>
      <c r="B53" t="str">
        <f>Hoja1!B53</f>
        <v>Majadas</v>
      </c>
      <c r="C53" t="str">
        <f>Hoja1!C53</f>
        <v>Zona4</v>
      </c>
      <c r="D53">
        <f>Hoja1!D53</f>
        <v>8653</v>
      </c>
      <c r="E53">
        <f>Hoja1!E53</f>
        <v>23001</v>
      </c>
      <c r="F53">
        <f>COUNTIFS(Hoja1!A:A, Hoja2!A53, Hoja1!B:B, Hoja2!B53, Hoja1!C:C, Hoja2!C53, Hoja1!D:D, Hoja2!D53, Hoja1!E:E, Hoja2!E53)</f>
        <v>12</v>
      </c>
      <c r="G53" t="str">
        <f t="shared" si="0"/>
        <v>Avia-Majadas-Zona4</v>
      </c>
    </row>
    <row r="54" spans="1:7" hidden="1" x14ac:dyDescent="0.25">
      <c r="A54" t="str">
        <f>Hoja1!A54</f>
        <v>Zona4</v>
      </c>
      <c r="B54" t="str">
        <f>Hoja1!B54</f>
        <v>Majadas</v>
      </c>
      <c r="C54" t="str">
        <f>Hoja1!C54</f>
        <v>Avia</v>
      </c>
      <c r="D54">
        <f>Hoja1!D54</f>
        <v>9109</v>
      </c>
      <c r="E54">
        <f>Hoja1!E54</f>
        <v>22056</v>
      </c>
      <c r="F54">
        <f>COUNTIFS(Hoja1!A:A, Hoja2!A54, Hoja1!B:B, Hoja2!B54, Hoja1!C:C, Hoja2!C54, Hoja1!D:D, Hoja2!D54, Hoja1!E:E, Hoja2!E54)</f>
        <v>13</v>
      </c>
      <c r="G54" t="str">
        <f t="shared" si="0"/>
        <v>Zona4-Majadas-Avia</v>
      </c>
    </row>
    <row r="55" spans="1:7" hidden="1" x14ac:dyDescent="0.25">
      <c r="A55" t="str">
        <f>Hoja1!A55</f>
        <v>Majadas</v>
      </c>
      <c r="B55" t="str">
        <f>Hoja1!B55</f>
        <v>Zona4</v>
      </c>
      <c r="C55" t="str">
        <f>Hoja1!C55</f>
        <v>Avia</v>
      </c>
      <c r="D55">
        <f>Hoja1!D55</f>
        <v>8442</v>
      </c>
      <c r="E55">
        <f>Hoja1!E55</f>
        <v>21787</v>
      </c>
      <c r="F55">
        <f>COUNTIFS(Hoja1!A:A, Hoja2!A55, Hoja1!B:B, Hoja2!B55, Hoja1!C:C, Hoja2!C55, Hoja1!D:D, Hoja2!D55, Hoja1!E:E, Hoja2!E55)</f>
        <v>43</v>
      </c>
      <c r="G55" t="str">
        <f t="shared" si="0"/>
        <v>Majadas-Zona4-Avia</v>
      </c>
    </row>
    <row r="56" spans="1:7" hidden="1" x14ac:dyDescent="0.25">
      <c r="A56" t="str">
        <f>Hoja1!A56</f>
        <v>Majadas</v>
      </c>
      <c r="B56" t="str">
        <f>Hoja1!B56</f>
        <v>Zona4</v>
      </c>
      <c r="C56" t="str">
        <f>Hoja1!C56</f>
        <v>Avia</v>
      </c>
      <c r="D56">
        <f>Hoja1!D56</f>
        <v>8442</v>
      </c>
      <c r="E56">
        <f>Hoja1!E56</f>
        <v>21787</v>
      </c>
      <c r="F56">
        <f>COUNTIFS(Hoja1!A:A, Hoja2!A56, Hoja1!B:B, Hoja2!B56, Hoja1!C:C, Hoja2!C56, Hoja1!D:D, Hoja2!D56, Hoja1!E:E, Hoja2!E56)</f>
        <v>43</v>
      </c>
      <c r="G56" t="str">
        <f t="shared" si="0"/>
        <v>Majadas-Zona4-Avia</v>
      </c>
    </row>
    <row r="57" spans="1:7" hidden="1" x14ac:dyDescent="0.25">
      <c r="A57" t="str">
        <f>Hoja1!A57</f>
        <v>Majadas</v>
      </c>
      <c r="B57" t="str">
        <f>Hoja1!B57</f>
        <v>Zona4</v>
      </c>
      <c r="C57" t="str">
        <f>Hoja1!C57</f>
        <v>Avia</v>
      </c>
      <c r="D57">
        <f>Hoja1!D57</f>
        <v>8442</v>
      </c>
      <c r="E57">
        <f>Hoja1!E57</f>
        <v>21787</v>
      </c>
      <c r="F57">
        <f>COUNTIFS(Hoja1!A:A, Hoja2!A57, Hoja1!B:B, Hoja2!B57, Hoja1!C:C, Hoja2!C57, Hoja1!D:D, Hoja2!D57, Hoja1!E:E, Hoja2!E57)</f>
        <v>43</v>
      </c>
      <c r="G57" t="str">
        <f t="shared" si="0"/>
        <v>Majadas-Zona4-Avia</v>
      </c>
    </row>
    <row r="58" spans="1:7" hidden="1" x14ac:dyDescent="0.25">
      <c r="A58" t="str">
        <f>Hoja1!A58</f>
        <v>Majadas</v>
      </c>
      <c r="B58" t="str">
        <f>Hoja1!B58</f>
        <v>Zona4</v>
      </c>
      <c r="C58" t="str">
        <f>Hoja1!C58</f>
        <v>Avia</v>
      </c>
      <c r="D58">
        <f>Hoja1!D58</f>
        <v>8442</v>
      </c>
      <c r="E58">
        <f>Hoja1!E58</f>
        <v>21787</v>
      </c>
      <c r="F58">
        <f>COUNTIFS(Hoja1!A:A, Hoja2!A58, Hoja1!B:B, Hoja2!B58, Hoja1!C:C, Hoja2!C58, Hoja1!D:D, Hoja2!D58, Hoja1!E:E, Hoja2!E58)</f>
        <v>43</v>
      </c>
      <c r="G58" t="str">
        <f t="shared" si="0"/>
        <v>Majadas-Zona4-Avia</v>
      </c>
    </row>
    <row r="59" spans="1:7" hidden="1" x14ac:dyDescent="0.25">
      <c r="A59" t="str">
        <f>Hoja1!A59</f>
        <v>Avia</v>
      </c>
      <c r="B59" t="str">
        <f>Hoja1!B59</f>
        <v>Majadas</v>
      </c>
      <c r="C59" t="str">
        <f>Hoja1!C59</f>
        <v>Zona4</v>
      </c>
      <c r="D59">
        <f>Hoja1!D59</f>
        <v>8653</v>
      </c>
      <c r="E59">
        <f>Hoja1!E59</f>
        <v>23001</v>
      </c>
      <c r="F59">
        <f>COUNTIFS(Hoja1!A:A, Hoja2!A59, Hoja1!B:B, Hoja2!B59, Hoja1!C:C, Hoja2!C59, Hoja1!D:D, Hoja2!D59, Hoja1!E:E, Hoja2!E59)</f>
        <v>12</v>
      </c>
      <c r="G59" t="str">
        <f t="shared" si="0"/>
        <v>Avia-Majadas-Zona4</v>
      </c>
    </row>
    <row r="60" spans="1:7" hidden="1" x14ac:dyDescent="0.25">
      <c r="A60" t="str">
        <f>Hoja1!A60</f>
        <v>Majadas</v>
      </c>
      <c r="B60" t="str">
        <f>Hoja1!B60</f>
        <v>Zona4</v>
      </c>
      <c r="C60" t="str">
        <f>Hoja1!C60</f>
        <v>Avia</v>
      </c>
      <c r="D60">
        <f>Hoja1!D60</f>
        <v>8442</v>
      </c>
      <c r="E60">
        <f>Hoja1!E60</f>
        <v>21787</v>
      </c>
      <c r="F60">
        <f>COUNTIFS(Hoja1!A:A, Hoja2!A60, Hoja1!B:B, Hoja2!B60, Hoja1!C:C, Hoja2!C60, Hoja1!D:D, Hoja2!D60, Hoja1!E:E, Hoja2!E60)</f>
        <v>43</v>
      </c>
      <c r="G60" t="str">
        <f t="shared" si="0"/>
        <v>Majadas-Zona4-Avia</v>
      </c>
    </row>
    <row r="61" spans="1:7" hidden="1" x14ac:dyDescent="0.25">
      <c r="A61" t="str">
        <f>Hoja1!A61</f>
        <v>Zona4</v>
      </c>
      <c r="B61" t="str">
        <f>Hoja1!B61</f>
        <v>Majadas</v>
      </c>
      <c r="C61" t="str">
        <f>Hoja1!C61</f>
        <v>Avia</v>
      </c>
      <c r="D61">
        <f>Hoja1!D61</f>
        <v>9109</v>
      </c>
      <c r="E61">
        <f>Hoja1!E61</f>
        <v>22056</v>
      </c>
      <c r="F61">
        <f>COUNTIFS(Hoja1!A:A, Hoja2!A61, Hoja1!B:B, Hoja2!B61, Hoja1!C:C, Hoja2!C61, Hoja1!D:D, Hoja2!D61, Hoja1!E:E, Hoja2!E61)</f>
        <v>13</v>
      </c>
      <c r="G61" t="str">
        <f t="shared" si="0"/>
        <v>Zona4-Majadas-Avia</v>
      </c>
    </row>
    <row r="62" spans="1:7" hidden="1" x14ac:dyDescent="0.25">
      <c r="A62" t="str">
        <f>Hoja1!A62</f>
        <v>Avia</v>
      </c>
      <c r="B62" t="str">
        <f>Hoja1!B62</f>
        <v>Zona4</v>
      </c>
      <c r="C62" t="str">
        <f>Hoja1!C62</f>
        <v>Majadas</v>
      </c>
      <c r="D62">
        <f>Hoja1!D62</f>
        <v>8575</v>
      </c>
      <c r="E62">
        <f>Hoja1!E62</f>
        <v>21249</v>
      </c>
      <c r="F62">
        <f>COUNTIFS(Hoja1!A:A, Hoja2!A62, Hoja1!B:B, Hoja2!B62, Hoja1!C:C, Hoja2!C62, Hoja1!D:D, Hoja2!D62, Hoja1!E:E, Hoja2!E62)</f>
        <v>14</v>
      </c>
      <c r="G62" t="str">
        <f t="shared" si="0"/>
        <v>Avia-Zona4-Majadas</v>
      </c>
    </row>
    <row r="63" spans="1:7" hidden="1" x14ac:dyDescent="0.25">
      <c r="A63" t="str">
        <f>Hoja1!A63</f>
        <v>Avia</v>
      </c>
      <c r="B63" t="str">
        <f>Hoja1!B63</f>
        <v>Zona4</v>
      </c>
      <c r="C63" t="str">
        <f>Hoja1!C63</f>
        <v>Majadas</v>
      </c>
      <c r="D63">
        <f>Hoja1!D63</f>
        <v>8575</v>
      </c>
      <c r="E63">
        <f>Hoja1!E63</f>
        <v>21249</v>
      </c>
      <c r="F63">
        <f>COUNTIFS(Hoja1!A:A, Hoja2!A63, Hoja1!B:B, Hoja2!B63, Hoja1!C:C, Hoja2!C63, Hoja1!D:D, Hoja2!D63, Hoja1!E:E, Hoja2!E63)</f>
        <v>14</v>
      </c>
      <c r="G63" t="str">
        <f t="shared" si="0"/>
        <v>Avia-Zona4-Majadas</v>
      </c>
    </row>
    <row r="64" spans="1:7" hidden="1" x14ac:dyDescent="0.25">
      <c r="A64" t="str">
        <f>Hoja1!A64</f>
        <v>Zona4</v>
      </c>
      <c r="B64" t="str">
        <f>Hoja1!B64</f>
        <v>Avia</v>
      </c>
      <c r="C64" t="str">
        <f>Hoja1!C64</f>
        <v>Majadas</v>
      </c>
      <c r="D64">
        <f>Hoja1!D64</f>
        <v>9150</v>
      </c>
      <c r="E64">
        <f>Hoja1!E64</f>
        <v>26064</v>
      </c>
      <c r="F64">
        <f>COUNTIFS(Hoja1!A:A, Hoja2!A64, Hoja1!B:B, Hoja2!B64, Hoja1!C:C, Hoja2!C64, Hoja1!D:D, Hoja2!D64, Hoja1!E:E, Hoja2!E64)</f>
        <v>7</v>
      </c>
      <c r="G64" t="str">
        <f t="shared" si="0"/>
        <v>Zona4-Avia-Majadas</v>
      </c>
    </row>
    <row r="65" spans="1:7" hidden="1" x14ac:dyDescent="0.25">
      <c r="A65" t="str">
        <f>Hoja1!A65</f>
        <v>Majadas</v>
      </c>
      <c r="B65" t="str">
        <f>Hoja1!B65</f>
        <v>Avia</v>
      </c>
      <c r="C65" t="str">
        <f>Hoja1!C65</f>
        <v>Zona4</v>
      </c>
      <c r="D65">
        <f>Hoja1!D65</f>
        <v>9009</v>
      </c>
      <c r="E65">
        <f>Hoja1!E65</f>
        <v>23897</v>
      </c>
      <c r="F65">
        <f>COUNTIFS(Hoja1!A:A, Hoja2!A65, Hoja1!B:B, Hoja2!B65, Hoja1!C:C, Hoja2!C65, Hoja1!D:D, Hoja2!D65, Hoja1!E:E, Hoja2!E65)</f>
        <v>11</v>
      </c>
      <c r="G65" t="str">
        <f t="shared" si="0"/>
        <v>Majadas-Avia-Zona4</v>
      </c>
    </row>
    <row r="66" spans="1:7" hidden="1" x14ac:dyDescent="0.25">
      <c r="A66" t="str">
        <f>Hoja1!A66</f>
        <v>Avia</v>
      </c>
      <c r="B66" t="str">
        <f>Hoja1!B66</f>
        <v>Majadas</v>
      </c>
      <c r="C66" t="str">
        <f>Hoja1!C66</f>
        <v>Zona4</v>
      </c>
      <c r="D66">
        <f>Hoja1!D66</f>
        <v>8653</v>
      </c>
      <c r="E66">
        <f>Hoja1!E66</f>
        <v>23001</v>
      </c>
      <c r="F66">
        <f>COUNTIFS(Hoja1!A:A, Hoja2!A66, Hoja1!B:B, Hoja2!B66, Hoja1!C:C, Hoja2!C66, Hoja1!D:D, Hoja2!D66, Hoja1!E:E, Hoja2!E66)</f>
        <v>12</v>
      </c>
      <c r="G66" t="str">
        <f t="shared" si="0"/>
        <v>Avia-Majadas-Zona4</v>
      </c>
    </row>
    <row r="67" spans="1:7" hidden="1" x14ac:dyDescent="0.25">
      <c r="A67" t="str">
        <f>Hoja1!A67</f>
        <v>Majadas</v>
      </c>
      <c r="B67" t="str">
        <f>Hoja1!B67</f>
        <v>Zona4</v>
      </c>
      <c r="C67" t="str">
        <f>Hoja1!C67</f>
        <v>Avia</v>
      </c>
      <c r="D67">
        <f>Hoja1!D67</f>
        <v>8442</v>
      </c>
      <c r="E67">
        <f>Hoja1!E67</f>
        <v>21787</v>
      </c>
      <c r="F67">
        <f>COUNTIFS(Hoja1!A:A, Hoja2!A67, Hoja1!B:B, Hoja2!B67, Hoja1!C:C, Hoja2!C67, Hoja1!D:D, Hoja2!D67, Hoja1!E:E, Hoja2!E67)</f>
        <v>43</v>
      </c>
      <c r="G67" t="str">
        <f t="shared" ref="G67:G101" si="1">_xlfn.CONCAT(A67,"-",B67,"-",C67)</f>
        <v>Majadas-Zona4-Avia</v>
      </c>
    </row>
    <row r="68" spans="1:7" hidden="1" x14ac:dyDescent="0.25">
      <c r="A68" t="str">
        <f>Hoja1!A68</f>
        <v>Zona4</v>
      </c>
      <c r="B68" t="str">
        <f>Hoja1!B68</f>
        <v>Majadas</v>
      </c>
      <c r="C68" t="str">
        <f>Hoja1!C68</f>
        <v>Avia</v>
      </c>
      <c r="D68">
        <f>Hoja1!D68</f>
        <v>9109</v>
      </c>
      <c r="E68">
        <f>Hoja1!E68</f>
        <v>22056</v>
      </c>
      <c r="F68">
        <f>COUNTIFS(Hoja1!A:A, Hoja2!A68, Hoja1!B:B, Hoja2!B68, Hoja1!C:C, Hoja2!C68, Hoja1!D:D, Hoja2!D68, Hoja1!E:E, Hoja2!E68)</f>
        <v>13</v>
      </c>
      <c r="G68" t="str">
        <f t="shared" si="1"/>
        <v>Zona4-Majadas-Avia</v>
      </c>
    </row>
    <row r="69" spans="1:7" hidden="1" x14ac:dyDescent="0.25">
      <c r="A69" t="str">
        <f>Hoja1!A69</f>
        <v>Avia</v>
      </c>
      <c r="B69" t="str">
        <f>Hoja1!B69</f>
        <v>Zona4</v>
      </c>
      <c r="C69" t="str">
        <f>Hoja1!C69</f>
        <v>Majadas</v>
      </c>
      <c r="D69">
        <f>Hoja1!D69</f>
        <v>8575</v>
      </c>
      <c r="E69">
        <f>Hoja1!E69</f>
        <v>21249</v>
      </c>
      <c r="F69">
        <f>COUNTIFS(Hoja1!A:A, Hoja2!A69, Hoja1!B:B, Hoja2!B69, Hoja1!C:C, Hoja2!C69, Hoja1!D:D, Hoja2!D69, Hoja1!E:E, Hoja2!E69)</f>
        <v>14</v>
      </c>
      <c r="G69" t="str">
        <f t="shared" si="1"/>
        <v>Avia-Zona4-Majadas</v>
      </c>
    </row>
    <row r="70" spans="1:7" hidden="1" x14ac:dyDescent="0.25">
      <c r="A70" t="str">
        <f>Hoja1!A70</f>
        <v>Zona4</v>
      </c>
      <c r="B70" t="str">
        <f>Hoja1!B70</f>
        <v>Majadas</v>
      </c>
      <c r="C70" t="str">
        <f>Hoja1!C70</f>
        <v>Avia</v>
      </c>
      <c r="D70">
        <f>Hoja1!D70</f>
        <v>9109</v>
      </c>
      <c r="E70">
        <f>Hoja1!E70</f>
        <v>22056</v>
      </c>
      <c r="F70">
        <f>COUNTIFS(Hoja1!A:A, Hoja2!A70, Hoja1!B:B, Hoja2!B70, Hoja1!C:C, Hoja2!C70, Hoja1!D:D, Hoja2!D70, Hoja1!E:E, Hoja2!E70)</f>
        <v>13</v>
      </c>
      <c r="G70" t="str">
        <f t="shared" si="1"/>
        <v>Zona4-Majadas-Avia</v>
      </c>
    </row>
    <row r="71" spans="1:7" hidden="1" x14ac:dyDescent="0.25">
      <c r="A71" t="str">
        <f>Hoja1!A71</f>
        <v>Majadas</v>
      </c>
      <c r="B71" t="str">
        <f>Hoja1!B71</f>
        <v>Avia</v>
      </c>
      <c r="C71" t="str">
        <f>Hoja1!C71</f>
        <v>Zona4</v>
      </c>
      <c r="D71">
        <f>Hoja1!D71</f>
        <v>9009</v>
      </c>
      <c r="E71">
        <f>Hoja1!E71</f>
        <v>23897</v>
      </c>
      <c r="F71">
        <f>COUNTIFS(Hoja1!A:A, Hoja2!A71, Hoja1!B:B, Hoja2!B71, Hoja1!C:C, Hoja2!C71, Hoja1!D:D, Hoja2!D71, Hoja1!E:E, Hoja2!E71)</f>
        <v>11</v>
      </c>
      <c r="G71" t="str">
        <f t="shared" si="1"/>
        <v>Majadas-Avia-Zona4</v>
      </c>
    </row>
    <row r="72" spans="1:7" hidden="1" x14ac:dyDescent="0.25">
      <c r="A72" t="str">
        <f>Hoja1!A72</f>
        <v>Zona4</v>
      </c>
      <c r="B72" t="str">
        <f>Hoja1!B72</f>
        <v>Majadas</v>
      </c>
      <c r="C72" t="str">
        <f>Hoja1!C72</f>
        <v>Avia</v>
      </c>
      <c r="D72">
        <f>Hoja1!D72</f>
        <v>9109</v>
      </c>
      <c r="E72">
        <f>Hoja1!E72</f>
        <v>22056</v>
      </c>
      <c r="F72">
        <f>COUNTIFS(Hoja1!A:A, Hoja2!A72, Hoja1!B:B, Hoja2!B72, Hoja1!C:C, Hoja2!C72, Hoja1!D:D, Hoja2!D72, Hoja1!E:E, Hoja2!E72)</f>
        <v>13</v>
      </c>
      <c r="G72" t="str">
        <f t="shared" si="1"/>
        <v>Zona4-Majadas-Avia</v>
      </c>
    </row>
    <row r="73" spans="1:7" hidden="1" x14ac:dyDescent="0.25">
      <c r="A73" t="str">
        <f>Hoja1!A73</f>
        <v>Majadas</v>
      </c>
      <c r="B73" t="str">
        <f>Hoja1!B73</f>
        <v>Zona4</v>
      </c>
      <c r="C73" t="str">
        <f>Hoja1!C73</f>
        <v>Avia</v>
      </c>
      <c r="D73">
        <f>Hoja1!D73</f>
        <v>8442</v>
      </c>
      <c r="E73">
        <f>Hoja1!E73</f>
        <v>21787</v>
      </c>
      <c r="F73">
        <f>COUNTIFS(Hoja1!A:A, Hoja2!A73, Hoja1!B:B, Hoja2!B73, Hoja1!C:C, Hoja2!C73, Hoja1!D:D, Hoja2!D73, Hoja1!E:E, Hoja2!E73)</f>
        <v>43</v>
      </c>
      <c r="G73" t="str">
        <f t="shared" si="1"/>
        <v>Majadas-Zona4-Avia</v>
      </c>
    </row>
    <row r="74" spans="1:7" hidden="1" x14ac:dyDescent="0.25">
      <c r="A74" t="str">
        <f>Hoja1!A74</f>
        <v>Majadas</v>
      </c>
      <c r="B74" t="str">
        <f>Hoja1!B74</f>
        <v>Zona4</v>
      </c>
      <c r="C74" t="str">
        <f>Hoja1!C74</f>
        <v>Avia</v>
      </c>
      <c r="D74">
        <f>Hoja1!D74</f>
        <v>8442</v>
      </c>
      <c r="E74">
        <f>Hoja1!E74</f>
        <v>21787</v>
      </c>
      <c r="F74">
        <f>COUNTIFS(Hoja1!A:A, Hoja2!A74, Hoja1!B:B, Hoja2!B74, Hoja1!C:C, Hoja2!C74, Hoja1!D:D, Hoja2!D74, Hoja1!E:E, Hoja2!E74)</f>
        <v>43</v>
      </c>
      <c r="G74" t="str">
        <f t="shared" si="1"/>
        <v>Majadas-Zona4-Avia</v>
      </c>
    </row>
    <row r="75" spans="1:7" hidden="1" x14ac:dyDescent="0.25">
      <c r="A75" t="str">
        <f>Hoja1!A75</f>
        <v>Avia</v>
      </c>
      <c r="B75" t="str">
        <f>Hoja1!B75</f>
        <v>Majadas</v>
      </c>
      <c r="C75" t="str">
        <f>Hoja1!C75</f>
        <v>Zona4</v>
      </c>
      <c r="D75">
        <f>Hoja1!D75</f>
        <v>8653</v>
      </c>
      <c r="E75">
        <f>Hoja1!E75</f>
        <v>23001</v>
      </c>
      <c r="F75">
        <f>COUNTIFS(Hoja1!A:A, Hoja2!A75, Hoja1!B:B, Hoja2!B75, Hoja1!C:C, Hoja2!C75, Hoja1!D:D, Hoja2!D75, Hoja1!E:E, Hoja2!E75)</f>
        <v>12</v>
      </c>
      <c r="G75" t="str">
        <f t="shared" si="1"/>
        <v>Avia-Majadas-Zona4</v>
      </c>
    </row>
    <row r="76" spans="1:7" hidden="1" x14ac:dyDescent="0.25">
      <c r="A76" t="str">
        <f>Hoja1!A76</f>
        <v>Zona4</v>
      </c>
      <c r="B76" t="str">
        <f>Hoja1!B76</f>
        <v>Avia</v>
      </c>
      <c r="C76" t="str">
        <f>Hoja1!C76</f>
        <v>Majadas</v>
      </c>
      <c r="D76">
        <f>Hoja1!D76</f>
        <v>9150</v>
      </c>
      <c r="E76">
        <f>Hoja1!E76</f>
        <v>26064</v>
      </c>
      <c r="F76">
        <f>COUNTIFS(Hoja1!A:A, Hoja2!A76, Hoja1!B:B, Hoja2!B76, Hoja1!C:C, Hoja2!C76, Hoja1!D:D, Hoja2!D76, Hoja1!E:E, Hoja2!E76)</f>
        <v>7</v>
      </c>
      <c r="G76" t="str">
        <f t="shared" si="1"/>
        <v>Zona4-Avia-Majadas</v>
      </c>
    </row>
    <row r="77" spans="1:7" hidden="1" x14ac:dyDescent="0.25">
      <c r="A77" t="str">
        <f>Hoja1!A77</f>
        <v>Majadas</v>
      </c>
      <c r="B77" t="str">
        <f>Hoja1!B77</f>
        <v>Avia</v>
      </c>
      <c r="C77" t="str">
        <f>Hoja1!C77</f>
        <v>Zona4</v>
      </c>
      <c r="D77">
        <f>Hoja1!D77</f>
        <v>9009</v>
      </c>
      <c r="E77">
        <f>Hoja1!E77</f>
        <v>23897</v>
      </c>
      <c r="F77">
        <f>COUNTIFS(Hoja1!A:A, Hoja2!A77, Hoja1!B:B, Hoja2!B77, Hoja1!C:C, Hoja2!C77, Hoja1!D:D, Hoja2!D77, Hoja1!E:E, Hoja2!E77)</f>
        <v>11</v>
      </c>
      <c r="G77" t="str">
        <f t="shared" si="1"/>
        <v>Majadas-Avia-Zona4</v>
      </c>
    </row>
    <row r="78" spans="1:7" hidden="1" x14ac:dyDescent="0.25">
      <c r="A78" t="str">
        <f>Hoja1!A78</f>
        <v>Avia</v>
      </c>
      <c r="B78" t="str">
        <f>Hoja1!B78</f>
        <v>Zona4</v>
      </c>
      <c r="C78" t="str">
        <f>Hoja1!C78</f>
        <v>Majadas</v>
      </c>
      <c r="D78">
        <f>Hoja1!D78</f>
        <v>8575</v>
      </c>
      <c r="E78">
        <f>Hoja1!E78</f>
        <v>21249</v>
      </c>
      <c r="F78">
        <f>COUNTIFS(Hoja1!A:A, Hoja2!A78, Hoja1!B:B, Hoja2!B78, Hoja1!C:C, Hoja2!C78, Hoja1!D:D, Hoja2!D78, Hoja1!E:E, Hoja2!E78)</f>
        <v>14</v>
      </c>
      <c r="G78" t="str">
        <f t="shared" si="1"/>
        <v>Avia-Zona4-Majadas</v>
      </c>
    </row>
    <row r="79" spans="1:7" hidden="1" x14ac:dyDescent="0.25">
      <c r="A79" t="str">
        <f>Hoja1!A79</f>
        <v>Majadas</v>
      </c>
      <c r="B79" t="str">
        <f>Hoja1!B79</f>
        <v>Zona4</v>
      </c>
      <c r="C79" t="str">
        <f>Hoja1!C79</f>
        <v>Avia</v>
      </c>
      <c r="D79">
        <f>Hoja1!D79</f>
        <v>8442</v>
      </c>
      <c r="E79">
        <f>Hoja1!E79</f>
        <v>21787</v>
      </c>
      <c r="F79">
        <f>COUNTIFS(Hoja1!A:A, Hoja2!A79, Hoja1!B:B, Hoja2!B79, Hoja1!C:C, Hoja2!C79, Hoja1!D:D, Hoja2!D79, Hoja1!E:E, Hoja2!E79)</f>
        <v>43</v>
      </c>
      <c r="G79" t="str">
        <f t="shared" si="1"/>
        <v>Majadas-Zona4-Avia</v>
      </c>
    </row>
    <row r="80" spans="1:7" hidden="1" x14ac:dyDescent="0.25">
      <c r="A80" t="str">
        <f>Hoja1!A80</f>
        <v>Avia</v>
      </c>
      <c r="B80" t="str">
        <f>Hoja1!B80</f>
        <v>Zona4</v>
      </c>
      <c r="C80" t="str">
        <f>Hoja1!C80</f>
        <v>Majadas</v>
      </c>
      <c r="D80">
        <f>Hoja1!D80</f>
        <v>8575</v>
      </c>
      <c r="E80">
        <f>Hoja1!E80</f>
        <v>21249</v>
      </c>
      <c r="F80">
        <f>COUNTIFS(Hoja1!A:A, Hoja2!A80, Hoja1!B:B, Hoja2!B80, Hoja1!C:C, Hoja2!C80, Hoja1!D:D, Hoja2!D80, Hoja1!E:E, Hoja2!E80)</f>
        <v>14</v>
      </c>
      <c r="G80" t="str">
        <f t="shared" si="1"/>
        <v>Avia-Zona4-Majadas</v>
      </c>
    </row>
    <row r="81" spans="1:7" hidden="1" x14ac:dyDescent="0.25">
      <c r="A81" t="str">
        <f>Hoja1!A81</f>
        <v>Zona4</v>
      </c>
      <c r="B81" t="str">
        <f>Hoja1!B81</f>
        <v>Avia</v>
      </c>
      <c r="C81" t="str">
        <f>Hoja1!C81</f>
        <v>Majadas</v>
      </c>
      <c r="D81">
        <f>Hoja1!D81</f>
        <v>9150</v>
      </c>
      <c r="E81">
        <f>Hoja1!E81</f>
        <v>26064</v>
      </c>
      <c r="F81">
        <f>COUNTIFS(Hoja1!A:A, Hoja2!A81, Hoja1!B:B, Hoja2!B81, Hoja1!C:C, Hoja2!C81, Hoja1!D:D, Hoja2!D81, Hoja1!E:E, Hoja2!E81)</f>
        <v>7</v>
      </c>
      <c r="G81" t="str">
        <f t="shared" si="1"/>
        <v>Zona4-Avia-Majadas</v>
      </c>
    </row>
    <row r="82" spans="1:7" hidden="1" x14ac:dyDescent="0.25">
      <c r="A82" t="str">
        <f>Hoja1!A82</f>
        <v>Majadas</v>
      </c>
      <c r="B82" t="str">
        <f>Hoja1!B82</f>
        <v>Avia</v>
      </c>
      <c r="C82" t="str">
        <f>Hoja1!C82</f>
        <v>Zona4</v>
      </c>
      <c r="D82">
        <f>Hoja1!D82</f>
        <v>9009</v>
      </c>
      <c r="E82">
        <f>Hoja1!E82</f>
        <v>23897</v>
      </c>
      <c r="F82">
        <f>COUNTIFS(Hoja1!A:A, Hoja2!A82, Hoja1!B:B, Hoja2!B82, Hoja1!C:C, Hoja2!C82, Hoja1!D:D, Hoja2!D82, Hoja1!E:E, Hoja2!E82)</f>
        <v>11</v>
      </c>
      <c r="G82" t="str">
        <f t="shared" si="1"/>
        <v>Majadas-Avia-Zona4</v>
      </c>
    </row>
    <row r="83" spans="1:7" hidden="1" x14ac:dyDescent="0.25">
      <c r="A83" t="str">
        <f>Hoja1!A83</f>
        <v>Majadas</v>
      </c>
      <c r="B83" t="str">
        <f>Hoja1!B83</f>
        <v>Zona4</v>
      </c>
      <c r="C83" t="str">
        <f>Hoja1!C83</f>
        <v>Avia</v>
      </c>
      <c r="D83">
        <f>Hoja1!D83</f>
        <v>8442</v>
      </c>
      <c r="E83">
        <f>Hoja1!E83</f>
        <v>21787</v>
      </c>
      <c r="F83">
        <f>COUNTIFS(Hoja1!A:A, Hoja2!A83, Hoja1!B:B, Hoja2!B83, Hoja1!C:C, Hoja2!C83, Hoja1!D:D, Hoja2!D83, Hoja1!E:E, Hoja2!E83)</f>
        <v>43</v>
      </c>
      <c r="G83" t="str">
        <f t="shared" si="1"/>
        <v>Majadas-Zona4-Avia</v>
      </c>
    </row>
    <row r="84" spans="1:7" hidden="1" x14ac:dyDescent="0.25">
      <c r="A84" t="str">
        <f>Hoja1!A84</f>
        <v>Majadas</v>
      </c>
      <c r="B84" t="str">
        <f>Hoja1!B84</f>
        <v>Zona4</v>
      </c>
      <c r="C84" t="str">
        <f>Hoja1!C84</f>
        <v>Avia</v>
      </c>
      <c r="D84">
        <f>Hoja1!D84</f>
        <v>8442</v>
      </c>
      <c r="E84">
        <f>Hoja1!E84</f>
        <v>21787</v>
      </c>
      <c r="F84">
        <f>COUNTIFS(Hoja1!A:A, Hoja2!A84, Hoja1!B:B, Hoja2!B84, Hoja1!C:C, Hoja2!C84, Hoja1!D:D, Hoja2!D84, Hoja1!E:E, Hoja2!E84)</f>
        <v>43</v>
      </c>
      <c r="G84" t="str">
        <f t="shared" si="1"/>
        <v>Majadas-Zona4-Avia</v>
      </c>
    </row>
    <row r="85" spans="1:7" hidden="1" x14ac:dyDescent="0.25">
      <c r="A85" t="str">
        <f>Hoja1!A85</f>
        <v>Majadas</v>
      </c>
      <c r="B85" t="str">
        <f>Hoja1!B85</f>
        <v>Zona4</v>
      </c>
      <c r="C85" t="str">
        <f>Hoja1!C85</f>
        <v>Avia</v>
      </c>
      <c r="D85">
        <f>Hoja1!D85</f>
        <v>8442</v>
      </c>
      <c r="E85">
        <f>Hoja1!E85</f>
        <v>21787</v>
      </c>
      <c r="F85">
        <f>COUNTIFS(Hoja1!A:A, Hoja2!A85, Hoja1!B:B, Hoja2!B85, Hoja1!C:C, Hoja2!C85, Hoja1!D:D, Hoja2!D85, Hoja1!E:E, Hoja2!E85)</f>
        <v>43</v>
      </c>
      <c r="G85" t="str">
        <f t="shared" si="1"/>
        <v>Majadas-Zona4-Avia</v>
      </c>
    </row>
    <row r="86" spans="1:7" hidden="1" x14ac:dyDescent="0.25">
      <c r="A86" t="str">
        <f>Hoja1!A86</f>
        <v>Majadas</v>
      </c>
      <c r="B86" t="str">
        <f>Hoja1!B86</f>
        <v>Avia</v>
      </c>
      <c r="C86" t="str">
        <f>Hoja1!C86</f>
        <v>Zona4</v>
      </c>
      <c r="D86">
        <f>Hoja1!D86</f>
        <v>9009</v>
      </c>
      <c r="E86">
        <f>Hoja1!E86</f>
        <v>23897</v>
      </c>
      <c r="F86">
        <f>COUNTIFS(Hoja1!A:A, Hoja2!A86, Hoja1!B:B, Hoja2!B86, Hoja1!C:C, Hoja2!C86, Hoja1!D:D, Hoja2!D86, Hoja1!E:E, Hoja2!E86)</f>
        <v>11</v>
      </c>
      <c r="G86" t="str">
        <f t="shared" si="1"/>
        <v>Majadas-Avia-Zona4</v>
      </c>
    </row>
    <row r="87" spans="1:7" hidden="1" x14ac:dyDescent="0.25">
      <c r="A87" t="str">
        <f>Hoja1!A87</f>
        <v>Zona4</v>
      </c>
      <c r="B87" t="str">
        <f>Hoja1!B87</f>
        <v>Avia</v>
      </c>
      <c r="C87" t="str">
        <f>Hoja1!C87</f>
        <v>Majadas</v>
      </c>
      <c r="D87">
        <f>Hoja1!D87</f>
        <v>9150</v>
      </c>
      <c r="E87">
        <f>Hoja1!E87</f>
        <v>26064</v>
      </c>
      <c r="F87">
        <f>COUNTIFS(Hoja1!A:A, Hoja2!A87, Hoja1!B:B, Hoja2!B87, Hoja1!C:C, Hoja2!C87, Hoja1!D:D, Hoja2!D87, Hoja1!E:E, Hoja2!E87)</f>
        <v>7</v>
      </c>
      <c r="G87" t="str">
        <f t="shared" si="1"/>
        <v>Zona4-Avia-Majadas</v>
      </c>
    </row>
    <row r="88" spans="1:7" hidden="1" x14ac:dyDescent="0.25">
      <c r="A88" t="str">
        <f>Hoja1!A88</f>
        <v>Majadas</v>
      </c>
      <c r="B88" t="str">
        <f>Hoja1!B88</f>
        <v>Zona4</v>
      </c>
      <c r="C88" t="str">
        <f>Hoja1!C88</f>
        <v>Avia</v>
      </c>
      <c r="D88">
        <f>Hoja1!D88</f>
        <v>8442</v>
      </c>
      <c r="E88">
        <f>Hoja1!E88</f>
        <v>21787</v>
      </c>
      <c r="F88">
        <f>COUNTIFS(Hoja1!A:A, Hoja2!A88, Hoja1!B:B, Hoja2!B88, Hoja1!C:C, Hoja2!C88, Hoja1!D:D, Hoja2!D88, Hoja1!E:E, Hoja2!E88)</f>
        <v>43</v>
      </c>
      <c r="G88" t="str">
        <f t="shared" si="1"/>
        <v>Majadas-Zona4-Avia</v>
      </c>
    </row>
    <row r="89" spans="1:7" hidden="1" x14ac:dyDescent="0.25">
      <c r="A89" t="str">
        <f>Hoja1!A89</f>
        <v>Majadas</v>
      </c>
      <c r="B89" t="str">
        <f>Hoja1!B89</f>
        <v>Zona4</v>
      </c>
      <c r="C89" t="str">
        <f>Hoja1!C89</f>
        <v>Avia</v>
      </c>
      <c r="D89">
        <f>Hoja1!D89</f>
        <v>8442</v>
      </c>
      <c r="E89">
        <f>Hoja1!E89</f>
        <v>21787</v>
      </c>
      <c r="F89">
        <f>COUNTIFS(Hoja1!A:A, Hoja2!A89, Hoja1!B:B, Hoja2!B89, Hoja1!C:C, Hoja2!C89, Hoja1!D:D, Hoja2!D89, Hoja1!E:E, Hoja2!E89)</f>
        <v>43</v>
      </c>
      <c r="G89" t="str">
        <f t="shared" si="1"/>
        <v>Majadas-Zona4-Avia</v>
      </c>
    </row>
    <row r="90" spans="1:7" hidden="1" x14ac:dyDescent="0.25">
      <c r="A90" t="str">
        <f>Hoja1!A90</f>
        <v>Avia</v>
      </c>
      <c r="B90" t="str">
        <f>Hoja1!B90</f>
        <v>Majadas</v>
      </c>
      <c r="C90" t="str">
        <f>Hoja1!C90</f>
        <v>Zona4</v>
      </c>
      <c r="D90">
        <f>Hoja1!D90</f>
        <v>8653</v>
      </c>
      <c r="E90">
        <f>Hoja1!E90</f>
        <v>23001</v>
      </c>
      <c r="F90">
        <f>COUNTIFS(Hoja1!A:A, Hoja2!A90, Hoja1!B:B, Hoja2!B90, Hoja1!C:C, Hoja2!C90, Hoja1!D:D, Hoja2!D90, Hoja1!E:E, Hoja2!E90)</f>
        <v>12</v>
      </c>
      <c r="G90" t="str">
        <f t="shared" si="1"/>
        <v>Avia-Majadas-Zona4</v>
      </c>
    </row>
    <row r="91" spans="1:7" hidden="1" x14ac:dyDescent="0.25">
      <c r="A91" t="str">
        <f>Hoja1!A91</f>
        <v>Avia</v>
      </c>
      <c r="B91" t="str">
        <f>Hoja1!B91</f>
        <v>Majadas</v>
      </c>
      <c r="C91" t="str">
        <f>Hoja1!C91</f>
        <v>Zona4</v>
      </c>
      <c r="D91">
        <f>Hoja1!D91</f>
        <v>8653</v>
      </c>
      <c r="E91">
        <f>Hoja1!E91</f>
        <v>23001</v>
      </c>
      <c r="F91">
        <f>COUNTIFS(Hoja1!A:A, Hoja2!A91, Hoja1!B:B, Hoja2!B91, Hoja1!C:C, Hoja2!C91, Hoja1!D:D, Hoja2!D91, Hoja1!E:E, Hoja2!E91)</f>
        <v>12</v>
      </c>
      <c r="G91" t="str">
        <f t="shared" si="1"/>
        <v>Avia-Majadas-Zona4</v>
      </c>
    </row>
    <row r="92" spans="1:7" hidden="1" x14ac:dyDescent="0.25">
      <c r="A92" t="str">
        <f>Hoja1!A92</f>
        <v>Avia</v>
      </c>
      <c r="B92" t="str">
        <f>Hoja1!B92</f>
        <v>Majadas</v>
      </c>
      <c r="C92" t="str">
        <f>Hoja1!C92</f>
        <v>Zona4</v>
      </c>
      <c r="D92">
        <f>Hoja1!D92</f>
        <v>8653</v>
      </c>
      <c r="E92">
        <f>Hoja1!E92</f>
        <v>23001</v>
      </c>
      <c r="F92">
        <f>COUNTIFS(Hoja1!A:A, Hoja2!A92, Hoja1!B:B, Hoja2!B92, Hoja1!C:C, Hoja2!C92, Hoja1!D:D, Hoja2!D92, Hoja1!E:E, Hoja2!E92)</f>
        <v>12</v>
      </c>
      <c r="G92" t="str">
        <f t="shared" si="1"/>
        <v>Avia-Majadas-Zona4</v>
      </c>
    </row>
    <row r="93" spans="1:7" hidden="1" x14ac:dyDescent="0.25">
      <c r="A93" t="str">
        <f>Hoja1!A93</f>
        <v>Majadas</v>
      </c>
      <c r="B93" t="str">
        <f>Hoja1!B93</f>
        <v>Zona4</v>
      </c>
      <c r="C93" t="str">
        <f>Hoja1!C93</f>
        <v>Avia</v>
      </c>
      <c r="D93">
        <f>Hoja1!D93</f>
        <v>8442</v>
      </c>
      <c r="E93">
        <f>Hoja1!E93</f>
        <v>21787</v>
      </c>
      <c r="F93">
        <f>COUNTIFS(Hoja1!A:A, Hoja2!A93, Hoja1!B:B, Hoja2!B93, Hoja1!C:C, Hoja2!C93, Hoja1!D:D, Hoja2!D93, Hoja1!E:E, Hoja2!E93)</f>
        <v>43</v>
      </c>
      <c r="G93" t="str">
        <f t="shared" si="1"/>
        <v>Majadas-Zona4-Avia</v>
      </c>
    </row>
    <row r="94" spans="1:7" hidden="1" x14ac:dyDescent="0.25">
      <c r="A94" t="str">
        <f>Hoja1!A94</f>
        <v>Avia</v>
      </c>
      <c r="B94" t="str">
        <f>Hoja1!B94</f>
        <v>Majadas</v>
      </c>
      <c r="C94" t="str">
        <f>Hoja1!C94</f>
        <v>Zona4</v>
      </c>
      <c r="D94">
        <f>Hoja1!D94</f>
        <v>8653</v>
      </c>
      <c r="E94">
        <f>Hoja1!E94</f>
        <v>23001</v>
      </c>
      <c r="F94">
        <f>COUNTIFS(Hoja1!A:A, Hoja2!A94, Hoja1!B:B, Hoja2!B94, Hoja1!C:C, Hoja2!C94, Hoja1!D:D, Hoja2!D94, Hoja1!E:E, Hoja2!E94)</f>
        <v>12</v>
      </c>
      <c r="G94" t="str">
        <f t="shared" si="1"/>
        <v>Avia-Majadas-Zona4</v>
      </c>
    </row>
    <row r="95" spans="1:7" hidden="1" x14ac:dyDescent="0.25">
      <c r="A95" t="str">
        <f>Hoja1!A95</f>
        <v>Avia</v>
      </c>
      <c r="B95" t="str">
        <f>Hoja1!B95</f>
        <v>Zona4</v>
      </c>
      <c r="C95" t="str">
        <f>Hoja1!C95</f>
        <v>Majadas</v>
      </c>
      <c r="D95">
        <f>Hoja1!D95</f>
        <v>8575</v>
      </c>
      <c r="E95">
        <f>Hoja1!E95</f>
        <v>21249</v>
      </c>
      <c r="F95">
        <f>COUNTIFS(Hoja1!A:A, Hoja2!A95, Hoja1!B:B, Hoja2!B95, Hoja1!C:C, Hoja2!C95, Hoja1!D:D, Hoja2!D95, Hoja1!E:E, Hoja2!E95)</f>
        <v>14</v>
      </c>
      <c r="G95" t="str">
        <f t="shared" si="1"/>
        <v>Avia-Zona4-Majadas</v>
      </c>
    </row>
    <row r="96" spans="1:7" hidden="1" x14ac:dyDescent="0.25">
      <c r="A96" t="str">
        <f>Hoja1!A96</f>
        <v>Majadas</v>
      </c>
      <c r="B96" t="str">
        <f>Hoja1!B96</f>
        <v>Zona4</v>
      </c>
      <c r="C96" t="str">
        <f>Hoja1!C96</f>
        <v>Avia</v>
      </c>
      <c r="D96">
        <f>Hoja1!D96</f>
        <v>8442</v>
      </c>
      <c r="E96">
        <f>Hoja1!E96</f>
        <v>21787</v>
      </c>
      <c r="F96">
        <f>COUNTIFS(Hoja1!A:A, Hoja2!A96, Hoja1!B:B, Hoja2!B96, Hoja1!C:C, Hoja2!C96, Hoja1!D:D, Hoja2!D96, Hoja1!E:E, Hoja2!E96)</f>
        <v>43</v>
      </c>
      <c r="G96" t="str">
        <f t="shared" si="1"/>
        <v>Majadas-Zona4-Avia</v>
      </c>
    </row>
    <row r="97" spans="1:7" hidden="1" x14ac:dyDescent="0.25">
      <c r="A97" t="str">
        <f>Hoja1!A97</f>
        <v>Avia</v>
      </c>
      <c r="B97" t="str">
        <f>Hoja1!B97</f>
        <v>Majadas</v>
      </c>
      <c r="C97" t="str">
        <f>Hoja1!C97</f>
        <v>Zona4</v>
      </c>
      <c r="D97">
        <f>Hoja1!D97</f>
        <v>8653</v>
      </c>
      <c r="E97">
        <f>Hoja1!E97</f>
        <v>23001</v>
      </c>
      <c r="F97">
        <f>COUNTIFS(Hoja1!A:A, Hoja2!A97, Hoja1!B:B, Hoja2!B97, Hoja1!C:C, Hoja2!C97, Hoja1!D:D, Hoja2!D97, Hoja1!E:E, Hoja2!E97)</f>
        <v>12</v>
      </c>
      <c r="G97" t="str">
        <f t="shared" si="1"/>
        <v>Avia-Majadas-Zona4</v>
      </c>
    </row>
    <row r="98" spans="1:7" hidden="1" x14ac:dyDescent="0.25">
      <c r="A98" t="str">
        <f>Hoja1!A98</f>
        <v>Majadas</v>
      </c>
      <c r="B98" t="str">
        <f>Hoja1!B98</f>
        <v>Zona4</v>
      </c>
      <c r="C98" t="str">
        <f>Hoja1!C98</f>
        <v>Avia</v>
      </c>
      <c r="D98">
        <f>Hoja1!D98</f>
        <v>8442</v>
      </c>
      <c r="E98">
        <f>Hoja1!E98</f>
        <v>21787</v>
      </c>
      <c r="F98">
        <f>COUNTIFS(Hoja1!A:A, Hoja2!A98, Hoja1!B:B, Hoja2!B98, Hoja1!C:C, Hoja2!C98, Hoja1!D:D, Hoja2!D98, Hoja1!E:E, Hoja2!E98)</f>
        <v>43</v>
      </c>
      <c r="G98" t="str">
        <f t="shared" si="1"/>
        <v>Majadas-Zona4-Avia</v>
      </c>
    </row>
    <row r="99" spans="1:7" hidden="1" x14ac:dyDescent="0.25">
      <c r="A99" t="str">
        <f>Hoja1!A99</f>
        <v>Zona4</v>
      </c>
      <c r="B99" t="str">
        <f>Hoja1!B99</f>
        <v>Majadas</v>
      </c>
      <c r="C99" t="str">
        <f>Hoja1!C99</f>
        <v>Avia</v>
      </c>
      <c r="D99">
        <f>Hoja1!D99</f>
        <v>9109</v>
      </c>
      <c r="E99">
        <f>Hoja1!E99</f>
        <v>22056</v>
      </c>
      <c r="F99">
        <f>COUNTIFS(Hoja1!A:A, Hoja2!A99, Hoja1!B:B, Hoja2!B99, Hoja1!C:C, Hoja2!C99, Hoja1!D:D, Hoja2!D99, Hoja1!E:E, Hoja2!E99)</f>
        <v>13</v>
      </c>
      <c r="G99" t="str">
        <f t="shared" si="1"/>
        <v>Zona4-Majadas-Avia</v>
      </c>
    </row>
    <row r="100" spans="1:7" hidden="1" x14ac:dyDescent="0.25">
      <c r="A100" t="str">
        <f>Hoja1!A100</f>
        <v>Majadas</v>
      </c>
      <c r="B100" t="str">
        <f>Hoja1!B100</f>
        <v>Zona4</v>
      </c>
      <c r="C100" t="str">
        <f>Hoja1!C100</f>
        <v>Avia</v>
      </c>
      <c r="D100">
        <f>Hoja1!D100</f>
        <v>8442</v>
      </c>
      <c r="E100">
        <f>Hoja1!E100</f>
        <v>21787</v>
      </c>
      <c r="F100">
        <f>COUNTIFS(Hoja1!A:A, Hoja2!A100, Hoja1!B:B, Hoja2!B100, Hoja1!C:C, Hoja2!C100, Hoja1!D:D, Hoja2!D100, Hoja1!E:E, Hoja2!E100)</f>
        <v>43</v>
      </c>
      <c r="G100" t="str">
        <f t="shared" si="1"/>
        <v>Majadas-Zona4-Avia</v>
      </c>
    </row>
    <row r="101" spans="1:7" hidden="1" x14ac:dyDescent="0.25">
      <c r="A101" t="str">
        <f>Hoja1!A101</f>
        <v>Majadas</v>
      </c>
      <c r="B101" t="str">
        <f>Hoja1!B101</f>
        <v>Avia</v>
      </c>
      <c r="C101" t="str">
        <f>Hoja1!C101</f>
        <v>Zona4</v>
      </c>
      <c r="D101">
        <f>Hoja1!D101</f>
        <v>9009</v>
      </c>
      <c r="E101">
        <f>Hoja1!E101</f>
        <v>23897</v>
      </c>
      <c r="F101">
        <f>COUNTIFS(Hoja1!A:A, Hoja2!A101, Hoja1!B:B, Hoja2!B101, Hoja1!C:C, Hoja2!C101, Hoja1!D:D, Hoja2!D101, Hoja1!E:E, Hoja2!E101)</f>
        <v>11</v>
      </c>
      <c r="G101" t="str">
        <f t="shared" si="1"/>
        <v>Majadas-Avia-Zona4</v>
      </c>
    </row>
  </sheetData>
  <dataConsolidate function="count">
    <dataRefs count="1">
      <dataRef ref="A2:E2" sheet="Hoja2"/>
    </dataRefs>
  </dataConsolidate>
  <conditionalFormatting sqref="D2:D8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8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:E1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:E1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3D71-E6D5-459E-A8EF-790B003E0F5C}">
  <dimension ref="A1:W40"/>
  <sheetViews>
    <sheetView zoomScale="85" zoomScaleNormal="85" workbookViewId="0">
      <selection sqref="A1:B1"/>
    </sheetView>
  </sheetViews>
  <sheetFormatPr baseColWidth="10" defaultRowHeight="15" x14ac:dyDescent="0.25"/>
  <cols>
    <col min="7" max="7" width="19.42578125" bestFit="1" customWidth="1"/>
    <col min="15" max="15" width="19.42578125" bestFit="1" customWidth="1"/>
    <col min="23" max="23" width="19.42578125" bestFit="1" customWidth="1"/>
  </cols>
  <sheetData>
    <row r="1" spans="1:23" x14ac:dyDescent="0.25">
      <c r="A1" t="s">
        <v>16</v>
      </c>
      <c r="B1">
        <v>0.9</v>
      </c>
      <c r="I1" t="s">
        <v>16</v>
      </c>
      <c r="J1">
        <v>0.5</v>
      </c>
      <c r="Q1" t="s">
        <v>16</v>
      </c>
      <c r="R1">
        <v>0.1</v>
      </c>
    </row>
    <row r="2" spans="1:23" x14ac:dyDescent="0.25">
      <c r="A2" t="s">
        <v>2</v>
      </c>
      <c r="B2" t="s">
        <v>0</v>
      </c>
      <c r="C2" t="s">
        <v>1</v>
      </c>
      <c r="D2" t="s">
        <v>6</v>
      </c>
      <c r="E2" t="s">
        <v>7</v>
      </c>
      <c r="F2" t="s">
        <v>9</v>
      </c>
      <c r="G2" t="s">
        <v>8</v>
      </c>
      <c r="I2" t="s">
        <v>2</v>
      </c>
      <c r="J2" t="s">
        <v>0</v>
      </c>
      <c r="K2" t="s">
        <v>1</v>
      </c>
      <c r="L2" t="s">
        <v>6</v>
      </c>
      <c r="M2" t="s">
        <v>7</v>
      </c>
      <c r="N2" t="s">
        <v>9</v>
      </c>
      <c r="O2" t="s">
        <v>8</v>
      </c>
      <c r="Q2" t="s">
        <v>2</v>
      </c>
      <c r="R2" t="s">
        <v>0</v>
      </c>
      <c r="S2" t="s">
        <v>1</v>
      </c>
      <c r="T2" t="s">
        <v>6</v>
      </c>
      <c r="U2" t="s">
        <v>7</v>
      </c>
      <c r="V2" t="s">
        <v>9</v>
      </c>
      <c r="W2" t="s">
        <v>8</v>
      </c>
    </row>
    <row r="3" spans="1:23" x14ac:dyDescent="0.25">
      <c r="A3" t="s">
        <v>5</v>
      </c>
      <c r="B3" t="s">
        <v>3</v>
      </c>
      <c r="C3" t="s">
        <v>4</v>
      </c>
      <c r="D3">
        <v>21249</v>
      </c>
      <c r="E3">
        <v>8010</v>
      </c>
      <c r="F3">
        <v>23</v>
      </c>
      <c r="G3" t="s">
        <v>10</v>
      </c>
      <c r="I3" t="s">
        <v>3</v>
      </c>
      <c r="J3" t="s">
        <v>4</v>
      </c>
      <c r="K3" t="s">
        <v>5</v>
      </c>
      <c r="L3">
        <v>22056</v>
      </c>
      <c r="M3">
        <v>8548</v>
      </c>
      <c r="N3">
        <v>24</v>
      </c>
      <c r="O3" t="s">
        <v>12</v>
      </c>
      <c r="Q3" t="s">
        <v>3</v>
      </c>
      <c r="R3" t="s">
        <v>4</v>
      </c>
      <c r="S3" t="s">
        <v>5</v>
      </c>
      <c r="T3">
        <v>22056</v>
      </c>
      <c r="U3">
        <v>8548</v>
      </c>
      <c r="V3">
        <v>20</v>
      </c>
      <c r="W3" t="s">
        <v>12</v>
      </c>
    </row>
    <row r="4" spans="1:23" x14ac:dyDescent="0.25">
      <c r="A4" t="s">
        <v>3</v>
      </c>
      <c r="B4" t="s">
        <v>4</v>
      </c>
      <c r="C4" t="s">
        <v>5</v>
      </c>
      <c r="D4">
        <v>22056</v>
      </c>
      <c r="E4">
        <v>8548</v>
      </c>
      <c r="F4">
        <v>20</v>
      </c>
      <c r="G4" t="s">
        <v>12</v>
      </c>
      <c r="I4" t="s">
        <v>5</v>
      </c>
      <c r="J4" t="s">
        <v>3</v>
      </c>
      <c r="K4" t="s">
        <v>4</v>
      </c>
      <c r="L4">
        <v>21249</v>
      </c>
      <c r="M4">
        <v>8010</v>
      </c>
      <c r="N4">
        <v>20</v>
      </c>
      <c r="O4" t="s">
        <v>10</v>
      </c>
      <c r="Q4" t="s">
        <v>4</v>
      </c>
      <c r="R4" t="s">
        <v>5</v>
      </c>
      <c r="S4" t="s">
        <v>3</v>
      </c>
      <c r="T4">
        <v>23897</v>
      </c>
      <c r="U4">
        <v>8442</v>
      </c>
      <c r="V4">
        <v>19</v>
      </c>
      <c r="W4" t="s">
        <v>14</v>
      </c>
    </row>
    <row r="5" spans="1:23" x14ac:dyDescent="0.25">
      <c r="A5" t="s">
        <v>4</v>
      </c>
      <c r="B5" t="s">
        <v>3</v>
      </c>
      <c r="C5" t="s">
        <v>5</v>
      </c>
      <c r="D5">
        <v>21787</v>
      </c>
      <c r="E5">
        <v>7893</v>
      </c>
      <c r="F5">
        <v>17</v>
      </c>
      <c r="G5" t="s">
        <v>11</v>
      </c>
      <c r="I5" t="s">
        <v>3</v>
      </c>
      <c r="J5" t="s">
        <v>5</v>
      </c>
      <c r="K5" t="s">
        <v>4</v>
      </c>
      <c r="L5">
        <v>26064</v>
      </c>
      <c r="M5">
        <v>8569</v>
      </c>
      <c r="N5">
        <v>16</v>
      </c>
      <c r="O5" t="s">
        <v>15</v>
      </c>
      <c r="Q5" t="s">
        <v>3</v>
      </c>
      <c r="R5" t="s">
        <v>5</v>
      </c>
      <c r="S5" t="s">
        <v>4</v>
      </c>
      <c r="T5">
        <v>26064</v>
      </c>
      <c r="U5">
        <v>8569</v>
      </c>
      <c r="V5">
        <v>17</v>
      </c>
      <c r="W5" t="s">
        <v>15</v>
      </c>
    </row>
    <row r="6" spans="1:23" x14ac:dyDescent="0.25">
      <c r="A6" t="s">
        <v>4</v>
      </c>
      <c r="B6" t="s">
        <v>5</v>
      </c>
      <c r="C6" t="s">
        <v>3</v>
      </c>
      <c r="D6">
        <v>23897</v>
      </c>
      <c r="E6">
        <v>8442</v>
      </c>
      <c r="F6">
        <v>17</v>
      </c>
      <c r="G6" t="s">
        <v>14</v>
      </c>
      <c r="I6" t="s">
        <v>4</v>
      </c>
      <c r="J6" t="s">
        <v>5</v>
      </c>
      <c r="K6" t="s">
        <v>3</v>
      </c>
      <c r="L6">
        <v>23897</v>
      </c>
      <c r="M6">
        <v>8442</v>
      </c>
      <c r="N6">
        <v>15</v>
      </c>
      <c r="O6" t="s">
        <v>14</v>
      </c>
      <c r="Q6" t="s">
        <v>4</v>
      </c>
      <c r="R6" t="s">
        <v>3</v>
      </c>
      <c r="S6" t="s">
        <v>5</v>
      </c>
      <c r="T6">
        <v>21787</v>
      </c>
      <c r="U6">
        <v>7893</v>
      </c>
      <c r="V6">
        <v>16</v>
      </c>
      <c r="W6" t="s">
        <v>11</v>
      </c>
    </row>
    <row r="7" spans="1:23" x14ac:dyDescent="0.25">
      <c r="A7" t="s">
        <v>5</v>
      </c>
      <c r="B7" t="s">
        <v>4</v>
      </c>
      <c r="C7" t="s">
        <v>3</v>
      </c>
      <c r="D7">
        <v>23001</v>
      </c>
      <c r="E7">
        <v>8100</v>
      </c>
      <c r="F7">
        <v>13</v>
      </c>
      <c r="G7" t="s">
        <v>13</v>
      </c>
      <c r="I7" t="s">
        <v>5</v>
      </c>
      <c r="J7" t="s">
        <v>4</v>
      </c>
      <c r="K7" t="s">
        <v>3</v>
      </c>
      <c r="L7">
        <v>23001</v>
      </c>
      <c r="M7">
        <v>8100</v>
      </c>
      <c r="N7">
        <v>14</v>
      </c>
      <c r="O7" t="s">
        <v>13</v>
      </c>
      <c r="Q7" t="s">
        <v>5</v>
      </c>
      <c r="R7" t="s">
        <v>4</v>
      </c>
      <c r="S7" t="s">
        <v>3</v>
      </c>
      <c r="T7">
        <v>23001</v>
      </c>
      <c r="U7">
        <v>8100</v>
      </c>
      <c r="V7">
        <v>16</v>
      </c>
      <c r="W7" t="s">
        <v>13</v>
      </c>
    </row>
    <row r="8" spans="1:23" x14ac:dyDescent="0.25">
      <c r="A8" t="s">
        <v>3</v>
      </c>
      <c r="B8" t="s">
        <v>5</v>
      </c>
      <c r="C8" t="s">
        <v>4</v>
      </c>
      <c r="D8">
        <v>26064</v>
      </c>
      <c r="E8">
        <v>8569</v>
      </c>
      <c r="F8">
        <v>10</v>
      </c>
      <c r="G8" t="s">
        <v>15</v>
      </c>
      <c r="I8" t="s">
        <v>4</v>
      </c>
      <c r="J8" t="s">
        <v>3</v>
      </c>
      <c r="K8" t="s">
        <v>5</v>
      </c>
      <c r="L8">
        <v>21787</v>
      </c>
      <c r="M8">
        <v>7893</v>
      </c>
      <c r="N8">
        <v>11</v>
      </c>
      <c r="O8" t="s">
        <v>11</v>
      </c>
      <c r="Q8" t="s">
        <v>5</v>
      </c>
      <c r="R8" t="s">
        <v>3</v>
      </c>
      <c r="S8" t="s">
        <v>4</v>
      </c>
      <c r="T8">
        <v>21249</v>
      </c>
      <c r="U8">
        <v>8010</v>
      </c>
      <c r="V8">
        <v>12</v>
      </c>
      <c r="W8" t="s">
        <v>10</v>
      </c>
    </row>
    <row r="10" spans="1:23" x14ac:dyDescent="0.25">
      <c r="A10" t="s">
        <v>2</v>
      </c>
      <c r="B10" t="s">
        <v>0</v>
      </c>
      <c r="C10" t="s">
        <v>1</v>
      </c>
      <c r="D10" t="s">
        <v>6</v>
      </c>
      <c r="E10" t="s">
        <v>7</v>
      </c>
      <c r="F10" t="s">
        <v>9</v>
      </c>
      <c r="G10" t="s">
        <v>8</v>
      </c>
      <c r="I10" t="s">
        <v>2</v>
      </c>
      <c r="J10" t="s">
        <v>0</v>
      </c>
      <c r="K10" t="s">
        <v>1</v>
      </c>
      <c r="L10" t="s">
        <v>6</v>
      </c>
      <c r="M10" t="s">
        <v>7</v>
      </c>
      <c r="N10" t="s">
        <v>9</v>
      </c>
      <c r="O10" t="s">
        <v>8</v>
      </c>
      <c r="Q10" t="s">
        <v>2</v>
      </c>
      <c r="R10" t="s">
        <v>0</v>
      </c>
      <c r="S10" t="s">
        <v>1</v>
      </c>
      <c r="T10" t="s">
        <v>6</v>
      </c>
      <c r="U10" t="s">
        <v>7</v>
      </c>
      <c r="V10" t="s">
        <v>9</v>
      </c>
      <c r="W10" t="s">
        <v>8</v>
      </c>
    </row>
    <row r="11" spans="1:23" x14ac:dyDescent="0.25">
      <c r="A11" t="s">
        <v>5</v>
      </c>
      <c r="B11" t="s">
        <v>3</v>
      </c>
      <c r="C11" t="s">
        <v>4</v>
      </c>
      <c r="D11">
        <v>21249</v>
      </c>
      <c r="E11">
        <v>8010</v>
      </c>
      <c r="F11">
        <v>23</v>
      </c>
      <c r="G11" t="s">
        <v>10</v>
      </c>
      <c r="I11" t="s">
        <v>4</v>
      </c>
      <c r="J11" t="s">
        <v>3</v>
      </c>
      <c r="K11" t="s">
        <v>5</v>
      </c>
      <c r="L11">
        <v>21787</v>
      </c>
      <c r="M11">
        <v>7893</v>
      </c>
      <c r="N11">
        <v>21</v>
      </c>
      <c r="O11" t="s">
        <v>11</v>
      </c>
      <c r="Q11" t="s">
        <v>3</v>
      </c>
      <c r="R11" t="s">
        <v>5</v>
      </c>
      <c r="S11" t="s">
        <v>4</v>
      </c>
      <c r="T11">
        <v>26064</v>
      </c>
      <c r="U11">
        <v>8569</v>
      </c>
      <c r="V11">
        <v>22</v>
      </c>
      <c r="W11" t="s">
        <v>15</v>
      </c>
    </row>
    <row r="12" spans="1:23" x14ac:dyDescent="0.25">
      <c r="A12" t="s">
        <v>3</v>
      </c>
      <c r="B12" t="s">
        <v>4</v>
      </c>
      <c r="C12" t="s">
        <v>5</v>
      </c>
      <c r="D12">
        <v>22056</v>
      </c>
      <c r="E12">
        <v>8548</v>
      </c>
      <c r="F12">
        <v>23</v>
      </c>
      <c r="G12" t="s">
        <v>12</v>
      </c>
      <c r="I12" t="s">
        <v>4</v>
      </c>
      <c r="J12" t="s">
        <v>5</v>
      </c>
      <c r="K12" t="s">
        <v>3</v>
      </c>
      <c r="L12">
        <v>23897</v>
      </c>
      <c r="M12">
        <v>8442</v>
      </c>
      <c r="N12">
        <v>19</v>
      </c>
      <c r="O12" t="s">
        <v>14</v>
      </c>
      <c r="Q12" t="s">
        <v>4</v>
      </c>
      <c r="R12" t="s">
        <v>3</v>
      </c>
      <c r="S12" t="s">
        <v>5</v>
      </c>
      <c r="T12">
        <v>21787</v>
      </c>
      <c r="U12">
        <v>7893</v>
      </c>
      <c r="V12">
        <v>20</v>
      </c>
      <c r="W12" t="s">
        <v>11</v>
      </c>
    </row>
    <row r="13" spans="1:23" x14ac:dyDescent="0.25">
      <c r="A13" t="s">
        <v>4</v>
      </c>
      <c r="B13" t="s">
        <v>5</v>
      </c>
      <c r="C13" t="s">
        <v>3</v>
      </c>
      <c r="D13">
        <v>23897</v>
      </c>
      <c r="E13">
        <v>8442</v>
      </c>
      <c r="F13">
        <v>16</v>
      </c>
      <c r="G13" t="s">
        <v>14</v>
      </c>
      <c r="I13" t="s">
        <v>5</v>
      </c>
      <c r="J13" t="s">
        <v>3</v>
      </c>
      <c r="K13" t="s">
        <v>4</v>
      </c>
      <c r="L13">
        <v>21249</v>
      </c>
      <c r="M13">
        <v>8010</v>
      </c>
      <c r="N13">
        <v>16</v>
      </c>
      <c r="O13" t="s">
        <v>10</v>
      </c>
      <c r="Q13" t="s">
        <v>3</v>
      </c>
      <c r="R13" t="s">
        <v>4</v>
      </c>
      <c r="S13" t="s">
        <v>5</v>
      </c>
      <c r="T13">
        <v>22056</v>
      </c>
      <c r="U13">
        <v>8548</v>
      </c>
      <c r="V13">
        <v>20</v>
      </c>
      <c r="W13" t="s">
        <v>12</v>
      </c>
    </row>
    <row r="14" spans="1:23" x14ac:dyDescent="0.25">
      <c r="A14" t="s">
        <v>4</v>
      </c>
      <c r="B14" t="s">
        <v>3</v>
      </c>
      <c r="C14" t="s">
        <v>5</v>
      </c>
      <c r="D14">
        <v>21787</v>
      </c>
      <c r="E14">
        <v>7893</v>
      </c>
      <c r="F14">
        <v>13</v>
      </c>
      <c r="G14" t="s">
        <v>11</v>
      </c>
      <c r="I14" t="s">
        <v>3</v>
      </c>
      <c r="J14" t="s">
        <v>4</v>
      </c>
      <c r="K14" t="s">
        <v>5</v>
      </c>
      <c r="L14">
        <v>22056</v>
      </c>
      <c r="M14">
        <v>8548</v>
      </c>
      <c r="N14">
        <v>16</v>
      </c>
      <c r="O14" t="s">
        <v>12</v>
      </c>
      <c r="Q14" t="s">
        <v>5</v>
      </c>
      <c r="R14" t="s">
        <v>4</v>
      </c>
      <c r="S14" t="s">
        <v>3</v>
      </c>
      <c r="T14">
        <v>23001</v>
      </c>
      <c r="U14">
        <v>8100</v>
      </c>
      <c r="V14">
        <v>14</v>
      </c>
      <c r="W14" t="s">
        <v>13</v>
      </c>
    </row>
    <row r="15" spans="1:23" x14ac:dyDescent="0.25">
      <c r="A15" t="s">
        <v>3</v>
      </c>
      <c r="B15" t="s">
        <v>5</v>
      </c>
      <c r="C15" t="s">
        <v>4</v>
      </c>
      <c r="D15">
        <v>26064</v>
      </c>
      <c r="E15">
        <v>8569</v>
      </c>
      <c r="F15">
        <v>13</v>
      </c>
      <c r="G15" t="s">
        <v>15</v>
      </c>
      <c r="I15" t="s">
        <v>5</v>
      </c>
      <c r="J15" t="s">
        <v>4</v>
      </c>
      <c r="K15" t="s">
        <v>3</v>
      </c>
      <c r="L15">
        <v>23001</v>
      </c>
      <c r="M15">
        <v>8100</v>
      </c>
      <c r="N15">
        <v>15</v>
      </c>
      <c r="O15" t="s">
        <v>13</v>
      </c>
      <c r="Q15" t="s">
        <v>4</v>
      </c>
      <c r="R15" t="s">
        <v>5</v>
      </c>
      <c r="S15" t="s">
        <v>3</v>
      </c>
      <c r="T15">
        <v>23897</v>
      </c>
      <c r="U15">
        <v>8442</v>
      </c>
      <c r="V15">
        <v>14</v>
      </c>
      <c r="W15" t="s">
        <v>14</v>
      </c>
    </row>
    <row r="16" spans="1:23" x14ac:dyDescent="0.25">
      <c r="A16" t="s">
        <v>5</v>
      </c>
      <c r="B16" t="s">
        <v>4</v>
      </c>
      <c r="C16" t="s">
        <v>3</v>
      </c>
      <c r="D16">
        <v>23001</v>
      </c>
      <c r="E16">
        <v>8100</v>
      </c>
      <c r="F16">
        <v>12</v>
      </c>
      <c r="G16" t="s">
        <v>13</v>
      </c>
      <c r="I16" t="s">
        <v>3</v>
      </c>
      <c r="J16" t="s">
        <v>5</v>
      </c>
      <c r="K16" t="s">
        <v>4</v>
      </c>
      <c r="L16">
        <v>26064</v>
      </c>
      <c r="M16">
        <v>8569</v>
      </c>
      <c r="N16">
        <v>13</v>
      </c>
      <c r="O16" t="s">
        <v>15</v>
      </c>
      <c r="Q16" t="s">
        <v>5</v>
      </c>
      <c r="R16" t="s">
        <v>3</v>
      </c>
      <c r="S16" t="s">
        <v>4</v>
      </c>
      <c r="T16">
        <v>21249</v>
      </c>
      <c r="U16">
        <v>8010</v>
      </c>
      <c r="V16">
        <v>10</v>
      </c>
      <c r="W16" t="s">
        <v>10</v>
      </c>
    </row>
    <row r="18" spans="1:23" x14ac:dyDescent="0.25">
      <c r="A18" t="s">
        <v>2</v>
      </c>
      <c r="B18" t="s">
        <v>0</v>
      </c>
      <c r="C18" t="s">
        <v>1</v>
      </c>
      <c r="D18" t="s">
        <v>6</v>
      </c>
      <c r="E18" t="s">
        <v>7</v>
      </c>
      <c r="F18" t="s">
        <v>9</v>
      </c>
      <c r="G18" t="s">
        <v>8</v>
      </c>
      <c r="I18" t="s">
        <v>2</v>
      </c>
      <c r="J18" t="s">
        <v>0</v>
      </c>
      <c r="K18" t="s">
        <v>1</v>
      </c>
      <c r="L18" t="s">
        <v>6</v>
      </c>
      <c r="M18" t="s">
        <v>7</v>
      </c>
      <c r="N18" t="s">
        <v>9</v>
      </c>
      <c r="O18" t="s">
        <v>8</v>
      </c>
      <c r="Q18" t="s">
        <v>2</v>
      </c>
      <c r="R18" t="s">
        <v>0</v>
      </c>
      <c r="S18" t="s">
        <v>1</v>
      </c>
      <c r="T18" t="s">
        <v>6</v>
      </c>
      <c r="U18" t="s">
        <v>7</v>
      </c>
      <c r="V18" t="s">
        <v>9</v>
      </c>
      <c r="W18" t="s">
        <v>8</v>
      </c>
    </row>
    <row r="19" spans="1:23" x14ac:dyDescent="0.25">
      <c r="A19" t="s">
        <v>4</v>
      </c>
      <c r="B19" t="s">
        <v>5</v>
      </c>
      <c r="C19" t="s">
        <v>3</v>
      </c>
      <c r="D19">
        <v>23897</v>
      </c>
      <c r="E19">
        <v>8442</v>
      </c>
      <c r="F19">
        <v>21</v>
      </c>
      <c r="G19" t="s">
        <v>14</v>
      </c>
      <c r="I19" t="s">
        <v>4</v>
      </c>
      <c r="J19" t="s">
        <v>3</v>
      </c>
      <c r="K19" t="s">
        <v>5</v>
      </c>
      <c r="L19">
        <v>21787</v>
      </c>
      <c r="M19">
        <v>7893</v>
      </c>
      <c r="N19">
        <v>23</v>
      </c>
      <c r="O19" t="s">
        <v>11</v>
      </c>
      <c r="Q19" t="s">
        <v>4</v>
      </c>
      <c r="R19" t="s">
        <v>3</v>
      </c>
      <c r="S19" t="s">
        <v>5</v>
      </c>
      <c r="T19">
        <v>21787</v>
      </c>
      <c r="U19">
        <v>7893</v>
      </c>
      <c r="V19">
        <v>23</v>
      </c>
      <c r="W19" t="s">
        <v>11</v>
      </c>
    </row>
    <row r="20" spans="1:23" x14ac:dyDescent="0.25">
      <c r="A20" t="s">
        <v>5</v>
      </c>
      <c r="B20" t="s">
        <v>3</v>
      </c>
      <c r="C20" t="s">
        <v>4</v>
      </c>
      <c r="D20">
        <v>21249</v>
      </c>
      <c r="E20">
        <v>8010</v>
      </c>
      <c r="F20">
        <v>18</v>
      </c>
      <c r="G20" t="s">
        <v>10</v>
      </c>
      <c r="I20" t="s">
        <v>5</v>
      </c>
      <c r="J20" t="s">
        <v>3</v>
      </c>
      <c r="K20" t="s">
        <v>4</v>
      </c>
      <c r="L20">
        <v>21249</v>
      </c>
      <c r="M20">
        <v>8010</v>
      </c>
      <c r="N20">
        <v>20</v>
      </c>
      <c r="O20" t="s">
        <v>10</v>
      </c>
      <c r="Q20" t="s">
        <v>5</v>
      </c>
      <c r="R20" t="s">
        <v>4</v>
      </c>
      <c r="S20" t="s">
        <v>3</v>
      </c>
      <c r="T20">
        <v>23001</v>
      </c>
      <c r="U20">
        <v>8100</v>
      </c>
      <c r="V20">
        <v>21</v>
      </c>
      <c r="W20" t="s">
        <v>13</v>
      </c>
    </row>
    <row r="21" spans="1:23" x14ac:dyDescent="0.25">
      <c r="A21" t="s">
        <v>4</v>
      </c>
      <c r="B21" t="s">
        <v>3</v>
      </c>
      <c r="C21" t="s">
        <v>5</v>
      </c>
      <c r="D21">
        <v>21787</v>
      </c>
      <c r="E21">
        <v>7893</v>
      </c>
      <c r="F21">
        <v>18</v>
      </c>
      <c r="G21" t="s">
        <v>11</v>
      </c>
      <c r="I21" t="s">
        <v>3</v>
      </c>
      <c r="J21" t="s">
        <v>5</v>
      </c>
      <c r="K21" t="s">
        <v>4</v>
      </c>
      <c r="L21">
        <v>26064</v>
      </c>
      <c r="M21">
        <v>8569</v>
      </c>
      <c r="N21">
        <v>15</v>
      </c>
      <c r="O21" t="s">
        <v>15</v>
      </c>
      <c r="Q21" t="s">
        <v>4</v>
      </c>
      <c r="R21" t="s">
        <v>5</v>
      </c>
      <c r="S21" t="s">
        <v>3</v>
      </c>
      <c r="T21">
        <v>23897</v>
      </c>
      <c r="U21">
        <v>8442</v>
      </c>
      <c r="V21">
        <v>17</v>
      </c>
      <c r="W21" t="s">
        <v>14</v>
      </c>
    </row>
    <row r="22" spans="1:23" x14ac:dyDescent="0.25">
      <c r="A22" t="s">
        <v>5</v>
      </c>
      <c r="B22" t="s">
        <v>4</v>
      </c>
      <c r="C22" t="s">
        <v>3</v>
      </c>
      <c r="D22">
        <v>23001</v>
      </c>
      <c r="E22">
        <v>8100</v>
      </c>
      <c r="F22">
        <v>18</v>
      </c>
      <c r="G22" t="s">
        <v>13</v>
      </c>
      <c r="I22" t="s">
        <v>3</v>
      </c>
      <c r="J22" t="s">
        <v>4</v>
      </c>
      <c r="K22" t="s">
        <v>5</v>
      </c>
      <c r="L22">
        <v>22056</v>
      </c>
      <c r="M22">
        <v>8548</v>
      </c>
      <c r="N22">
        <v>14</v>
      </c>
      <c r="O22" t="s">
        <v>12</v>
      </c>
      <c r="Q22" t="s">
        <v>5</v>
      </c>
      <c r="R22" t="s">
        <v>3</v>
      </c>
      <c r="S22" t="s">
        <v>4</v>
      </c>
      <c r="T22">
        <v>21249</v>
      </c>
      <c r="U22">
        <v>8010</v>
      </c>
      <c r="V22">
        <v>14</v>
      </c>
      <c r="W22" t="s">
        <v>10</v>
      </c>
    </row>
    <row r="23" spans="1:23" x14ac:dyDescent="0.25">
      <c r="A23" t="s">
        <v>3</v>
      </c>
      <c r="B23" t="s">
        <v>4</v>
      </c>
      <c r="C23" t="s">
        <v>5</v>
      </c>
      <c r="D23">
        <v>22056</v>
      </c>
      <c r="E23">
        <v>8548</v>
      </c>
      <c r="F23">
        <v>14</v>
      </c>
      <c r="G23" t="s">
        <v>12</v>
      </c>
      <c r="I23" t="s">
        <v>5</v>
      </c>
      <c r="J23" t="s">
        <v>4</v>
      </c>
      <c r="K23" t="s">
        <v>3</v>
      </c>
      <c r="L23">
        <v>23001</v>
      </c>
      <c r="M23">
        <v>8100</v>
      </c>
      <c r="N23">
        <v>14</v>
      </c>
      <c r="O23" t="s">
        <v>13</v>
      </c>
      <c r="Q23" t="s">
        <v>3</v>
      </c>
      <c r="R23" t="s">
        <v>4</v>
      </c>
      <c r="S23" t="s">
        <v>5</v>
      </c>
      <c r="T23">
        <v>22056</v>
      </c>
      <c r="U23">
        <v>8548</v>
      </c>
      <c r="V23">
        <v>14</v>
      </c>
      <c r="W23" t="s">
        <v>12</v>
      </c>
    </row>
    <row r="24" spans="1:23" x14ac:dyDescent="0.25">
      <c r="A24" t="s">
        <v>3</v>
      </c>
      <c r="B24" t="s">
        <v>5</v>
      </c>
      <c r="C24" t="s">
        <v>4</v>
      </c>
      <c r="D24">
        <v>26064</v>
      </c>
      <c r="E24">
        <v>8569</v>
      </c>
      <c r="F24">
        <v>11</v>
      </c>
      <c r="G24" t="s">
        <v>15</v>
      </c>
      <c r="I24" t="s">
        <v>4</v>
      </c>
      <c r="J24" t="s">
        <v>5</v>
      </c>
      <c r="K24" t="s">
        <v>3</v>
      </c>
      <c r="L24">
        <v>23897</v>
      </c>
      <c r="M24">
        <v>8442</v>
      </c>
      <c r="N24">
        <v>14</v>
      </c>
      <c r="O24" t="s">
        <v>14</v>
      </c>
      <c r="Q24" t="s">
        <v>3</v>
      </c>
      <c r="R24" t="s">
        <v>5</v>
      </c>
      <c r="S24" t="s">
        <v>4</v>
      </c>
      <c r="T24">
        <v>26064</v>
      </c>
      <c r="U24">
        <v>8569</v>
      </c>
      <c r="V24">
        <v>11</v>
      </c>
      <c r="W24" t="s">
        <v>15</v>
      </c>
    </row>
    <row r="26" spans="1:23" x14ac:dyDescent="0.25">
      <c r="A26" t="s">
        <v>2</v>
      </c>
      <c r="B26" t="s">
        <v>0</v>
      </c>
      <c r="C26" t="s">
        <v>1</v>
      </c>
      <c r="D26" t="s">
        <v>6</v>
      </c>
      <c r="E26" t="s">
        <v>7</v>
      </c>
      <c r="F26" t="s">
        <v>9</v>
      </c>
      <c r="G26" t="s">
        <v>8</v>
      </c>
      <c r="I26" t="s">
        <v>2</v>
      </c>
      <c r="J26" t="s">
        <v>0</v>
      </c>
      <c r="K26" t="s">
        <v>1</v>
      </c>
      <c r="L26" t="s">
        <v>6</v>
      </c>
      <c r="M26" t="s">
        <v>7</v>
      </c>
      <c r="N26" t="s">
        <v>9</v>
      </c>
      <c r="O26" t="s">
        <v>8</v>
      </c>
      <c r="Q26" t="s">
        <v>2</v>
      </c>
      <c r="R26" t="s">
        <v>0</v>
      </c>
      <c r="S26" t="s">
        <v>1</v>
      </c>
      <c r="T26" t="s">
        <v>6</v>
      </c>
      <c r="U26" t="s">
        <v>7</v>
      </c>
      <c r="V26" t="s">
        <v>9</v>
      </c>
      <c r="W26" t="s">
        <v>8</v>
      </c>
    </row>
    <row r="27" spans="1:23" x14ac:dyDescent="0.25">
      <c r="A27" t="s">
        <v>5</v>
      </c>
      <c r="B27" t="s">
        <v>3</v>
      </c>
      <c r="C27" t="s">
        <v>4</v>
      </c>
      <c r="D27">
        <v>21249</v>
      </c>
      <c r="E27">
        <v>8010</v>
      </c>
      <c r="F27">
        <v>24</v>
      </c>
      <c r="G27" t="s">
        <v>10</v>
      </c>
      <c r="I27" t="s">
        <v>5</v>
      </c>
      <c r="J27" t="s">
        <v>4</v>
      </c>
      <c r="K27" t="s">
        <v>3</v>
      </c>
      <c r="L27">
        <v>23001</v>
      </c>
      <c r="M27">
        <v>8100</v>
      </c>
      <c r="N27">
        <v>20</v>
      </c>
      <c r="O27" t="s">
        <v>13</v>
      </c>
      <c r="Q27" t="s">
        <v>5</v>
      </c>
      <c r="R27" t="s">
        <v>4</v>
      </c>
      <c r="S27" t="s">
        <v>3</v>
      </c>
      <c r="T27">
        <v>23001</v>
      </c>
      <c r="U27">
        <v>8100</v>
      </c>
      <c r="V27">
        <v>23</v>
      </c>
      <c r="W27" t="s">
        <v>13</v>
      </c>
    </row>
    <row r="28" spans="1:23" x14ac:dyDescent="0.25">
      <c r="A28" t="s">
        <v>4</v>
      </c>
      <c r="B28" t="s">
        <v>3</v>
      </c>
      <c r="C28" t="s">
        <v>5</v>
      </c>
      <c r="D28">
        <v>21787</v>
      </c>
      <c r="E28">
        <v>7893</v>
      </c>
      <c r="F28">
        <v>18</v>
      </c>
      <c r="G28" t="s">
        <v>11</v>
      </c>
      <c r="I28" t="s">
        <v>3</v>
      </c>
      <c r="J28" t="s">
        <v>4</v>
      </c>
      <c r="K28" t="s">
        <v>5</v>
      </c>
      <c r="L28">
        <v>22056</v>
      </c>
      <c r="M28">
        <v>8548</v>
      </c>
      <c r="N28">
        <v>19</v>
      </c>
      <c r="O28" t="s">
        <v>12</v>
      </c>
      <c r="Q28" t="s">
        <v>4</v>
      </c>
      <c r="R28" t="s">
        <v>3</v>
      </c>
      <c r="S28" t="s">
        <v>5</v>
      </c>
      <c r="T28">
        <v>21787</v>
      </c>
      <c r="U28">
        <v>7893</v>
      </c>
      <c r="V28">
        <v>18</v>
      </c>
      <c r="W28" t="s">
        <v>11</v>
      </c>
    </row>
    <row r="29" spans="1:23" x14ac:dyDescent="0.25">
      <c r="A29" t="s">
        <v>4</v>
      </c>
      <c r="B29" t="s">
        <v>5</v>
      </c>
      <c r="C29" t="s">
        <v>3</v>
      </c>
      <c r="D29">
        <v>23897</v>
      </c>
      <c r="E29">
        <v>8442</v>
      </c>
      <c r="F29">
        <v>18</v>
      </c>
      <c r="G29" t="s">
        <v>14</v>
      </c>
      <c r="I29" t="s">
        <v>4</v>
      </c>
      <c r="J29" t="s">
        <v>3</v>
      </c>
      <c r="K29" t="s">
        <v>5</v>
      </c>
      <c r="L29">
        <v>21787</v>
      </c>
      <c r="M29">
        <v>7893</v>
      </c>
      <c r="N29">
        <v>17</v>
      </c>
      <c r="O29" t="s">
        <v>11</v>
      </c>
      <c r="Q29" t="s">
        <v>5</v>
      </c>
      <c r="R29" t="s">
        <v>3</v>
      </c>
      <c r="S29" t="s">
        <v>4</v>
      </c>
      <c r="T29">
        <v>21249</v>
      </c>
      <c r="U29">
        <v>8010</v>
      </c>
      <c r="V29">
        <v>17</v>
      </c>
      <c r="W29" t="s">
        <v>10</v>
      </c>
    </row>
    <row r="30" spans="1:23" x14ac:dyDescent="0.25">
      <c r="A30" t="s">
        <v>3</v>
      </c>
      <c r="B30" t="s">
        <v>5</v>
      </c>
      <c r="C30" t="s">
        <v>4</v>
      </c>
      <c r="D30">
        <v>26064</v>
      </c>
      <c r="E30">
        <v>8569</v>
      </c>
      <c r="F30">
        <v>16</v>
      </c>
      <c r="G30" t="s">
        <v>15</v>
      </c>
      <c r="I30" t="s">
        <v>4</v>
      </c>
      <c r="J30" t="s">
        <v>5</v>
      </c>
      <c r="K30" t="s">
        <v>3</v>
      </c>
      <c r="L30">
        <v>23897</v>
      </c>
      <c r="M30">
        <v>8442</v>
      </c>
      <c r="N30">
        <v>16</v>
      </c>
      <c r="O30" t="s">
        <v>14</v>
      </c>
      <c r="Q30" t="s">
        <v>3</v>
      </c>
      <c r="R30" t="s">
        <v>4</v>
      </c>
      <c r="S30" t="s">
        <v>5</v>
      </c>
      <c r="T30">
        <v>22056</v>
      </c>
      <c r="U30">
        <v>8548</v>
      </c>
      <c r="V30">
        <v>16</v>
      </c>
      <c r="W30" t="s">
        <v>12</v>
      </c>
    </row>
    <row r="31" spans="1:23" x14ac:dyDescent="0.25">
      <c r="A31" t="s">
        <v>5</v>
      </c>
      <c r="B31" t="s">
        <v>4</v>
      </c>
      <c r="C31" t="s">
        <v>3</v>
      </c>
      <c r="D31">
        <v>23001</v>
      </c>
      <c r="E31">
        <v>8100</v>
      </c>
      <c r="F31">
        <v>13</v>
      </c>
      <c r="G31" t="s">
        <v>13</v>
      </c>
      <c r="I31" t="s">
        <v>3</v>
      </c>
      <c r="J31" t="s">
        <v>5</v>
      </c>
      <c r="K31" t="s">
        <v>4</v>
      </c>
      <c r="L31">
        <v>26064</v>
      </c>
      <c r="M31">
        <v>8569</v>
      </c>
      <c r="N31">
        <v>15</v>
      </c>
      <c r="O31" t="s">
        <v>15</v>
      </c>
      <c r="Q31" t="s">
        <v>4</v>
      </c>
      <c r="R31" t="s">
        <v>5</v>
      </c>
      <c r="S31" t="s">
        <v>3</v>
      </c>
      <c r="T31">
        <v>23897</v>
      </c>
      <c r="U31">
        <v>8442</v>
      </c>
      <c r="V31">
        <v>14</v>
      </c>
      <c r="W31" t="s">
        <v>14</v>
      </c>
    </row>
    <row r="32" spans="1:23" x14ac:dyDescent="0.25">
      <c r="A32" t="s">
        <v>3</v>
      </c>
      <c r="B32" t="s">
        <v>4</v>
      </c>
      <c r="C32" t="s">
        <v>5</v>
      </c>
      <c r="D32">
        <v>22056</v>
      </c>
      <c r="E32">
        <v>8548</v>
      </c>
      <c r="F32">
        <v>11</v>
      </c>
      <c r="G32" t="s">
        <v>12</v>
      </c>
      <c r="I32" t="s">
        <v>5</v>
      </c>
      <c r="J32" t="s">
        <v>3</v>
      </c>
      <c r="K32" t="s">
        <v>4</v>
      </c>
      <c r="L32">
        <v>21249</v>
      </c>
      <c r="M32">
        <v>8010</v>
      </c>
      <c r="N32">
        <v>13</v>
      </c>
      <c r="O32" t="s">
        <v>10</v>
      </c>
      <c r="Q32" t="s">
        <v>3</v>
      </c>
      <c r="R32" t="s">
        <v>5</v>
      </c>
      <c r="S32" t="s">
        <v>4</v>
      </c>
      <c r="T32">
        <v>26064</v>
      </c>
      <c r="U32">
        <v>8569</v>
      </c>
      <c r="V32">
        <v>12</v>
      </c>
      <c r="W32" t="s">
        <v>15</v>
      </c>
    </row>
    <row r="34" spans="1:23" x14ac:dyDescent="0.25">
      <c r="A34" t="s">
        <v>2</v>
      </c>
      <c r="B34" t="s">
        <v>0</v>
      </c>
      <c r="C34" t="s">
        <v>1</v>
      </c>
      <c r="D34" t="s">
        <v>6</v>
      </c>
      <c r="E34" t="s">
        <v>7</v>
      </c>
      <c r="F34" t="s">
        <v>9</v>
      </c>
      <c r="G34" t="s">
        <v>8</v>
      </c>
      <c r="I34" t="s">
        <v>2</v>
      </c>
      <c r="J34" t="s">
        <v>0</v>
      </c>
      <c r="K34" t="s">
        <v>1</v>
      </c>
      <c r="L34" t="s">
        <v>6</v>
      </c>
      <c r="M34" t="s">
        <v>7</v>
      </c>
      <c r="N34" t="s">
        <v>9</v>
      </c>
      <c r="O34" t="s">
        <v>8</v>
      </c>
      <c r="Q34" t="s">
        <v>2</v>
      </c>
      <c r="R34" t="s">
        <v>0</v>
      </c>
      <c r="S34" t="s">
        <v>1</v>
      </c>
      <c r="T34" t="s">
        <v>6</v>
      </c>
      <c r="U34" t="s">
        <v>7</v>
      </c>
      <c r="V34" t="s">
        <v>9</v>
      </c>
      <c r="W34" t="s">
        <v>8</v>
      </c>
    </row>
    <row r="35" spans="1:23" x14ac:dyDescent="0.25">
      <c r="A35" t="s">
        <v>4</v>
      </c>
      <c r="B35" t="s">
        <v>3</v>
      </c>
      <c r="C35" t="s">
        <v>5</v>
      </c>
      <c r="D35">
        <v>21787</v>
      </c>
      <c r="E35">
        <v>7893</v>
      </c>
      <c r="F35">
        <v>24</v>
      </c>
      <c r="G35" t="s">
        <v>11</v>
      </c>
      <c r="I35" t="s">
        <v>3</v>
      </c>
      <c r="J35" t="s">
        <v>4</v>
      </c>
      <c r="K35" t="s">
        <v>5</v>
      </c>
      <c r="L35">
        <v>22056</v>
      </c>
      <c r="M35">
        <v>8548</v>
      </c>
      <c r="N35">
        <v>21</v>
      </c>
      <c r="O35" t="s">
        <v>12</v>
      </c>
      <c r="Q35" t="s">
        <v>5</v>
      </c>
      <c r="R35" t="s">
        <v>3</v>
      </c>
      <c r="S35" t="s">
        <v>4</v>
      </c>
      <c r="T35">
        <v>21249</v>
      </c>
      <c r="U35">
        <v>8010</v>
      </c>
      <c r="V35">
        <v>25</v>
      </c>
      <c r="W35" t="s">
        <v>10</v>
      </c>
    </row>
    <row r="36" spans="1:23" x14ac:dyDescent="0.25">
      <c r="A36" t="s">
        <v>3</v>
      </c>
      <c r="B36" t="s">
        <v>5</v>
      </c>
      <c r="C36" t="s">
        <v>4</v>
      </c>
      <c r="D36">
        <v>26064</v>
      </c>
      <c r="E36">
        <v>8569</v>
      </c>
      <c r="F36">
        <v>22</v>
      </c>
      <c r="G36" t="s">
        <v>15</v>
      </c>
      <c r="I36" t="s">
        <v>4</v>
      </c>
      <c r="J36" t="s">
        <v>3</v>
      </c>
      <c r="K36" t="s">
        <v>5</v>
      </c>
      <c r="L36">
        <v>21787</v>
      </c>
      <c r="M36">
        <v>7893</v>
      </c>
      <c r="N36">
        <v>18</v>
      </c>
      <c r="O36" t="s">
        <v>11</v>
      </c>
      <c r="Q36" t="s">
        <v>5</v>
      </c>
      <c r="R36" t="s">
        <v>4</v>
      </c>
      <c r="S36" t="s">
        <v>3</v>
      </c>
      <c r="T36">
        <v>23001</v>
      </c>
      <c r="U36">
        <v>8100</v>
      </c>
      <c r="V36">
        <v>18</v>
      </c>
      <c r="W36" t="s">
        <v>13</v>
      </c>
    </row>
    <row r="37" spans="1:23" x14ac:dyDescent="0.25">
      <c r="A37" t="s">
        <v>5</v>
      </c>
      <c r="B37" t="s">
        <v>3</v>
      </c>
      <c r="C37" t="s">
        <v>4</v>
      </c>
      <c r="D37">
        <v>21249</v>
      </c>
      <c r="E37">
        <v>8010</v>
      </c>
      <c r="F37">
        <v>18</v>
      </c>
      <c r="G37" t="s">
        <v>10</v>
      </c>
      <c r="I37" t="s">
        <v>4</v>
      </c>
      <c r="J37" t="s">
        <v>5</v>
      </c>
      <c r="K37" t="s">
        <v>3</v>
      </c>
      <c r="L37">
        <v>23897</v>
      </c>
      <c r="M37">
        <v>8442</v>
      </c>
      <c r="N37">
        <v>17</v>
      </c>
      <c r="O37" t="s">
        <v>14</v>
      </c>
      <c r="Q37" t="s">
        <v>4</v>
      </c>
      <c r="R37" t="s">
        <v>5</v>
      </c>
      <c r="S37" t="s">
        <v>3</v>
      </c>
      <c r="T37">
        <v>23897</v>
      </c>
      <c r="U37">
        <v>8442</v>
      </c>
      <c r="V37">
        <v>17</v>
      </c>
      <c r="W37" t="s">
        <v>14</v>
      </c>
    </row>
    <row r="38" spans="1:23" x14ac:dyDescent="0.25">
      <c r="A38" t="s">
        <v>5</v>
      </c>
      <c r="B38" t="s">
        <v>4</v>
      </c>
      <c r="C38" t="s">
        <v>3</v>
      </c>
      <c r="D38">
        <v>23001</v>
      </c>
      <c r="E38">
        <v>8100</v>
      </c>
      <c r="F38">
        <v>15</v>
      </c>
      <c r="G38" t="s">
        <v>13</v>
      </c>
      <c r="I38" t="s">
        <v>5</v>
      </c>
      <c r="J38" t="s">
        <v>4</v>
      </c>
      <c r="K38" t="s">
        <v>3</v>
      </c>
      <c r="L38">
        <v>23001</v>
      </c>
      <c r="M38">
        <v>8100</v>
      </c>
      <c r="N38">
        <v>15</v>
      </c>
      <c r="O38" t="s">
        <v>13</v>
      </c>
      <c r="Q38" t="s">
        <v>3</v>
      </c>
      <c r="R38" t="s">
        <v>5</v>
      </c>
      <c r="S38" t="s">
        <v>4</v>
      </c>
      <c r="T38">
        <v>26064</v>
      </c>
      <c r="U38">
        <v>8569</v>
      </c>
      <c r="V38">
        <v>15</v>
      </c>
      <c r="W38" t="s">
        <v>15</v>
      </c>
    </row>
    <row r="39" spans="1:23" x14ac:dyDescent="0.25">
      <c r="A39" t="s">
        <v>4</v>
      </c>
      <c r="B39" t="s">
        <v>5</v>
      </c>
      <c r="C39" t="s">
        <v>3</v>
      </c>
      <c r="D39">
        <v>23897</v>
      </c>
      <c r="E39">
        <v>8442</v>
      </c>
      <c r="F39">
        <v>12</v>
      </c>
      <c r="G39" t="s">
        <v>14</v>
      </c>
      <c r="I39" t="s">
        <v>3</v>
      </c>
      <c r="J39" t="s">
        <v>5</v>
      </c>
      <c r="K39" t="s">
        <v>4</v>
      </c>
      <c r="L39">
        <v>26064</v>
      </c>
      <c r="M39">
        <v>8569</v>
      </c>
      <c r="N39">
        <v>15</v>
      </c>
      <c r="O39" t="s">
        <v>15</v>
      </c>
      <c r="Q39" t="s">
        <v>3</v>
      </c>
      <c r="R39" t="s">
        <v>4</v>
      </c>
      <c r="S39" t="s">
        <v>5</v>
      </c>
      <c r="T39">
        <v>22056</v>
      </c>
      <c r="U39">
        <v>8548</v>
      </c>
      <c r="V39">
        <v>13</v>
      </c>
      <c r="W39" t="s">
        <v>12</v>
      </c>
    </row>
    <row r="40" spans="1:23" x14ac:dyDescent="0.25">
      <c r="A40" t="s">
        <v>3</v>
      </c>
      <c r="B40" t="s">
        <v>4</v>
      </c>
      <c r="C40" t="s">
        <v>5</v>
      </c>
      <c r="D40">
        <v>22056</v>
      </c>
      <c r="E40">
        <v>8548</v>
      </c>
      <c r="F40">
        <v>9</v>
      </c>
      <c r="G40" t="s">
        <v>12</v>
      </c>
      <c r="I40" t="s">
        <v>5</v>
      </c>
      <c r="J40" t="s">
        <v>3</v>
      </c>
      <c r="K40" t="s">
        <v>4</v>
      </c>
      <c r="L40">
        <v>21249</v>
      </c>
      <c r="M40">
        <v>8010</v>
      </c>
      <c r="N40">
        <v>14</v>
      </c>
      <c r="O40" t="s">
        <v>10</v>
      </c>
      <c r="Q40" t="s">
        <v>4</v>
      </c>
      <c r="R40" t="s">
        <v>3</v>
      </c>
      <c r="S40" t="s">
        <v>5</v>
      </c>
      <c r="T40">
        <v>21787</v>
      </c>
      <c r="U40">
        <v>7893</v>
      </c>
      <c r="V40">
        <v>12</v>
      </c>
      <c r="W40" t="s">
        <v>11</v>
      </c>
    </row>
  </sheetData>
  <conditionalFormatting sqref="D3:D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D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E4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L2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:L3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L4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M2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3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M4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T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:T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:T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:T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U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:U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:U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4ABC-01C9-49F3-A3B7-4719279B4BB5}">
  <dimension ref="A1:W48"/>
  <sheetViews>
    <sheetView topLeftCell="A5" zoomScale="85" zoomScaleNormal="85" workbookViewId="0">
      <selection activeCell="N47" sqref="N47"/>
    </sheetView>
  </sheetViews>
  <sheetFormatPr baseColWidth="10" defaultRowHeight="15" x14ac:dyDescent="0.25"/>
  <cols>
    <col min="7" max="7" width="19.42578125" bestFit="1" customWidth="1"/>
    <col min="15" max="15" width="19.42578125" bestFit="1" customWidth="1"/>
    <col min="23" max="23" width="19.42578125" bestFit="1" customWidth="1"/>
  </cols>
  <sheetData>
    <row r="1" spans="1:23" x14ac:dyDescent="0.25">
      <c r="A1" t="s">
        <v>16</v>
      </c>
      <c r="B1">
        <v>0.9</v>
      </c>
      <c r="I1" t="s">
        <v>16</v>
      </c>
      <c r="J1">
        <v>0.5</v>
      </c>
      <c r="Q1" t="s">
        <v>16</v>
      </c>
      <c r="R1">
        <v>0.1</v>
      </c>
    </row>
    <row r="2" spans="1:23" x14ac:dyDescent="0.25">
      <c r="A2" t="s">
        <v>2</v>
      </c>
      <c r="B2" t="s">
        <v>0</v>
      </c>
      <c r="C2" t="s">
        <v>1</v>
      </c>
      <c r="D2" t="s">
        <v>6</v>
      </c>
      <c r="E2" t="s">
        <v>7</v>
      </c>
      <c r="F2" t="s">
        <v>9</v>
      </c>
      <c r="G2" t="s">
        <v>8</v>
      </c>
      <c r="I2" t="s">
        <v>2</v>
      </c>
      <c r="J2" t="s">
        <v>0</v>
      </c>
      <c r="K2" t="s">
        <v>1</v>
      </c>
      <c r="L2" t="s">
        <v>6</v>
      </c>
      <c r="M2" t="s">
        <v>7</v>
      </c>
      <c r="N2" t="s">
        <v>9</v>
      </c>
      <c r="O2" t="s">
        <v>8</v>
      </c>
      <c r="Q2" t="s">
        <v>2</v>
      </c>
      <c r="R2" t="s">
        <v>0</v>
      </c>
      <c r="S2" t="s">
        <v>1</v>
      </c>
      <c r="T2" t="s">
        <v>6</v>
      </c>
      <c r="U2" t="s">
        <v>7</v>
      </c>
      <c r="V2" t="s">
        <v>9</v>
      </c>
      <c r="W2" t="s">
        <v>8</v>
      </c>
    </row>
    <row r="3" spans="1:23" x14ac:dyDescent="0.25">
      <c r="A3" t="s">
        <v>3</v>
      </c>
      <c r="B3" t="s">
        <v>5</v>
      </c>
      <c r="C3" t="s">
        <v>4</v>
      </c>
      <c r="D3">
        <v>25129</v>
      </c>
      <c r="E3">
        <v>10718</v>
      </c>
      <c r="F3">
        <v>70</v>
      </c>
      <c r="G3" t="s">
        <v>15</v>
      </c>
      <c r="I3" t="s">
        <v>3</v>
      </c>
      <c r="J3" t="s">
        <v>5</v>
      </c>
      <c r="K3" t="s">
        <v>4</v>
      </c>
      <c r="L3">
        <v>25129</v>
      </c>
      <c r="M3">
        <v>10718</v>
      </c>
      <c r="N3">
        <v>80</v>
      </c>
      <c r="O3" t="s">
        <v>15</v>
      </c>
      <c r="Q3" t="s">
        <v>3</v>
      </c>
      <c r="R3" t="s">
        <v>5</v>
      </c>
      <c r="S3" t="s">
        <v>4</v>
      </c>
      <c r="T3">
        <v>25129</v>
      </c>
      <c r="U3">
        <v>10718</v>
      </c>
      <c r="V3">
        <v>70</v>
      </c>
      <c r="W3" t="s">
        <v>15</v>
      </c>
    </row>
    <row r="4" spans="1:23" x14ac:dyDescent="0.25">
      <c r="A4" t="s">
        <v>4</v>
      </c>
      <c r="B4" t="s">
        <v>5</v>
      </c>
      <c r="C4" t="s">
        <v>3</v>
      </c>
      <c r="D4">
        <v>23897</v>
      </c>
      <c r="E4">
        <v>10522</v>
      </c>
      <c r="F4">
        <v>22</v>
      </c>
      <c r="G4" t="s">
        <v>14</v>
      </c>
      <c r="I4" t="s">
        <v>4</v>
      </c>
      <c r="J4" t="s">
        <v>5</v>
      </c>
      <c r="K4" t="s">
        <v>3</v>
      </c>
      <c r="L4">
        <v>23897</v>
      </c>
      <c r="M4">
        <v>10522</v>
      </c>
      <c r="N4">
        <v>10</v>
      </c>
      <c r="O4" t="s">
        <v>14</v>
      </c>
      <c r="Q4" t="s">
        <v>4</v>
      </c>
      <c r="R4" t="s">
        <v>5</v>
      </c>
      <c r="S4" t="s">
        <v>3</v>
      </c>
      <c r="T4">
        <v>23897</v>
      </c>
      <c r="U4">
        <v>10522</v>
      </c>
      <c r="V4">
        <v>17</v>
      </c>
      <c r="W4" t="s">
        <v>14</v>
      </c>
    </row>
    <row r="5" spans="1:23" x14ac:dyDescent="0.25">
      <c r="A5" t="s">
        <v>3</v>
      </c>
      <c r="B5" t="s">
        <v>4</v>
      </c>
      <c r="C5" t="s">
        <v>5</v>
      </c>
      <c r="D5">
        <v>22056</v>
      </c>
      <c r="E5">
        <v>10606</v>
      </c>
      <c r="F5">
        <v>4</v>
      </c>
      <c r="G5" t="s">
        <v>12</v>
      </c>
      <c r="I5" t="s">
        <v>3</v>
      </c>
      <c r="J5" t="s">
        <v>4</v>
      </c>
      <c r="K5" t="s">
        <v>5</v>
      </c>
      <c r="L5">
        <v>22056</v>
      </c>
      <c r="M5">
        <v>10606</v>
      </c>
      <c r="N5">
        <v>9</v>
      </c>
      <c r="O5" t="s">
        <v>12</v>
      </c>
      <c r="Q5" t="s">
        <v>3</v>
      </c>
      <c r="R5" t="s">
        <v>4</v>
      </c>
      <c r="S5" t="s">
        <v>5</v>
      </c>
      <c r="T5">
        <v>22056</v>
      </c>
      <c r="U5">
        <v>10606</v>
      </c>
      <c r="V5">
        <v>5</v>
      </c>
      <c r="W5" t="s">
        <v>12</v>
      </c>
    </row>
    <row r="6" spans="1:23" x14ac:dyDescent="0.25">
      <c r="A6" t="s">
        <v>4</v>
      </c>
      <c r="B6" t="s">
        <v>3</v>
      </c>
      <c r="C6" t="s">
        <v>5</v>
      </c>
      <c r="D6">
        <v>22234</v>
      </c>
      <c r="E6">
        <v>9901</v>
      </c>
      <c r="F6">
        <v>3</v>
      </c>
      <c r="G6" t="s">
        <v>11</v>
      </c>
      <c r="I6" t="s">
        <v>5</v>
      </c>
      <c r="J6" t="s">
        <v>3</v>
      </c>
      <c r="K6" t="s">
        <v>4</v>
      </c>
      <c r="L6">
        <v>20314</v>
      </c>
      <c r="M6">
        <v>10163</v>
      </c>
      <c r="N6">
        <v>1</v>
      </c>
      <c r="O6" t="s">
        <v>10</v>
      </c>
      <c r="Q6" t="s">
        <v>5</v>
      </c>
      <c r="R6" t="s">
        <v>3</v>
      </c>
      <c r="S6" t="s">
        <v>4</v>
      </c>
      <c r="T6">
        <v>20314</v>
      </c>
      <c r="U6">
        <v>10163</v>
      </c>
      <c r="V6">
        <v>4</v>
      </c>
      <c r="W6" t="s">
        <v>10</v>
      </c>
    </row>
    <row r="7" spans="1:23" x14ac:dyDescent="0.25">
      <c r="A7" t="s">
        <v>5</v>
      </c>
      <c r="B7" t="s">
        <v>4</v>
      </c>
      <c r="C7" t="s">
        <v>3</v>
      </c>
      <c r="D7">
        <v>23001</v>
      </c>
      <c r="E7">
        <v>10165</v>
      </c>
      <c r="F7">
        <v>1</v>
      </c>
      <c r="G7" t="s">
        <v>13</v>
      </c>
      <c r="Q7" t="s">
        <v>5</v>
      </c>
      <c r="R7" t="s">
        <v>4</v>
      </c>
      <c r="S7" t="s">
        <v>3</v>
      </c>
      <c r="T7">
        <v>23001</v>
      </c>
      <c r="U7">
        <v>10165</v>
      </c>
      <c r="V7">
        <v>4</v>
      </c>
      <c r="W7" t="s">
        <v>13</v>
      </c>
    </row>
    <row r="10" spans="1:23" x14ac:dyDescent="0.25">
      <c r="A10" t="s">
        <v>2</v>
      </c>
      <c r="B10" t="s">
        <v>0</v>
      </c>
      <c r="C10" t="s">
        <v>1</v>
      </c>
      <c r="D10" t="s">
        <v>6</v>
      </c>
      <c r="E10" t="s">
        <v>7</v>
      </c>
      <c r="F10" t="s">
        <v>9</v>
      </c>
      <c r="G10" t="s">
        <v>8</v>
      </c>
      <c r="I10" t="s">
        <v>2</v>
      </c>
      <c r="J10" t="s">
        <v>0</v>
      </c>
      <c r="K10" t="s">
        <v>1</v>
      </c>
      <c r="L10" t="s">
        <v>6</v>
      </c>
      <c r="M10" t="s">
        <v>7</v>
      </c>
      <c r="N10" t="s">
        <v>9</v>
      </c>
      <c r="O10" t="s">
        <v>8</v>
      </c>
      <c r="Q10" t="s">
        <v>2</v>
      </c>
      <c r="R10" t="s">
        <v>0</v>
      </c>
      <c r="S10" t="s">
        <v>1</v>
      </c>
      <c r="T10" t="s">
        <v>6</v>
      </c>
      <c r="U10" t="s">
        <v>7</v>
      </c>
      <c r="V10" t="s">
        <v>9</v>
      </c>
      <c r="W10" t="s">
        <v>8</v>
      </c>
    </row>
    <row r="11" spans="1:23" x14ac:dyDescent="0.25">
      <c r="A11" t="s">
        <v>3</v>
      </c>
      <c r="B11" t="s">
        <v>5</v>
      </c>
      <c r="C11" t="s">
        <v>4</v>
      </c>
      <c r="D11">
        <v>25129</v>
      </c>
      <c r="E11">
        <v>10718</v>
      </c>
      <c r="F11">
        <v>72</v>
      </c>
      <c r="G11" t="s">
        <v>15</v>
      </c>
      <c r="I11" t="s">
        <v>3</v>
      </c>
      <c r="J11" t="s">
        <v>5</v>
      </c>
      <c r="K11" t="s">
        <v>4</v>
      </c>
      <c r="L11">
        <v>25129</v>
      </c>
      <c r="M11">
        <v>10718</v>
      </c>
      <c r="N11">
        <v>52</v>
      </c>
      <c r="O11" t="s">
        <v>15</v>
      </c>
      <c r="Q11" t="s">
        <v>3</v>
      </c>
      <c r="R11" t="s">
        <v>5</v>
      </c>
      <c r="S11" t="s">
        <v>4</v>
      </c>
      <c r="T11">
        <v>25129</v>
      </c>
      <c r="U11">
        <v>10718</v>
      </c>
      <c r="V11">
        <v>70</v>
      </c>
      <c r="W11" t="s">
        <v>15</v>
      </c>
    </row>
    <row r="12" spans="1:23" x14ac:dyDescent="0.25">
      <c r="A12" t="s">
        <v>3</v>
      </c>
      <c r="B12" t="s">
        <v>4</v>
      </c>
      <c r="C12" t="s">
        <v>5</v>
      </c>
      <c r="D12">
        <v>22056</v>
      </c>
      <c r="E12">
        <v>10606</v>
      </c>
      <c r="F12">
        <v>11</v>
      </c>
      <c r="G12" t="s">
        <v>12</v>
      </c>
      <c r="I12" t="s">
        <v>4</v>
      </c>
      <c r="J12" t="s">
        <v>5</v>
      </c>
      <c r="K12" t="s">
        <v>3</v>
      </c>
      <c r="L12">
        <v>23897</v>
      </c>
      <c r="M12">
        <v>10522</v>
      </c>
      <c r="N12">
        <v>36</v>
      </c>
      <c r="O12" t="s">
        <v>14</v>
      </c>
      <c r="Q12" t="s">
        <v>3</v>
      </c>
      <c r="R12" t="s">
        <v>4</v>
      </c>
      <c r="S12" t="s">
        <v>5</v>
      </c>
      <c r="T12">
        <v>22056</v>
      </c>
      <c r="U12">
        <v>10606</v>
      </c>
      <c r="V12">
        <v>19</v>
      </c>
      <c r="W12" t="s">
        <v>12</v>
      </c>
    </row>
    <row r="13" spans="1:23" x14ac:dyDescent="0.25">
      <c r="A13" t="s">
        <v>5</v>
      </c>
      <c r="B13" t="s">
        <v>4</v>
      </c>
      <c r="C13" t="s">
        <v>3</v>
      </c>
      <c r="D13">
        <v>23001</v>
      </c>
      <c r="E13">
        <v>10165</v>
      </c>
      <c r="F13">
        <v>10</v>
      </c>
      <c r="G13" t="s">
        <v>13</v>
      </c>
      <c r="I13" t="s">
        <v>3</v>
      </c>
      <c r="J13" t="s">
        <v>4</v>
      </c>
      <c r="K13" t="s">
        <v>5</v>
      </c>
      <c r="L13">
        <v>22056</v>
      </c>
      <c r="M13">
        <v>10606</v>
      </c>
      <c r="N13">
        <v>8</v>
      </c>
      <c r="O13" t="s">
        <v>12</v>
      </c>
      <c r="Q13" t="s">
        <v>4</v>
      </c>
      <c r="R13" t="s">
        <v>5</v>
      </c>
      <c r="S13" t="s">
        <v>3</v>
      </c>
      <c r="T13">
        <v>23897</v>
      </c>
      <c r="U13">
        <v>10522</v>
      </c>
      <c r="V13">
        <v>9</v>
      </c>
      <c r="W13" t="s">
        <v>14</v>
      </c>
    </row>
    <row r="14" spans="1:23" x14ac:dyDescent="0.25">
      <c r="A14" t="s">
        <v>5</v>
      </c>
      <c r="B14" t="s">
        <v>3</v>
      </c>
      <c r="C14" t="s">
        <v>4</v>
      </c>
      <c r="D14">
        <v>20314</v>
      </c>
      <c r="E14">
        <v>10163</v>
      </c>
      <c r="F14">
        <v>4</v>
      </c>
      <c r="G14" t="s">
        <v>10</v>
      </c>
      <c r="I14" t="s">
        <v>4</v>
      </c>
      <c r="J14" t="s">
        <v>3</v>
      </c>
      <c r="K14" t="s">
        <v>5</v>
      </c>
      <c r="L14">
        <v>22234</v>
      </c>
      <c r="M14">
        <v>9901</v>
      </c>
      <c r="N14">
        <v>3</v>
      </c>
      <c r="O14" t="s">
        <v>11</v>
      </c>
      <c r="Q14" t="s">
        <v>5</v>
      </c>
      <c r="R14" t="s">
        <v>4</v>
      </c>
      <c r="S14" t="s">
        <v>3</v>
      </c>
      <c r="T14">
        <v>23001</v>
      </c>
      <c r="U14">
        <v>10165</v>
      </c>
      <c r="V14">
        <v>2</v>
      </c>
      <c r="W14" t="s">
        <v>13</v>
      </c>
    </row>
    <row r="15" spans="1:23" x14ac:dyDescent="0.25">
      <c r="A15" t="s">
        <v>4</v>
      </c>
      <c r="B15" t="s">
        <v>5</v>
      </c>
      <c r="C15" t="s">
        <v>3</v>
      </c>
      <c r="D15">
        <v>23897</v>
      </c>
      <c r="E15">
        <v>10522</v>
      </c>
      <c r="F15">
        <v>3</v>
      </c>
      <c r="G15" t="s">
        <v>14</v>
      </c>
      <c r="I15" t="s">
        <v>5</v>
      </c>
      <c r="J15" t="s">
        <v>3</v>
      </c>
      <c r="K15" t="s">
        <v>4</v>
      </c>
      <c r="L15">
        <v>20314</v>
      </c>
      <c r="M15">
        <v>10163</v>
      </c>
      <c r="N15">
        <v>1</v>
      </c>
      <c r="O15" t="s">
        <v>10</v>
      </c>
    </row>
    <row r="18" spans="1:23" x14ac:dyDescent="0.25">
      <c r="A18" t="s">
        <v>2</v>
      </c>
      <c r="B18" t="s">
        <v>0</v>
      </c>
      <c r="C18" t="s">
        <v>1</v>
      </c>
      <c r="D18" t="s">
        <v>6</v>
      </c>
      <c r="E18" t="s">
        <v>7</v>
      </c>
      <c r="F18" t="s">
        <v>9</v>
      </c>
      <c r="G18" t="s">
        <v>8</v>
      </c>
      <c r="I18" t="s">
        <v>2</v>
      </c>
      <c r="J18" t="s">
        <v>0</v>
      </c>
      <c r="K18" t="s">
        <v>1</v>
      </c>
      <c r="L18" t="s">
        <v>6</v>
      </c>
      <c r="M18" t="s">
        <v>7</v>
      </c>
      <c r="N18" t="s">
        <v>9</v>
      </c>
      <c r="O18" t="s">
        <v>8</v>
      </c>
      <c r="Q18" t="s">
        <v>2</v>
      </c>
      <c r="R18" t="s">
        <v>0</v>
      </c>
      <c r="S18" t="s">
        <v>1</v>
      </c>
      <c r="T18" t="s">
        <v>6</v>
      </c>
      <c r="U18" t="s">
        <v>7</v>
      </c>
      <c r="V18" t="s">
        <v>9</v>
      </c>
      <c r="W18" t="s">
        <v>8</v>
      </c>
    </row>
    <row r="19" spans="1:23" x14ac:dyDescent="0.25">
      <c r="A19" t="s">
        <v>3</v>
      </c>
      <c r="B19" t="s">
        <v>5</v>
      </c>
      <c r="C19" t="s">
        <v>4</v>
      </c>
      <c r="D19">
        <v>25129</v>
      </c>
      <c r="E19">
        <v>10718</v>
      </c>
      <c r="F19">
        <v>83</v>
      </c>
      <c r="G19" t="s">
        <v>15</v>
      </c>
      <c r="I19" t="s">
        <v>3</v>
      </c>
      <c r="J19" t="s">
        <v>5</v>
      </c>
      <c r="K19" t="s">
        <v>4</v>
      </c>
      <c r="L19">
        <v>25129</v>
      </c>
      <c r="M19">
        <v>10718</v>
      </c>
      <c r="N19">
        <v>52</v>
      </c>
      <c r="O19" t="s">
        <v>15</v>
      </c>
      <c r="Q19" t="s">
        <v>3</v>
      </c>
      <c r="R19" t="s">
        <v>5</v>
      </c>
      <c r="S19" t="s">
        <v>4</v>
      </c>
      <c r="T19">
        <v>25129</v>
      </c>
      <c r="U19">
        <v>10718</v>
      </c>
      <c r="V19">
        <v>54</v>
      </c>
      <c r="W19" t="s">
        <v>15</v>
      </c>
    </row>
    <row r="20" spans="1:23" x14ac:dyDescent="0.25">
      <c r="A20" t="s">
        <v>3</v>
      </c>
      <c r="B20" t="s">
        <v>4</v>
      </c>
      <c r="C20" t="s">
        <v>5</v>
      </c>
      <c r="D20">
        <v>22056</v>
      </c>
      <c r="E20">
        <v>10606</v>
      </c>
      <c r="F20">
        <v>10</v>
      </c>
      <c r="G20" t="s">
        <v>12</v>
      </c>
      <c r="I20" t="s">
        <v>4</v>
      </c>
      <c r="J20" t="s">
        <v>5</v>
      </c>
      <c r="K20" t="s">
        <v>3</v>
      </c>
      <c r="L20">
        <v>23897</v>
      </c>
      <c r="M20">
        <v>10522</v>
      </c>
      <c r="N20">
        <v>25</v>
      </c>
      <c r="O20" t="s">
        <v>14</v>
      </c>
      <c r="Q20" t="s">
        <v>4</v>
      </c>
      <c r="R20" t="s">
        <v>5</v>
      </c>
      <c r="S20" t="s">
        <v>3</v>
      </c>
      <c r="T20">
        <v>23897</v>
      </c>
      <c r="U20">
        <v>10522</v>
      </c>
      <c r="V20">
        <v>32</v>
      </c>
      <c r="W20" t="s">
        <v>14</v>
      </c>
    </row>
    <row r="21" spans="1:23" x14ac:dyDescent="0.25">
      <c r="A21" t="s">
        <v>4</v>
      </c>
      <c r="B21" t="s">
        <v>5</v>
      </c>
      <c r="C21" t="s">
        <v>3</v>
      </c>
      <c r="D21">
        <v>23897</v>
      </c>
      <c r="E21">
        <v>10522</v>
      </c>
      <c r="F21">
        <v>5</v>
      </c>
      <c r="G21" t="s">
        <v>14</v>
      </c>
      <c r="I21" t="s">
        <v>5</v>
      </c>
      <c r="J21" t="s">
        <v>4</v>
      </c>
      <c r="K21" t="s">
        <v>3</v>
      </c>
      <c r="L21">
        <v>23001</v>
      </c>
      <c r="M21">
        <v>10165</v>
      </c>
      <c r="N21">
        <v>8</v>
      </c>
      <c r="O21" t="s">
        <v>13</v>
      </c>
      <c r="Q21" t="s">
        <v>5</v>
      </c>
      <c r="R21" t="s">
        <v>4</v>
      </c>
      <c r="S21" t="s">
        <v>3</v>
      </c>
      <c r="T21">
        <v>23001</v>
      </c>
      <c r="U21">
        <v>10165</v>
      </c>
      <c r="V21">
        <v>7</v>
      </c>
      <c r="W21" t="s">
        <v>13</v>
      </c>
    </row>
    <row r="22" spans="1:23" x14ac:dyDescent="0.25">
      <c r="A22" t="s">
        <v>5</v>
      </c>
      <c r="B22" t="s">
        <v>4</v>
      </c>
      <c r="C22" t="s">
        <v>3</v>
      </c>
      <c r="D22">
        <v>23001</v>
      </c>
      <c r="E22">
        <v>10165</v>
      </c>
      <c r="F22">
        <v>1</v>
      </c>
      <c r="G22" t="s">
        <v>13</v>
      </c>
      <c r="I22" t="s">
        <v>5</v>
      </c>
      <c r="J22" t="s">
        <v>3</v>
      </c>
      <c r="K22" t="s">
        <v>4</v>
      </c>
      <c r="L22">
        <v>20314</v>
      </c>
      <c r="M22">
        <v>10163</v>
      </c>
      <c r="N22">
        <v>6</v>
      </c>
      <c r="O22" t="s">
        <v>10</v>
      </c>
      <c r="Q22" t="s">
        <v>3</v>
      </c>
      <c r="R22" t="s">
        <v>4</v>
      </c>
      <c r="S22" t="s">
        <v>5</v>
      </c>
      <c r="T22">
        <v>22056</v>
      </c>
      <c r="U22">
        <v>10606</v>
      </c>
      <c r="V22">
        <v>3</v>
      </c>
      <c r="W22" t="s">
        <v>12</v>
      </c>
    </row>
    <row r="23" spans="1:23" x14ac:dyDescent="0.25">
      <c r="A23" t="s">
        <v>5</v>
      </c>
      <c r="B23" t="s">
        <v>3</v>
      </c>
      <c r="C23" t="s">
        <v>4</v>
      </c>
      <c r="D23">
        <v>20314</v>
      </c>
      <c r="E23">
        <v>10163</v>
      </c>
      <c r="F23">
        <v>1</v>
      </c>
      <c r="G23" t="s">
        <v>10</v>
      </c>
      <c r="I23" t="s">
        <v>4</v>
      </c>
      <c r="J23" t="s">
        <v>3</v>
      </c>
      <c r="K23" t="s">
        <v>5</v>
      </c>
      <c r="L23">
        <v>22234</v>
      </c>
      <c r="M23">
        <v>9901</v>
      </c>
      <c r="N23">
        <v>5</v>
      </c>
      <c r="O23" t="s">
        <v>11</v>
      </c>
      <c r="Q23" t="s">
        <v>5</v>
      </c>
      <c r="R23" t="s">
        <v>3</v>
      </c>
      <c r="S23" t="s">
        <v>4</v>
      </c>
      <c r="T23">
        <v>20314</v>
      </c>
      <c r="U23">
        <v>10163</v>
      </c>
      <c r="V23">
        <v>2</v>
      </c>
      <c r="W23" t="s">
        <v>10</v>
      </c>
    </row>
    <row r="24" spans="1:23" x14ac:dyDescent="0.25">
      <c r="I24" t="s">
        <v>3</v>
      </c>
      <c r="J24" t="s">
        <v>4</v>
      </c>
      <c r="K24" t="s">
        <v>5</v>
      </c>
      <c r="L24">
        <v>22056</v>
      </c>
      <c r="M24">
        <v>10606</v>
      </c>
      <c r="N24">
        <v>4</v>
      </c>
      <c r="O24" t="s">
        <v>12</v>
      </c>
      <c r="Q24" t="s">
        <v>4</v>
      </c>
      <c r="R24" t="s">
        <v>3</v>
      </c>
      <c r="S24" t="s">
        <v>5</v>
      </c>
      <c r="T24">
        <v>22234</v>
      </c>
      <c r="U24">
        <v>9901</v>
      </c>
      <c r="V24">
        <v>2</v>
      </c>
      <c r="W24" t="s">
        <v>11</v>
      </c>
    </row>
    <row r="26" spans="1:23" x14ac:dyDescent="0.25">
      <c r="A26" t="s">
        <v>2</v>
      </c>
      <c r="B26" t="s">
        <v>0</v>
      </c>
      <c r="C26" t="s">
        <v>1</v>
      </c>
      <c r="D26" t="s">
        <v>6</v>
      </c>
      <c r="E26" t="s">
        <v>7</v>
      </c>
      <c r="F26" t="s">
        <v>9</v>
      </c>
      <c r="G26" t="s">
        <v>8</v>
      </c>
      <c r="I26" t="s">
        <v>2</v>
      </c>
      <c r="J26" t="s">
        <v>0</v>
      </c>
      <c r="K26" t="s">
        <v>1</v>
      </c>
      <c r="L26" t="s">
        <v>6</v>
      </c>
      <c r="M26" t="s">
        <v>7</v>
      </c>
      <c r="N26" t="s">
        <v>9</v>
      </c>
      <c r="O26" t="s">
        <v>8</v>
      </c>
      <c r="Q26" t="s">
        <v>2</v>
      </c>
      <c r="R26" t="s">
        <v>0</v>
      </c>
      <c r="S26" t="s">
        <v>1</v>
      </c>
      <c r="T26" t="s">
        <v>6</v>
      </c>
      <c r="U26" t="s">
        <v>7</v>
      </c>
      <c r="V26" t="s">
        <v>9</v>
      </c>
      <c r="W26" t="s">
        <v>8</v>
      </c>
    </row>
    <row r="27" spans="1:23" x14ac:dyDescent="0.25">
      <c r="A27" t="s">
        <v>3</v>
      </c>
      <c r="B27" t="s">
        <v>5</v>
      </c>
      <c r="C27" t="s">
        <v>4</v>
      </c>
      <c r="D27">
        <v>25129</v>
      </c>
      <c r="E27">
        <v>10718</v>
      </c>
      <c r="F27">
        <v>65</v>
      </c>
      <c r="G27" t="s">
        <v>15</v>
      </c>
      <c r="I27" t="s">
        <v>3</v>
      </c>
      <c r="J27" t="s">
        <v>5</v>
      </c>
      <c r="K27" t="s">
        <v>4</v>
      </c>
      <c r="L27">
        <v>25129</v>
      </c>
      <c r="M27">
        <v>10718</v>
      </c>
      <c r="N27">
        <v>92</v>
      </c>
      <c r="O27" t="s">
        <v>15</v>
      </c>
      <c r="Q27" t="s">
        <v>3</v>
      </c>
      <c r="R27" t="s">
        <v>5</v>
      </c>
      <c r="S27" t="s">
        <v>4</v>
      </c>
      <c r="T27">
        <v>25129</v>
      </c>
      <c r="U27">
        <v>10718</v>
      </c>
      <c r="V27">
        <v>75</v>
      </c>
      <c r="W27" t="s">
        <v>15</v>
      </c>
    </row>
    <row r="28" spans="1:23" x14ac:dyDescent="0.25">
      <c r="A28" t="s">
        <v>4</v>
      </c>
      <c r="B28" t="s">
        <v>5</v>
      </c>
      <c r="C28" t="s">
        <v>3</v>
      </c>
      <c r="D28">
        <v>23897</v>
      </c>
      <c r="E28">
        <v>10522</v>
      </c>
      <c r="F28">
        <v>14</v>
      </c>
      <c r="G28" t="s">
        <v>14</v>
      </c>
      <c r="I28" t="s">
        <v>4</v>
      </c>
      <c r="J28" t="s">
        <v>5</v>
      </c>
      <c r="K28" t="s">
        <v>3</v>
      </c>
      <c r="L28">
        <v>23897</v>
      </c>
      <c r="M28">
        <v>10522</v>
      </c>
      <c r="N28">
        <v>6</v>
      </c>
      <c r="O28" t="s">
        <v>14</v>
      </c>
      <c r="Q28" t="s">
        <v>4</v>
      </c>
      <c r="R28" t="s">
        <v>5</v>
      </c>
      <c r="S28" t="s">
        <v>3</v>
      </c>
      <c r="T28">
        <v>23897</v>
      </c>
      <c r="U28">
        <v>10522</v>
      </c>
      <c r="V28">
        <v>12</v>
      </c>
      <c r="W28" t="s">
        <v>14</v>
      </c>
    </row>
    <row r="29" spans="1:23" x14ac:dyDescent="0.25">
      <c r="A29" t="s">
        <v>5</v>
      </c>
      <c r="B29" t="s">
        <v>3</v>
      </c>
      <c r="C29" t="s">
        <v>4</v>
      </c>
      <c r="D29">
        <v>20314</v>
      </c>
      <c r="E29">
        <v>10163</v>
      </c>
      <c r="F29">
        <v>9</v>
      </c>
      <c r="G29" t="s">
        <v>10</v>
      </c>
      <c r="I29" t="s">
        <v>3</v>
      </c>
      <c r="J29" t="s">
        <v>4</v>
      </c>
      <c r="K29" t="s">
        <v>5</v>
      </c>
      <c r="L29">
        <v>22056</v>
      </c>
      <c r="M29">
        <v>10606</v>
      </c>
      <c r="N29">
        <v>1</v>
      </c>
      <c r="O29" t="s">
        <v>12</v>
      </c>
      <c r="Q29" t="s">
        <v>5</v>
      </c>
      <c r="R29" t="s">
        <v>3</v>
      </c>
      <c r="S29" t="s">
        <v>4</v>
      </c>
      <c r="T29">
        <v>20314</v>
      </c>
      <c r="U29">
        <v>10163</v>
      </c>
      <c r="V29">
        <v>6</v>
      </c>
      <c r="W29" t="s">
        <v>10</v>
      </c>
    </row>
    <row r="30" spans="1:23" x14ac:dyDescent="0.25">
      <c r="A30" t="s">
        <v>4</v>
      </c>
      <c r="B30" t="s">
        <v>3</v>
      </c>
      <c r="C30" t="s">
        <v>5</v>
      </c>
      <c r="D30">
        <v>22234</v>
      </c>
      <c r="E30">
        <v>9901</v>
      </c>
      <c r="F30">
        <v>8</v>
      </c>
      <c r="G30" t="s">
        <v>11</v>
      </c>
      <c r="I30" t="s">
        <v>5</v>
      </c>
      <c r="J30" t="s">
        <v>3</v>
      </c>
      <c r="K30" t="s">
        <v>4</v>
      </c>
      <c r="L30">
        <v>20314</v>
      </c>
      <c r="M30">
        <v>10163</v>
      </c>
      <c r="N30">
        <v>1</v>
      </c>
      <c r="O30" t="s">
        <v>10</v>
      </c>
      <c r="Q30" t="s">
        <v>5</v>
      </c>
      <c r="R30" t="s">
        <v>4</v>
      </c>
      <c r="S30" t="s">
        <v>3</v>
      </c>
      <c r="T30">
        <v>23001</v>
      </c>
      <c r="U30">
        <v>10165</v>
      </c>
      <c r="V30">
        <v>4</v>
      </c>
      <c r="W30" t="s">
        <v>13</v>
      </c>
    </row>
    <row r="31" spans="1:23" x14ac:dyDescent="0.25">
      <c r="A31" t="s">
        <v>3</v>
      </c>
      <c r="B31" t="s">
        <v>4</v>
      </c>
      <c r="C31" t="s">
        <v>5</v>
      </c>
      <c r="D31">
        <v>22056</v>
      </c>
      <c r="E31">
        <v>10606</v>
      </c>
      <c r="F31">
        <v>4</v>
      </c>
      <c r="G31" t="s">
        <v>12</v>
      </c>
      <c r="Q31" t="s">
        <v>3</v>
      </c>
      <c r="R31" t="s">
        <v>4</v>
      </c>
      <c r="S31" t="s">
        <v>5</v>
      </c>
      <c r="T31">
        <v>22056</v>
      </c>
      <c r="U31">
        <v>10606</v>
      </c>
      <c r="V31">
        <v>3</v>
      </c>
      <c r="W31" t="s">
        <v>12</v>
      </c>
    </row>
    <row r="34" spans="1:23" x14ac:dyDescent="0.25">
      <c r="A34" t="s">
        <v>2</v>
      </c>
      <c r="B34" t="s">
        <v>0</v>
      </c>
      <c r="C34" t="s">
        <v>1</v>
      </c>
      <c r="D34" t="s">
        <v>6</v>
      </c>
      <c r="E34" t="s">
        <v>7</v>
      </c>
      <c r="F34" t="s">
        <v>9</v>
      </c>
      <c r="G34" t="s">
        <v>8</v>
      </c>
      <c r="I34" t="s">
        <v>2</v>
      </c>
      <c r="J34" t="s">
        <v>0</v>
      </c>
      <c r="K34" t="s">
        <v>1</v>
      </c>
      <c r="L34" t="s">
        <v>6</v>
      </c>
      <c r="M34" t="s">
        <v>7</v>
      </c>
      <c r="N34" t="s">
        <v>9</v>
      </c>
      <c r="O34" t="s">
        <v>8</v>
      </c>
      <c r="Q34" t="s">
        <v>2</v>
      </c>
      <c r="R34" t="s">
        <v>0</v>
      </c>
      <c r="S34" t="s">
        <v>1</v>
      </c>
      <c r="T34" t="s">
        <v>6</v>
      </c>
      <c r="U34" t="s">
        <v>7</v>
      </c>
      <c r="V34" t="s">
        <v>9</v>
      </c>
      <c r="W34" t="s">
        <v>8</v>
      </c>
    </row>
    <row r="35" spans="1:23" x14ac:dyDescent="0.25">
      <c r="A35" t="s">
        <v>3</v>
      </c>
      <c r="B35" t="s">
        <v>5</v>
      </c>
      <c r="C35" t="s">
        <v>4</v>
      </c>
      <c r="D35">
        <v>25129</v>
      </c>
      <c r="E35">
        <v>10718</v>
      </c>
      <c r="F35">
        <v>70</v>
      </c>
      <c r="G35" t="s">
        <v>15</v>
      </c>
      <c r="I35" t="s">
        <v>3</v>
      </c>
      <c r="J35" t="s">
        <v>5</v>
      </c>
      <c r="K35" t="s">
        <v>4</v>
      </c>
      <c r="L35">
        <v>25129</v>
      </c>
      <c r="M35">
        <v>10718</v>
      </c>
      <c r="N35">
        <v>82</v>
      </c>
      <c r="O35" t="s">
        <v>15</v>
      </c>
      <c r="Q35" t="s">
        <v>3</v>
      </c>
      <c r="R35" t="s">
        <v>5</v>
      </c>
      <c r="S35" t="s">
        <v>4</v>
      </c>
      <c r="T35">
        <v>25129</v>
      </c>
      <c r="U35">
        <v>10718</v>
      </c>
      <c r="V35">
        <v>89</v>
      </c>
      <c r="W35" t="s">
        <v>15</v>
      </c>
    </row>
    <row r="36" spans="1:23" x14ac:dyDescent="0.25">
      <c r="A36" t="s">
        <v>5</v>
      </c>
      <c r="B36" t="s">
        <v>3</v>
      </c>
      <c r="C36" t="s">
        <v>4</v>
      </c>
      <c r="D36">
        <v>20314</v>
      </c>
      <c r="E36">
        <v>10163</v>
      </c>
      <c r="F36">
        <v>10</v>
      </c>
      <c r="G36" t="s">
        <v>10</v>
      </c>
      <c r="I36" t="s">
        <v>4</v>
      </c>
      <c r="J36" t="s">
        <v>5</v>
      </c>
      <c r="K36" t="s">
        <v>3</v>
      </c>
      <c r="L36">
        <v>23897</v>
      </c>
      <c r="M36">
        <v>10522</v>
      </c>
      <c r="N36">
        <v>10</v>
      </c>
      <c r="O36" t="s">
        <v>14</v>
      </c>
      <c r="Q36" t="s">
        <v>4</v>
      </c>
      <c r="R36" t="s">
        <v>5</v>
      </c>
      <c r="S36" t="s">
        <v>3</v>
      </c>
      <c r="T36">
        <v>23897</v>
      </c>
      <c r="U36">
        <v>10522</v>
      </c>
      <c r="V36">
        <v>5</v>
      </c>
      <c r="W36" t="s">
        <v>14</v>
      </c>
    </row>
    <row r="37" spans="1:23" x14ac:dyDescent="0.25">
      <c r="A37" t="s">
        <v>4</v>
      </c>
      <c r="B37" t="s">
        <v>5</v>
      </c>
      <c r="C37" t="s">
        <v>3</v>
      </c>
      <c r="D37">
        <v>23897</v>
      </c>
      <c r="E37">
        <v>10522</v>
      </c>
      <c r="F37">
        <v>9</v>
      </c>
      <c r="G37" t="s">
        <v>14</v>
      </c>
      <c r="I37" t="s">
        <v>3</v>
      </c>
      <c r="J37" t="s">
        <v>4</v>
      </c>
      <c r="K37" t="s">
        <v>5</v>
      </c>
      <c r="L37">
        <v>22056</v>
      </c>
      <c r="M37">
        <v>10606</v>
      </c>
      <c r="N37">
        <v>5</v>
      </c>
      <c r="O37" t="s">
        <v>12</v>
      </c>
      <c r="Q37" t="s">
        <v>3</v>
      </c>
      <c r="R37" t="s">
        <v>4</v>
      </c>
      <c r="S37" t="s">
        <v>5</v>
      </c>
      <c r="T37">
        <v>22056</v>
      </c>
      <c r="U37">
        <v>10606</v>
      </c>
      <c r="V37">
        <v>3</v>
      </c>
      <c r="W37" t="s">
        <v>12</v>
      </c>
    </row>
    <row r="38" spans="1:23" x14ac:dyDescent="0.25">
      <c r="A38" t="s">
        <v>3</v>
      </c>
      <c r="B38" t="s">
        <v>4</v>
      </c>
      <c r="C38" t="s">
        <v>5</v>
      </c>
      <c r="D38">
        <v>22056</v>
      </c>
      <c r="E38">
        <v>10606</v>
      </c>
      <c r="F38">
        <v>6</v>
      </c>
      <c r="G38" t="s">
        <v>12</v>
      </c>
      <c r="I38" t="s">
        <v>5</v>
      </c>
      <c r="J38" t="s">
        <v>3</v>
      </c>
      <c r="K38" t="s">
        <v>4</v>
      </c>
      <c r="L38">
        <v>20314</v>
      </c>
      <c r="M38">
        <v>10163</v>
      </c>
      <c r="N38">
        <v>2</v>
      </c>
      <c r="O38" t="s">
        <v>10</v>
      </c>
      <c r="Q38" t="s">
        <v>5</v>
      </c>
      <c r="R38" t="s">
        <v>3</v>
      </c>
      <c r="S38" t="s">
        <v>4</v>
      </c>
      <c r="T38">
        <v>20314</v>
      </c>
      <c r="U38">
        <v>10163</v>
      </c>
      <c r="V38">
        <v>3</v>
      </c>
      <c r="W38" t="s">
        <v>10</v>
      </c>
    </row>
    <row r="39" spans="1:23" x14ac:dyDescent="0.25">
      <c r="A39" t="s">
        <v>5</v>
      </c>
      <c r="B39" t="s">
        <v>4</v>
      </c>
      <c r="C39" t="s">
        <v>3</v>
      </c>
      <c r="D39">
        <v>23001</v>
      </c>
      <c r="E39">
        <v>10165</v>
      </c>
      <c r="F39">
        <v>4</v>
      </c>
      <c r="G39" t="s">
        <v>13</v>
      </c>
      <c r="I39" t="s">
        <v>5</v>
      </c>
      <c r="J39" t="s">
        <v>4</v>
      </c>
      <c r="K39" t="s">
        <v>3</v>
      </c>
      <c r="L39">
        <v>23001</v>
      </c>
      <c r="M39">
        <v>10165</v>
      </c>
      <c r="N39">
        <v>1</v>
      </c>
      <c r="O39" t="s">
        <v>13</v>
      </c>
    </row>
    <row r="40" spans="1:23" x14ac:dyDescent="0.25">
      <c r="A40" t="s">
        <v>4</v>
      </c>
      <c r="B40" t="s">
        <v>3</v>
      </c>
      <c r="C40" t="s">
        <v>5</v>
      </c>
      <c r="D40">
        <v>22234</v>
      </c>
      <c r="E40">
        <v>9901</v>
      </c>
      <c r="F40">
        <v>1</v>
      </c>
      <c r="G40" t="s">
        <v>11</v>
      </c>
    </row>
    <row r="41" spans="1:23" x14ac:dyDescent="0.25">
      <c r="I41" t="s">
        <v>16</v>
      </c>
      <c r="J41">
        <v>0.5</v>
      </c>
      <c r="L41" t="s">
        <v>17</v>
      </c>
      <c r="M41">
        <v>0.5</v>
      </c>
    </row>
    <row r="42" spans="1:23" x14ac:dyDescent="0.25">
      <c r="I42" t="s">
        <v>2</v>
      </c>
      <c r="J42" t="s">
        <v>0</v>
      </c>
      <c r="K42" t="s">
        <v>1</v>
      </c>
      <c r="L42" t="s">
        <v>6</v>
      </c>
      <c r="M42" t="s">
        <v>7</v>
      </c>
      <c r="N42" t="s">
        <v>9</v>
      </c>
      <c r="O42" t="s">
        <v>8</v>
      </c>
    </row>
    <row r="43" spans="1:23" x14ac:dyDescent="0.25">
      <c r="I43" t="s">
        <v>5</v>
      </c>
      <c r="J43" t="s">
        <v>3</v>
      </c>
      <c r="K43" t="s">
        <v>4</v>
      </c>
      <c r="L43">
        <v>21249</v>
      </c>
      <c r="M43">
        <v>10066</v>
      </c>
      <c r="N43">
        <v>27</v>
      </c>
      <c r="O43" t="s">
        <v>10</v>
      </c>
    </row>
    <row r="44" spans="1:23" x14ac:dyDescent="0.25">
      <c r="I44" t="s">
        <v>3</v>
      </c>
      <c r="J44" t="s">
        <v>5</v>
      </c>
      <c r="K44" t="s">
        <v>4</v>
      </c>
      <c r="L44">
        <v>26064</v>
      </c>
      <c r="M44">
        <v>10628</v>
      </c>
      <c r="N44">
        <v>22</v>
      </c>
      <c r="O44" t="s">
        <v>15</v>
      </c>
    </row>
    <row r="45" spans="1:23" x14ac:dyDescent="0.25">
      <c r="I45" t="s">
        <v>5</v>
      </c>
      <c r="J45" t="s">
        <v>4</v>
      </c>
      <c r="K45" t="s">
        <v>3</v>
      </c>
      <c r="L45">
        <v>23001</v>
      </c>
      <c r="M45">
        <v>10165</v>
      </c>
      <c r="N45">
        <v>16</v>
      </c>
      <c r="O45" t="s">
        <v>13</v>
      </c>
    </row>
    <row r="46" spans="1:23" x14ac:dyDescent="0.25">
      <c r="I46" t="s">
        <v>4</v>
      </c>
      <c r="J46" t="s">
        <v>3</v>
      </c>
      <c r="K46" t="s">
        <v>5</v>
      </c>
      <c r="L46">
        <v>22234</v>
      </c>
      <c r="M46">
        <v>9901</v>
      </c>
      <c r="N46">
        <v>14</v>
      </c>
      <c r="O46" t="s">
        <v>11</v>
      </c>
    </row>
    <row r="47" spans="1:23" x14ac:dyDescent="0.25">
      <c r="I47" t="s">
        <v>3</v>
      </c>
      <c r="J47" t="s">
        <v>4</v>
      </c>
      <c r="K47" t="s">
        <v>5</v>
      </c>
      <c r="L47">
        <v>22056</v>
      </c>
      <c r="M47">
        <v>10606</v>
      </c>
      <c r="N47">
        <v>13</v>
      </c>
      <c r="O47" t="s">
        <v>12</v>
      </c>
    </row>
    <row r="48" spans="1:23" x14ac:dyDescent="0.25">
      <c r="I48" t="s">
        <v>4</v>
      </c>
      <c r="J48" t="s">
        <v>5</v>
      </c>
      <c r="K48" t="s">
        <v>3</v>
      </c>
      <c r="L48">
        <v>23897</v>
      </c>
      <c r="M48">
        <v>10522</v>
      </c>
      <c r="N48">
        <v>8</v>
      </c>
      <c r="O48" t="s">
        <v>14</v>
      </c>
    </row>
  </sheetData>
  <conditionalFormatting sqref="D3:D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D4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E4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L2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:L3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L3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M2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3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M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T1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:T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:T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:T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U1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:U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:U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86A7-7965-44D4-A956-5AB99ABBD1BE}">
  <dimension ref="A1:W40"/>
  <sheetViews>
    <sheetView zoomScale="85" zoomScaleNormal="85" workbookViewId="0">
      <selection activeCell="Y32" sqref="Y32"/>
    </sheetView>
  </sheetViews>
  <sheetFormatPr baseColWidth="10" defaultRowHeight="15" x14ac:dyDescent="0.25"/>
  <cols>
    <col min="7" max="7" width="19.42578125" bestFit="1" customWidth="1"/>
    <col min="15" max="15" width="19.42578125" bestFit="1" customWidth="1"/>
    <col min="23" max="23" width="19.42578125" bestFit="1" customWidth="1"/>
  </cols>
  <sheetData>
    <row r="1" spans="1:23" x14ac:dyDescent="0.25">
      <c r="A1" t="s">
        <v>16</v>
      </c>
      <c r="B1">
        <v>0.9</v>
      </c>
      <c r="I1" t="s">
        <v>16</v>
      </c>
      <c r="J1">
        <v>0.5</v>
      </c>
      <c r="Q1" t="s">
        <v>16</v>
      </c>
      <c r="R1">
        <v>0.1</v>
      </c>
    </row>
    <row r="2" spans="1:23" x14ac:dyDescent="0.25">
      <c r="A2" t="s">
        <v>2</v>
      </c>
      <c r="B2" t="s">
        <v>0</v>
      </c>
      <c r="C2" t="s">
        <v>1</v>
      </c>
      <c r="D2" t="s">
        <v>6</v>
      </c>
      <c r="E2" t="s">
        <v>7</v>
      </c>
      <c r="F2" t="s">
        <v>9</v>
      </c>
      <c r="G2" t="s">
        <v>8</v>
      </c>
      <c r="I2" t="s">
        <v>2</v>
      </c>
      <c r="J2" t="s">
        <v>0</v>
      </c>
      <c r="K2" t="s">
        <v>1</v>
      </c>
      <c r="L2" t="s">
        <v>6</v>
      </c>
      <c r="M2" t="s">
        <v>7</v>
      </c>
      <c r="N2" t="s">
        <v>9</v>
      </c>
      <c r="O2" t="s">
        <v>8</v>
      </c>
      <c r="Q2" t="s">
        <v>2</v>
      </c>
      <c r="R2" t="s">
        <v>0</v>
      </c>
      <c r="S2" t="s">
        <v>1</v>
      </c>
      <c r="T2" t="s">
        <v>6</v>
      </c>
      <c r="U2" t="s">
        <v>7</v>
      </c>
      <c r="V2" t="s">
        <v>9</v>
      </c>
      <c r="W2" t="s">
        <v>8</v>
      </c>
    </row>
    <row r="3" spans="1:23" x14ac:dyDescent="0.25">
      <c r="A3" t="s">
        <v>3</v>
      </c>
      <c r="B3" t="s">
        <v>5</v>
      </c>
      <c r="C3" t="s">
        <v>4</v>
      </c>
      <c r="D3">
        <v>25129</v>
      </c>
      <c r="E3">
        <v>10718</v>
      </c>
      <c r="F3">
        <v>72</v>
      </c>
      <c r="G3" t="s">
        <v>15</v>
      </c>
      <c r="I3" t="s">
        <v>3</v>
      </c>
      <c r="J3" t="s">
        <v>5</v>
      </c>
      <c r="K3" t="s">
        <v>4</v>
      </c>
      <c r="L3">
        <v>25129</v>
      </c>
      <c r="M3">
        <v>10718</v>
      </c>
      <c r="N3">
        <v>45</v>
      </c>
      <c r="O3" t="s">
        <v>15</v>
      </c>
      <c r="Q3" t="s">
        <v>3</v>
      </c>
      <c r="R3" t="s">
        <v>5</v>
      </c>
      <c r="S3" t="s">
        <v>4</v>
      </c>
      <c r="T3">
        <v>25129</v>
      </c>
      <c r="U3">
        <v>10718</v>
      </c>
      <c r="V3">
        <v>60</v>
      </c>
      <c r="W3" t="s">
        <v>15</v>
      </c>
    </row>
    <row r="4" spans="1:23" x14ac:dyDescent="0.25">
      <c r="A4" t="s">
        <v>4</v>
      </c>
      <c r="B4" t="s">
        <v>5</v>
      </c>
      <c r="C4" t="s">
        <v>3</v>
      </c>
      <c r="D4">
        <v>23897</v>
      </c>
      <c r="E4">
        <v>10522</v>
      </c>
      <c r="F4">
        <v>17</v>
      </c>
      <c r="G4" t="s">
        <v>14</v>
      </c>
      <c r="I4" t="s">
        <v>4</v>
      </c>
      <c r="J4" t="s">
        <v>5</v>
      </c>
      <c r="K4" t="s">
        <v>3</v>
      </c>
      <c r="L4">
        <v>23897</v>
      </c>
      <c r="M4">
        <v>10522</v>
      </c>
      <c r="N4">
        <v>26</v>
      </c>
      <c r="O4" t="s">
        <v>14</v>
      </c>
      <c r="Q4" t="s">
        <v>4</v>
      </c>
      <c r="R4" t="s">
        <v>5</v>
      </c>
      <c r="S4" t="s">
        <v>3</v>
      </c>
      <c r="T4">
        <v>23897</v>
      </c>
      <c r="U4">
        <v>10522</v>
      </c>
      <c r="V4">
        <v>17</v>
      </c>
      <c r="W4" t="s">
        <v>14</v>
      </c>
    </row>
    <row r="5" spans="1:23" x14ac:dyDescent="0.25">
      <c r="A5" t="s">
        <v>4</v>
      </c>
      <c r="B5" t="s">
        <v>3</v>
      </c>
      <c r="C5" t="s">
        <v>5</v>
      </c>
      <c r="D5">
        <v>22234</v>
      </c>
      <c r="E5">
        <v>9901</v>
      </c>
      <c r="F5">
        <v>4</v>
      </c>
      <c r="G5" t="s">
        <v>11</v>
      </c>
      <c r="I5" t="s">
        <v>3</v>
      </c>
      <c r="J5" t="s">
        <v>4</v>
      </c>
      <c r="K5" t="s">
        <v>5</v>
      </c>
      <c r="L5">
        <v>22056</v>
      </c>
      <c r="M5">
        <v>10606</v>
      </c>
      <c r="N5">
        <v>16</v>
      </c>
      <c r="O5" t="s">
        <v>12</v>
      </c>
      <c r="Q5" t="s">
        <v>4</v>
      </c>
      <c r="R5" t="s">
        <v>3</v>
      </c>
      <c r="S5" t="s">
        <v>5</v>
      </c>
      <c r="T5">
        <v>22234</v>
      </c>
      <c r="U5">
        <v>9901</v>
      </c>
      <c r="V5">
        <v>11</v>
      </c>
      <c r="W5" t="s">
        <v>11</v>
      </c>
    </row>
    <row r="6" spans="1:23" x14ac:dyDescent="0.25">
      <c r="A6" t="s">
        <v>3</v>
      </c>
      <c r="B6" t="s">
        <v>4</v>
      </c>
      <c r="C6" t="s">
        <v>5</v>
      </c>
      <c r="D6">
        <v>22056</v>
      </c>
      <c r="E6">
        <v>10606</v>
      </c>
      <c r="F6">
        <v>3</v>
      </c>
      <c r="G6" t="s">
        <v>12</v>
      </c>
      <c r="I6" t="s">
        <v>5</v>
      </c>
      <c r="J6" t="s">
        <v>4</v>
      </c>
      <c r="K6" t="s">
        <v>3</v>
      </c>
      <c r="L6">
        <v>23001</v>
      </c>
      <c r="M6">
        <v>10165</v>
      </c>
      <c r="N6">
        <v>10</v>
      </c>
      <c r="O6" t="s">
        <v>13</v>
      </c>
      <c r="Q6" t="s">
        <v>3</v>
      </c>
      <c r="R6" t="s">
        <v>4</v>
      </c>
      <c r="S6" t="s">
        <v>5</v>
      </c>
      <c r="T6">
        <v>22056</v>
      </c>
      <c r="U6">
        <v>10606</v>
      </c>
      <c r="V6">
        <v>5</v>
      </c>
      <c r="W6" t="s">
        <v>12</v>
      </c>
    </row>
    <row r="7" spans="1:23" x14ac:dyDescent="0.25">
      <c r="A7" t="s">
        <v>5</v>
      </c>
      <c r="B7" t="s">
        <v>4</v>
      </c>
      <c r="C7" t="s">
        <v>3</v>
      </c>
      <c r="D7">
        <v>23001</v>
      </c>
      <c r="E7">
        <v>10165</v>
      </c>
      <c r="F7">
        <v>3</v>
      </c>
      <c r="G7" t="s">
        <v>13</v>
      </c>
      <c r="I7" t="s">
        <v>5</v>
      </c>
      <c r="J7" t="s">
        <v>3</v>
      </c>
      <c r="K7" t="s">
        <v>4</v>
      </c>
      <c r="L7">
        <v>20314</v>
      </c>
      <c r="M7">
        <v>10163</v>
      </c>
      <c r="N7">
        <v>2</v>
      </c>
      <c r="O7" t="s">
        <v>10</v>
      </c>
      <c r="Q7" t="s">
        <v>5</v>
      </c>
      <c r="R7" t="s">
        <v>3</v>
      </c>
      <c r="S7" t="s">
        <v>4</v>
      </c>
      <c r="T7">
        <v>20314</v>
      </c>
      <c r="U7">
        <v>10163</v>
      </c>
      <c r="V7">
        <v>4</v>
      </c>
      <c r="W7" t="s">
        <v>10</v>
      </c>
    </row>
    <row r="8" spans="1:23" x14ac:dyDescent="0.25">
      <c r="A8" t="s">
        <v>5</v>
      </c>
      <c r="B8" t="s">
        <v>3</v>
      </c>
      <c r="C8" t="s">
        <v>4</v>
      </c>
      <c r="D8">
        <v>20314</v>
      </c>
      <c r="E8">
        <v>10163</v>
      </c>
      <c r="F8">
        <v>1</v>
      </c>
      <c r="G8" t="s">
        <v>10</v>
      </c>
      <c r="I8" t="s">
        <v>4</v>
      </c>
      <c r="J8" t="s">
        <v>3</v>
      </c>
      <c r="K8" t="s">
        <v>5</v>
      </c>
      <c r="L8">
        <v>22234</v>
      </c>
      <c r="M8">
        <v>9901</v>
      </c>
      <c r="N8">
        <v>1</v>
      </c>
      <c r="O8" t="s">
        <v>11</v>
      </c>
      <c r="Q8" t="s">
        <v>5</v>
      </c>
      <c r="R8" t="s">
        <v>4</v>
      </c>
      <c r="S8" t="s">
        <v>3</v>
      </c>
      <c r="T8">
        <v>23001</v>
      </c>
      <c r="U8">
        <v>10165</v>
      </c>
      <c r="V8">
        <v>3</v>
      </c>
      <c r="W8" t="s">
        <v>13</v>
      </c>
    </row>
    <row r="10" spans="1:23" x14ac:dyDescent="0.25">
      <c r="A10" t="s">
        <v>2</v>
      </c>
      <c r="B10" t="s">
        <v>0</v>
      </c>
      <c r="C10" t="s">
        <v>1</v>
      </c>
      <c r="D10" t="s">
        <v>6</v>
      </c>
      <c r="E10" t="s">
        <v>7</v>
      </c>
      <c r="F10" t="s">
        <v>9</v>
      </c>
      <c r="G10" t="s">
        <v>8</v>
      </c>
      <c r="I10" t="s">
        <v>2</v>
      </c>
      <c r="J10" t="s">
        <v>0</v>
      </c>
      <c r="K10" t="s">
        <v>1</v>
      </c>
      <c r="L10" t="s">
        <v>6</v>
      </c>
      <c r="M10" t="s">
        <v>7</v>
      </c>
      <c r="N10" t="s">
        <v>9</v>
      </c>
      <c r="O10" t="s">
        <v>8</v>
      </c>
      <c r="Q10" t="s">
        <v>2</v>
      </c>
      <c r="R10" t="s">
        <v>0</v>
      </c>
      <c r="S10" t="s">
        <v>1</v>
      </c>
      <c r="T10" t="s">
        <v>6</v>
      </c>
      <c r="U10" t="s">
        <v>7</v>
      </c>
      <c r="V10" t="s">
        <v>9</v>
      </c>
      <c r="W10" t="s">
        <v>8</v>
      </c>
    </row>
    <row r="11" spans="1:23" x14ac:dyDescent="0.25">
      <c r="A11" t="s">
        <v>3</v>
      </c>
      <c r="B11" t="s">
        <v>5</v>
      </c>
      <c r="C11" t="s">
        <v>4</v>
      </c>
      <c r="D11">
        <v>25129</v>
      </c>
      <c r="E11">
        <v>10718</v>
      </c>
      <c r="F11">
        <v>68</v>
      </c>
      <c r="G11" t="s">
        <v>15</v>
      </c>
      <c r="I11" t="s">
        <v>3</v>
      </c>
      <c r="J11" t="s">
        <v>5</v>
      </c>
      <c r="K11" t="s">
        <v>4</v>
      </c>
      <c r="L11">
        <v>25129</v>
      </c>
      <c r="M11">
        <v>10718</v>
      </c>
      <c r="N11">
        <v>52</v>
      </c>
      <c r="O11" t="s">
        <v>15</v>
      </c>
      <c r="Q11" t="s">
        <v>3</v>
      </c>
      <c r="R11" t="s">
        <v>5</v>
      </c>
      <c r="S11" t="s">
        <v>4</v>
      </c>
      <c r="T11">
        <v>25129</v>
      </c>
      <c r="U11">
        <v>10718</v>
      </c>
      <c r="V11">
        <v>60</v>
      </c>
      <c r="W11" t="s">
        <v>15</v>
      </c>
    </row>
    <row r="12" spans="1:23" x14ac:dyDescent="0.25">
      <c r="A12" t="s">
        <v>4</v>
      </c>
      <c r="B12" t="s">
        <v>5</v>
      </c>
      <c r="C12" t="s">
        <v>3</v>
      </c>
      <c r="D12">
        <v>23897</v>
      </c>
      <c r="E12">
        <v>10522</v>
      </c>
      <c r="F12">
        <v>15</v>
      </c>
      <c r="G12" t="s">
        <v>14</v>
      </c>
      <c r="I12" t="s">
        <v>4</v>
      </c>
      <c r="J12" t="s">
        <v>5</v>
      </c>
      <c r="K12" t="s">
        <v>3</v>
      </c>
      <c r="L12">
        <v>23897</v>
      </c>
      <c r="M12">
        <v>10522</v>
      </c>
      <c r="N12">
        <v>19</v>
      </c>
      <c r="O12" t="s">
        <v>14</v>
      </c>
      <c r="Q12" t="s">
        <v>4</v>
      </c>
      <c r="R12" t="s">
        <v>5</v>
      </c>
      <c r="S12" t="s">
        <v>3</v>
      </c>
      <c r="T12">
        <v>23897</v>
      </c>
      <c r="U12">
        <v>10522</v>
      </c>
      <c r="V12">
        <v>19</v>
      </c>
      <c r="W12" t="s">
        <v>14</v>
      </c>
    </row>
    <row r="13" spans="1:23" x14ac:dyDescent="0.25">
      <c r="A13" t="s">
        <v>3</v>
      </c>
      <c r="B13" t="s">
        <v>4</v>
      </c>
      <c r="C13" t="s">
        <v>5</v>
      </c>
      <c r="D13">
        <v>22056</v>
      </c>
      <c r="E13">
        <v>10606</v>
      </c>
      <c r="F13">
        <v>5</v>
      </c>
      <c r="G13" t="s">
        <v>12</v>
      </c>
      <c r="I13" t="s">
        <v>5</v>
      </c>
      <c r="J13" t="s">
        <v>3</v>
      </c>
      <c r="K13" t="s">
        <v>4</v>
      </c>
      <c r="L13">
        <v>20314</v>
      </c>
      <c r="M13">
        <v>10163</v>
      </c>
      <c r="N13">
        <v>8</v>
      </c>
      <c r="O13" t="s">
        <v>10</v>
      </c>
      <c r="Q13" t="s">
        <v>3</v>
      </c>
      <c r="R13" t="s">
        <v>4</v>
      </c>
      <c r="S13" t="s">
        <v>5</v>
      </c>
      <c r="T13">
        <v>22056</v>
      </c>
      <c r="U13">
        <v>10606</v>
      </c>
      <c r="V13">
        <v>9</v>
      </c>
      <c r="W13" t="s">
        <v>12</v>
      </c>
    </row>
    <row r="14" spans="1:23" x14ac:dyDescent="0.25">
      <c r="A14" t="s">
        <v>5</v>
      </c>
      <c r="B14" t="s">
        <v>4</v>
      </c>
      <c r="C14" t="s">
        <v>3</v>
      </c>
      <c r="D14">
        <v>23001</v>
      </c>
      <c r="E14">
        <v>10165</v>
      </c>
      <c r="F14">
        <v>5</v>
      </c>
      <c r="G14" t="s">
        <v>13</v>
      </c>
      <c r="I14" t="s">
        <v>4</v>
      </c>
      <c r="J14" t="s">
        <v>3</v>
      </c>
      <c r="K14" t="s">
        <v>5</v>
      </c>
      <c r="L14">
        <v>22234</v>
      </c>
      <c r="M14">
        <v>9901</v>
      </c>
      <c r="N14">
        <v>8</v>
      </c>
      <c r="O14" t="s">
        <v>11</v>
      </c>
      <c r="Q14" t="s">
        <v>5</v>
      </c>
      <c r="R14" t="s">
        <v>3</v>
      </c>
      <c r="S14" t="s">
        <v>4</v>
      </c>
      <c r="T14">
        <v>20314</v>
      </c>
      <c r="U14">
        <v>10163</v>
      </c>
      <c r="V14">
        <v>6</v>
      </c>
      <c r="W14" t="s">
        <v>10</v>
      </c>
    </row>
    <row r="15" spans="1:23" x14ac:dyDescent="0.25">
      <c r="A15" t="s">
        <v>5</v>
      </c>
      <c r="B15" t="s">
        <v>3</v>
      </c>
      <c r="C15" t="s">
        <v>4</v>
      </c>
      <c r="D15">
        <v>20314</v>
      </c>
      <c r="E15">
        <v>10163</v>
      </c>
      <c r="F15">
        <v>4</v>
      </c>
      <c r="G15" t="s">
        <v>10</v>
      </c>
      <c r="I15" t="s">
        <v>5</v>
      </c>
      <c r="J15" t="s">
        <v>4</v>
      </c>
      <c r="K15" t="s">
        <v>3</v>
      </c>
      <c r="L15">
        <v>23001</v>
      </c>
      <c r="M15">
        <v>10165</v>
      </c>
      <c r="N15">
        <v>8</v>
      </c>
      <c r="O15" t="s">
        <v>13</v>
      </c>
      <c r="Q15" t="s">
        <v>4</v>
      </c>
      <c r="R15" t="s">
        <v>3</v>
      </c>
      <c r="S15" t="s">
        <v>5</v>
      </c>
      <c r="T15">
        <v>22234</v>
      </c>
      <c r="U15">
        <v>9901</v>
      </c>
      <c r="V15">
        <v>3</v>
      </c>
      <c r="W15" t="s">
        <v>11</v>
      </c>
    </row>
    <row r="16" spans="1:23" x14ac:dyDescent="0.25">
      <c r="A16" t="s">
        <v>4</v>
      </c>
      <c r="B16" t="s">
        <v>3</v>
      </c>
      <c r="C16" t="s">
        <v>5</v>
      </c>
      <c r="D16">
        <v>22234</v>
      </c>
      <c r="E16">
        <v>9901</v>
      </c>
      <c r="F16">
        <v>3</v>
      </c>
      <c r="G16" t="s">
        <v>11</v>
      </c>
      <c r="I16" t="s">
        <v>3</v>
      </c>
      <c r="J16" t="s">
        <v>4</v>
      </c>
      <c r="K16" t="s">
        <v>5</v>
      </c>
      <c r="L16">
        <v>22056</v>
      </c>
      <c r="M16">
        <v>10606</v>
      </c>
      <c r="N16">
        <v>5</v>
      </c>
      <c r="O16" t="s">
        <v>12</v>
      </c>
      <c r="Q16" t="s">
        <v>5</v>
      </c>
      <c r="R16" t="s">
        <v>4</v>
      </c>
      <c r="S16" t="s">
        <v>3</v>
      </c>
      <c r="T16">
        <v>23001</v>
      </c>
      <c r="U16">
        <v>10165</v>
      </c>
      <c r="V16">
        <v>3</v>
      </c>
      <c r="W16" t="s">
        <v>13</v>
      </c>
    </row>
    <row r="18" spans="1:23" x14ac:dyDescent="0.25">
      <c r="A18" t="s">
        <v>2</v>
      </c>
      <c r="B18" t="s">
        <v>0</v>
      </c>
      <c r="C18" t="s">
        <v>1</v>
      </c>
      <c r="D18" t="s">
        <v>6</v>
      </c>
      <c r="E18" t="s">
        <v>7</v>
      </c>
      <c r="F18" t="s">
        <v>9</v>
      </c>
      <c r="G18" t="s">
        <v>8</v>
      </c>
      <c r="I18" t="s">
        <v>2</v>
      </c>
      <c r="J18" t="s">
        <v>0</v>
      </c>
      <c r="K18" t="s">
        <v>1</v>
      </c>
      <c r="L18" t="s">
        <v>6</v>
      </c>
      <c r="M18" t="s">
        <v>7</v>
      </c>
      <c r="N18" t="s">
        <v>9</v>
      </c>
      <c r="O18" t="s">
        <v>8</v>
      </c>
      <c r="Q18" t="s">
        <v>2</v>
      </c>
      <c r="R18" t="s">
        <v>0</v>
      </c>
      <c r="S18" t="s">
        <v>1</v>
      </c>
      <c r="T18" t="s">
        <v>6</v>
      </c>
      <c r="U18" t="s">
        <v>7</v>
      </c>
      <c r="V18" t="s">
        <v>9</v>
      </c>
      <c r="W18" t="s">
        <v>8</v>
      </c>
    </row>
    <row r="19" spans="1:23" x14ac:dyDescent="0.25">
      <c r="A19" t="s">
        <v>3</v>
      </c>
      <c r="B19" t="s">
        <v>5</v>
      </c>
      <c r="C19" t="s">
        <v>4</v>
      </c>
      <c r="D19">
        <v>25129</v>
      </c>
      <c r="E19">
        <v>10718</v>
      </c>
      <c r="F19">
        <v>54</v>
      </c>
      <c r="G19" t="s">
        <v>15</v>
      </c>
      <c r="I19" t="s">
        <v>3</v>
      </c>
      <c r="J19" t="s">
        <v>5</v>
      </c>
      <c r="K19" t="s">
        <v>4</v>
      </c>
      <c r="L19">
        <v>25129</v>
      </c>
      <c r="M19">
        <v>10718</v>
      </c>
      <c r="N19">
        <v>53</v>
      </c>
      <c r="O19" t="s">
        <v>15</v>
      </c>
      <c r="Q19" t="s">
        <v>3</v>
      </c>
      <c r="R19" t="s">
        <v>5</v>
      </c>
      <c r="S19" t="s">
        <v>4</v>
      </c>
      <c r="T19">
        <v>25129</v>
      </c>
      <c r="U19">
        <v>10718</v>
      </c>
      <c r="V19">
        <v>50</v>
      </c>
      <c r="W19" t="s">
        <v>15</v>
      </c>
    </row>
    <row r="20" spans="1:23" x14ac:dyDescent="0.25">
      <c r="A20" t="s">
        <v>4</v>
      </c>
      <c r="B20" t="s">
        <v>5</v>
      </c>
      <c r="C20" t="s">
        <v>3</v>
      </c>
      <c r="D20">
        <v>23897</v>
      </c>
      <c r="E20">
        <v>10522</v>
      </c>
      <c r="F20">
        <v>18</v>
      </c>
      <c r="G20" t="s">
        <v>14</v>
      </c>
      <c r="I20" t="s">
        <v>4</v>
      </c>
      <c r="J20" t="s">
        <v>5</v>
      </c>
      <c r="K20" t="s">
        <v>3</v>
      </c>
      <c r="L20">
        <v>23897</v>
      </c>
      <c r="M20">
        <v>10522</v>
      </c>
      <c r="N20">
        <v>21</v>
      </c>
      <c r="O20" t="s">
        <v>14</v>
      </c>
      <c r="Q20" t="s">
        <v>4</v>
      </c>
      <c r="R20" t="s">
        <v>5</v>
      </c>
      <c r="S20" t="s">
        <v>3</v>
      </c>
      <c r="T20">
        <v>23897</v>
      </c>
      <c r="U20">
        <v>10522</v>
      </c>
      <c r="V20">
        <v>24</v>
      </c>
      <c r="W20" t="s">
        <v>14</v>
      </c>
    </row>
    <row r="21" spans="1:23" x14ac:dyDescent="0.25">
      <c r="A21" t="s">
        <v>3</v>
      </c>
      <c r="B21" t="s">
        <v>4</v>
      </c>
      <c r="C21" t="s">
        <v>5</v>
      </c>
      <c r="D21">
        <v>22056</v>
      </c>
      <c r="E21">
        <v>10606</v>
      </c>
      <c r="F21">
        <v>15</v>
      </c>
      <c r="G21" t="s">
        <v>12</v>
      </c>
      <c r="I21" t="s">
        <v>3</v>
      </c>
      <c r="J21" t="s">
        <v>4</v>
      </c>
      <c r="K21" t="s">
        <v>5</v>
      </c>
      <c r="L21">
        <v>22056</v>
      </c>
      <c r="M21">
        <v>10606</v>
      </c>
      <c r="N21">
        <v>10</v>
      </c>
      <c r="O21" t="s">
        <v>12</v>
      </c>
      <c r="Q21" t="s">
        <v>3</v>
      </c>
      <c r="R21" t="s">
        <v>4</v>
      </c>
      <c r="S21" t="s">
        <v>5</v>
      </c>
      <c r="T21">
        <v>22056</v>
      </c>
      <c r="U21">
        <v>10606</v>
      </c>
      <c r="V21">
        <v>9</v>
      </c>
      <c r="W21" t="s">
        <v>12</v>
      </c>
    </row>
    <row r="22" spans="1:23" x14ac:dyDescent="0.25">
      <c r="A22" t="s">
        <v>5</v>
      </c>
      <c r="B22" t="s">
        <v>3</v>
      </c>
      <c r="C22" t="s">
        <v>4</v>
      </c>
      <c r="D22">
        <v>20314</v>
      </c>
      <c r="E22">
        <v>10163</v>
      </c>
      <c r="F22">
        <v>5</v>
      </c>
      <c r="G22" t="s">
        <v>10</v>
      </c>
      <c r="I22" t="s">
        <v>5</v>
      </c>
      <c r="J22" t="s">
        <v>4</v>
      </c>
      <c r="K22" t="s">
        <v>3</v>
      </c>
      <c r="L22">
        <v>23001</v>
      </c>
      <c r="M22">
        <v>10165</v>
      </c>
      <c r="N22">
        <v>7</v>
      </c>
      <c r="O22" t="s">
        <v>13</v>
      </c>
      <c r="Q22" t="s">
        <v>5</v>
      </c>
      <c r="R22" t="s">
        <v>4</v>
      </c>
      <c r="S22" t="s">
        <v>3</v>
      </c>
      <c r="T22">
        <v>23001</v>
      </c>
      <c r="U22">
        <v>10165</v>
      </c>
      <c r="V22">
        <v>8</v>
      </c>
      <c r="W22" t="s">
        <v>13</v>
      </c>
    </row>
    <row r="23" spans="1:23" x14ac:dyDescent="0.25">
      <c r="A23" t="s">
        <v>4</v>
      </c>
      <c r="B23" t="s">
        <v>3</v>
      </c>
      <c r="C23" t="s">
        <v>5</v>
      </c>
      <c r="D23">
        <v>22234</v>
      </c>
      <c r="E23">
        <v>9901</v>
      </c>
      <c r="F23">
        <v>4</v>
      </c>
      <c r="G23" t="s">
        <v>11</v>
      </c>
      <c r="I23" t="s">
        <v>4</v>
      </c>
      <c r="J23" t="s">
        <v>3</v>
      </c>
      <c r="K23" t="s">
        <v>5</v>
      </c>
      <c r="L23">
        <v>22234</v>
      </c>
      <c r="M23">
        <v>9901</v>
      </c>
      <c r="N23">
        <v>6</v>
      </c>
      <c r="O23" t="s">
        <v>11</v>
      </c>
      <c r="Q23" t="s">
        <v>5</v>
      </c>
      <c r="R23" t="s">
        <v>3</v>
      </c>
      <c r="S23" t="s">
        <v>4</v>
      </c>
      <c r="T23">
        <v>20314</v>
      </c>
      <c r="U23">
        <v>10163</v>
      </c>
      <c r="V23">
        <v>5</v>
      </c>
      <c r="W23" t="s">
        <v>10</v>
      </c>
    </row>
    <row r="24" spans="1:23" x14ac:dyDescent="0.25">
      <c r="A24" t="s">
        <v>5</v>
      </c>
      <c r="B24" t="s">
        <v>4</v>
      </c>
      <c r="C24" t="s">
        <v>3</v>
      </c>
      <c r="D24">
        <v>23001</v>
      </c>
      <c r="E24">
        <v>10165</v>
      </c>
      <c r="F24">
        <v>4</v>
      </c>
      <c r="G24" t="s">
        <v>13</v>
      </c>
      <c r="I24" t="s">
        <v>5</v>
      </c>
      <c r="J24" t="s">
        <v>3</v>
      </c>
      <c r="K24" t="s">
        <v>4</v>
      </c>
      <c r="L24">
        <v>20314</v>
      </c>
      <c r="M24">
        <v>10163</v>
      </c>
      <c r="N24">
        <v>3</v>
      </c>
      <c r="O24" t="s">
        <v>10</v>
      </c>
      <c r="Q24" t="s">
        <v>4</v>
      </c>
      <c r="R24" t="s">
        <v>3</v>
      </c>
      <c r="S24" t="s">
        <v>5</v>
      </c>
      <c r="T24">
        <v>22234</v>
      </c>
      <c r="U24">
        <v>9901</v>
      </c>
      <c r="V24">
        <v>4</v>
      </c>
      <c r="W24" t="s">
        <v>11</v>
      </c>
    </row>
    <row r="26" spans="1:23" x14ac:dyDescent="0.25">
      <c r="A26" t="s">
        <v>2</v>
      </c>
      <c r="B26" t="s">
        <v>0</v>
      </c>
      <c r="C26" t="s">
        <v>1</v>
      </c>
      <c r="D26" t="s">
        <v>6</v>
      </c>
      <c r="E26" t="s">
        <v>7</v>
      </c>
      <c r="F26" t="s">
        <v>9</v>
      </c>
      <c r="G26" t="s">
        <v>8</v>
      </c>
      <c r="I26" t="s">
        <v>2</v>
      </c>
      <c r="J26" t="s">
        <v>0</v>
      </c>
      <c r="K26" t="s">
        <v>1</v>
      </c>
      <c r="L26" t="s">
        <v>6</v>
      </c>
      <c r="M26" t="s">
        <v>7</v>
      </c>
      <c r="N26" t="s">
        <v>9</v>
      </c>
      <c r="O26" t="s">
        <v>8</v>
      </c>
      <c r="Q26" t="s">
        <v>2</v>
      </c>
      <c r="R26" t="s">
        <v>0</v>
      </c>
      <c r="S26" t="s">
        <v>1</v>
      </c>
      <c r="T26" t="s">
        <v>6</v>
      </c>
      <c r="U26" t="s">
        <v>7</v>
      </c>
      <c r="V26" t="s">
        <v>9</v>
      </c>
      <c r="W26" t="s">
        <v>8</v>
      </c>
    </row>
    <row r="27" spans="1:23" x14ac:dyDescent="0.25">
      <c r="A27" t="s">
        <v>3</v>
      </c>
      <c r="B27" t="s">
        <v>5</v>
      </c>
      <c r="C27" t="s">
        <v>4</v>
      </c>
      <c r="D27">
        <v>25129</v>
      </c>
      <c r="E27">
        <v>10718</v>
      </c>
      <c r="F27">
        <v>42</v>
      </c>
      <c r="G27" t="s">
        <v>15</v>
      </c>
      <c r="I27" t="s">
        <v>3</v>
      </c>
      <c r="J27" t="s">
        <v>5</v>
      </c>
      <c r="K27" t="s">
        <v>4</v>
      </c>
      <c r="L27">
        <v>25129</v>
      </c>
      <c r="M27">
        <v>10718</v>
      </c>
      <c r="N27">
        <v>53</v>
      </c>
      <c r="O27" t="s">
        <v>15</v>
      </c>
      <c r="Q27" t="s">
        <v>3</v>
      </c>
      <c r="R27" t="s">
        <v>5</v>
      </c>
      <c r="S27" t="s">
        <v>4</v>
      </c>
      <c r="T27">
        <v>25129</v>
      </c>
      <c r="U27">
        <v>10718</v>
      </c>
      <c r="V27">
        <v>62</v>
      </c>
      <c r="W27" t="s">
        <v>15</v>
      </c>
    </row>
    <row r="28" spans="1:23" x14ac:dyDescent="0.25">
      <c r="A28" t="s">
        <v>4</v>
      </c>
      <c r="B28" t="s">
        <v>5</v>
      </c>
      <c r="C28" t="s">
        <v>3</v>
      </c>
      <c r="D28">
        <v>23897</v>
      </c>
      <c r="E28">
        <v>10522</v>
      </c>
      <c r="F28">
        <v>17</v>
      </c>
      <c r="G28" t="s">
        <v>14</v>
      </c>
      <c r="I28" t="s">
        <v>4</v>
      </c>
      <c r="J28" t="s">
        <v>5</v>
      </c>
      <c r="K28" t="s">
        <v>3</v>
      </c>
      <c r="L28">
        <v>23897</v>
      </c>
      <c r="M28">
        <v>10522</v>
      </c>
      <c r="N28">
        <v>17</v>
      </c>
      <c r="O28" t="s">
        <v>14</v>
      </c>
      <c r="Q28" t="s">
        <v>4</v>
      </c>
      <c r="R28" t="s">
        <v>5</v>
      </c>
      <c r="S28" t="s">
        <v>3</v>
      </c>
      <c r="T28">
        <v>23897</v>
      </c>
      <c r="U28">
        <v>10522</v>
      </c>
      <c r="V28">
        <v>18</v>
      </c>
      <c r="W28" t="s">
        <v>14</v>
      </c>
    </row>
    <row r="29" spans="1:23" x14ac:dyDescent="0.25">
      <c r="A29" t="s">
        <v>3</v>
      </c>
      <c r="B29" t="s">
        <v>4</v>
      </c>
      <c r="C29" t="s">
        <v>5</v>
      </c>
      <c r="D29">
        <v>22056</v>
      </c>
      <c r="E29">
        <v>10606</v>
      </c>
      <c r="F29">
        <v>16</v>
      </c>
      <c r="G29" t="s">
        <v>12</v>
      </c>
      <c r="I29" t="s">
        <v>3</v>
      </c>
      <c r="J29" t="s">
        <v>4</v>
      </c>
      <c r="K29" t="s">
        <v>5</v>
      </c>
      <c r="L29">
        <v>22056</v>
      </c>
      <c r="M29">
        <v>10606</v>
      </c>
      <c r="N29">
        <v>13</v>
      </c>
      <c r="O29" t="s">
        <v>12</v>
      </c>
      <c r="Q29" t="s">
        <v>4</v>
      </c>
      <c r="R29" t="s">
        <v>3</v>
      </c>
      <c r="S29" t="s">
        <v>5</v>
      </c>
      <c r="T29">
        <v>22234</v>
      </c>
      <c r="U29">
        <v>9901</v>
      </c>
      <c r="V29">
        <v>8</v>
      </c>
      <c r="W29" t="s">
        <v>11</v>
      </c>
    </row>
    <row r="30" spans="1:23" x14ac:dyDescent="0.25">
      <c r="A30" t="s">
        <v>4</v>
      </c>
      <c r="B30" t="s">
        <v>3</v>
      </c>
      <c r="C30" t="s">
        <v>5</v>
      </c>
      <c r="D30">
        <v>22234</v>
      </c>
      <c r="E30">
        <v>9901</v>
      </c>
      <c r="F30">
        <v>10</v>
      </c>
      <c r="G30" t="s">
        <v>11</v>
      </c>
      <c r="I30" t="s">
        <v>5</v>
      </c>
      <c r="J30" t="s">
        <v>4</v>
      </c>
      <c r="K30" t="s">
        <v>3</v>
      </c>
      <c r="L30">
        <v>23001</v>
      </c>
      <c r="M30">
        <v>10165</v>
      </c>
      <c r="N30">
        <v>8</v>
      </c>
      <c r="O30" t="s">
        <v>13</v>
      </c>
      <c r="Q30" t="s">
        <v>5</v>
      </c>
      <c r="R30" t="s">
        <v>3</v>
      </c>
      <c r="S30" t="s">
        <v>4</v>
      </c>
      <c r="T30">
        <v>20314</v>
      </c>
      <c r="U30">
        <v>10163</v>
      </c>
      <c r="V30">
        <v>5</v>
      </c>
      <c r="W30" t="s">
        <v>10</v>
      </c>
    </row>
    <row r="31" spans="1:23" x14ac:dyDescent="0.25">
      <c r="A31" t="s">
        <v>5</v>
      </c>
      <c r="B31" t="s">
        <v>4</v>
      </c>
      <c r="C31" t="s">
        <v>3</v>
      </c>
      <c r="D31">
        <v>23001</v>
      </c>
      <c r="E31">
        <v>10165</v>
      </c>
      <c r="F31">
        <v>8</v>
      </c>
      <c r="G31" t="s">
        <v>13</v>
      </c>
      <c r="I31" t="s">
        <v>5</v>
      </c>
      <c r="J31" t="s">
        <v>3</v>
      </c>
      <c r="K31" t="s">
        <v>4</v>
      </c>
      <c r="L31">
        <v>20314</v>
      </c>
      <c r="M31">
        <v>10163</v>
      </c>
      <c r="N31">
        <v>7</v>
      </c>
      <c r="O31" t="s">
        <v>10</v>
      </c>
      <c r="Q31" t="s">
        <v>5</v>
      </c>
      <c r="R31" t="s">
        <v>4</v>
      </c>
      <c r="S31" t="s">
        <v>3</v>
      </c>
      <c r="T31">
        <v>23001</v>
      </c>
      <c r="U31">
        <v>10165</v>
      </c>
      <c r="V31">
        <v>4</v>
      </c>
      <c r="W31" t="s">
        <v>13</v>
      </c>
    </row>
    <row r="32" spans="1:23" x14ac:dyDescent="0.25">
      <c r="A32" t="s">
        <v>5</v>
      </c>
      <c r="B32" t="s">
        <v>3</v>
      </c>
      <c r="C32" t="s">
        <v>4</v>
      </c>
      <c r="D32">
        <v>20314</v>
      </c>
      <c r="E32">
        <v>10163</v>
      </c>
      <c r="F32">
        <v>7</v>
      </c>
      <c r="G32" t="s">
        <v>10</v>
      </c>
      <c r="I32" t="s">
        <v>4</v>
      </c>
      <c r="J32" t="s">
        <v>3</v>
      </c>
      <c r="K32" t="s">
        <v>5</v>
      </c>
      <c r="L32">
        <v>22234</v>
      </c>
      <c r="M32">
        <v>9901</v>
      </c>
      <c r="N32">
        <v>2</v>
      </c>
      <c r="O32" t="s">
        <v>11</v>
      </c>
      <c r="Q32" t="s">
        <v>3</v>
      </c>
      <c r="R32" t="s">
        <v>4</v>
      </c>
      <c r="S32" t="s">
        <v>5</v>
      </c>
      <c r="T32">
        <v>22056</v>
      </c>
      <c r="U32">
        <v>10606</v>
      </c>
      <c r="V32">
        <v>3</v>
      </c>
      <c r="W32" t="s">
        <v>12</v>
      </c>
    </row>
    <row r="34" spans="1:23" x14ac:dyDescent="0.25">
      <c r="A34" t="s">
        <v>2</v>
      </c>
      <c r="B34" t="s">
        <v>0</v>
      </c>
      <c r="C34" t="s">
        <v>1</v>
      </c>
      <c r="D34" t="s">
        <v>6</v>
      </c>
      <c r="E34" t="s">
        <v>7</v>
      </c>
      <c r="F34" t="s">
        <v>9</v>
      </c>
      <c r="G34" t="s">
        <v>8</v>
      </c>
      <c r="I34" t="s">
        <v>2</v>
      </c>
      <c r="J34" t="s">
        <v>0</v>
      </c>
      <c r="K34" t="s">
        <v>1</v>
      </c>
      <c r="L34" t="s">
        <v>6</v>
      </c>
      <c r="M34" t="s">
        <v>7</v>
      </c>
      <c r="N34" t="s">
        <v>9</v>
      </c>
      <c r="O34" t="s">
        <v>8</v>
      </c>
      <c r="Q34" t="s">
        <v>2</v>
      </c>
      <c r="R34" t="s">
        <v>0</v>
      </c>
      <c r="S34" t="s">
        <v>1</v>
      </c>
      <c r="T34" t="s">
        <v>6</v>
      </c>
      <c r="U34" t="s">
        <v>7</v>
      </c>
      <c r="V34" t="s">
        <v>9</v>
      </c>
      <c r="W34" t="s">
        <v>8</v>
      </c>
    </row>
    <row r="35" spans="1:23" x14ac:dyDescent="0.25">
      <c r="A35" t="s">
        <v>3</v>
      </c>
      <c r="B35" t="s">
        <v>5</v>
      </c>
      <c r="C35" t="s">
        <v>4</v>
      </c>
      <c r="D35">
        <v>25129</v>
      </c>
      <c r="E35">
        <v>10718</v>
      </c>
      <c r="F35">
        <v>59</v>
      </c>
      <c r="G35" t="s">
        <v>15</v>
      </c>
      <c r="I35" t="s">
        <v>3</v>
      </c>
      <c r="J35" t="s">
        <v>5</v>
      </c>
      <c r="K35" t="s">
        <v>4</v>
      </c>
      <c r="L35">
        <v>25129</v>
      </c>
      <c r="M35">
        <v>10718</v>
      </c>
      <c r="N35">
        <v>56</v>
      </c>
      <c r="O35" t="s">
        <v>15</v>
      </c>
      <c r="Q35" t="s">
        <v>3</v>
      </c>
      <c r="R35" t="s">
        <v>5</v>
      </c>
      <c r="S35" t="s">
        <v>4</v>
      </c>
      <c r="T35">
        <v>25129</v>
      </c>
      <c r="U35">
        <v>10718</v>
      </c>
      <c r="V35">
        <v>56</v>
      </c>
      <c r="W35" t="s">
        <v>15</v>
      </c>
    </row>
    <row r="36" spans="1:23" x14ac:dyDescent="0.25">
      <c r="A36" t="s">
        <v>4</v>
      </c>
      <c r="B36" t="s">
        <v>5</v>
      </c>
      <c r="C36" t="s">
        <v>3</v>
      </c>
      <c r="D36">
        <v>23897</v>
      </c>
      <c r="E36">
        <v>10522</v>
      </c>
      <c r="F36">
        <v>15</v>
      </c>
      <c r="G36" t="s">
        <v>14</v>
      </c>
      <c r="I36" t="s">
        <v>4</v>
      </c>
      <c r="J36" t="s">
        <v>5</v>
      </c>
      <c r="K36" t="s">
        <v>3</v>
      </c>
      <c r="L36">
        <v>23897</v>
      </c>
      <c r="M36">
        <v>10522</v>
      </c>
      <c r="N36">
        <v>15</v>
      </c>
      <c r="O36" t="s">
        <v>14</v>
      </c>
      <c r="Q36" t="s">
        <v>4</v>
      </c>
      <c r="R36" t="s">
        <v>5</v>
      </c>
      <c r="S36" t="s">
        <v>3</v>
      </c>
      <c r="T36">
        <v>23897</v>
      </c>
      <c r="U36">
        <v>10522</v>
      </c>
      <c r="V36">
        <v>19</v>
      </c>
      <c r="W36" t="s">
        <v>14</v>
      </c>
    </row>
    <row r="37" spans="1:23" x14ac:dyDescent="0.25">
      <c r="A37" t="s">
        <v>3</v>
      </c>
      <c r="B37" t="s">
        <v>4</v>
      </c>
      <c r="C37" t="s">
        <v>5</v>
      </c>
      <c r="D37">
        <v>22056</v>
      </c>
      <c r="E37">
        <v>10606</v>
      </c>
      <c r="F37">
        <v>13</v>
      </c>
      <c r="G37" t="s">
        <v>12</v>
      </c>
      <c r="I37" t="s">
        <v>3</v>
      </c>
      <c r="J37" t="s">
        <v>4</v>
      </c>
      <c r="K37" t="s">
        <v>5</v>
      </c>
      <c r="L37">
        <v>22056</v>
      </c>
      <c r="M37">
        <v>10606</v>
      </c>
      <c r="N37">
        <v>11</v>
      </c>
      <c r="O37" t="s">
        <v>12</v>
      </c>
      <c r="Q37" t="s">
        <v>4</v>
      </c>
      <c r="R37" t="s">
        <v>3</v>
      </c>
      <c r="S37" t="s">
        <v>5</v>
      </c>
      <c r="T37">
        <v>22234</v>
      </c>
      <c r="U37">
        <v>9901</v>
      </c>
      <c r="V37">
        <v>9</v>
      </c>
      <c r="W37" t="s">
        <v>11</v>
      </c>
    </row>
    <row r="38" spans="1:23" x14ac:dyDescent="0.25">
      <c r="A38" t="s">
        <v>5</v>
      </c>
      <c r="B38" t="s">
        <v>4</v>
      </c>
      <c r="C38" t="s">
        <v>3</v>
      </c>
      <c r="D38">
        <v>23001</v>
      </c>
      <c r="E38">
        <v>10165</v>
      </c>
      <c r="F38">
        <v>5</v>
      </c>
      <c r="G38" t="s">
        <v>13</v>
      </c>
      <c r="I38" t="s">
        <v>5</v>
      </c>
      <c r="J38" t="s">
        <v>4</v>
      </c>
      <c r="K38" t="s">
        <v>3</v>
      </c>
      <c r="L38">
        <v>23001</v>
      </c>
      <c r="M38">
        <v>10165</v>
      </c>
      <c r="N38">
        <v>8</v>
      </c>
      <c r="O38" t="s">
        <v>13</v>
      </c>
      <c r="Q38" t="s">
        <v>3</v>
      </c>
      <c r="R38" t="s">
        <v>4</v>
      </c>
      <c r="S38" t="s">
        <v>5</v>
      </c>
      <c r="T38">
        <v>22056</v>
      </c>
      <c r="U38">
        <v>10606</v>
      </c>
      <c r="V38">
        <v>8</v>
      </c>
      <c r="W38" t="s">
        <v>12</v>
      </c>
    </row>
    <row r="39" spans="1:23" x14ac:dyDescent="0.25">
      <c r="A39" t="s">
        <v>5</v>
      </c>
      <c r="B39" t="s">
        <v>3</v>
      </c>
      <c r="C39" t="s">
        <v>4</v>
      </c>
      <c r="D39">
        <v>20314</v>
      </c>
      <c r="E39">
        <v>10163</v>
      </c>
      <c r="F39">
        <v>4</v>
      </c>
      <c r="G39" t="s">
        <v>10</v>
      </c>
      <c r="I39" t="s">
        <v>4</v>
      </c>
      <c r="J39" t="s">
        <v>3</v>
      </c>
      <c r="K39" t="s">
        <v>5</v>
      </c>
      <c r="L39">
        <v>22234</v>
      </c>
      <c r="M39">
        <v>9901</v>
      </c>
      <c r="N39">
        <v>7</v>
      </c>
      <c r="O39" t="s">
        <v>11</v>
      </c>
      <c r="Q39" t="s">
        <v>5</v>
      </c>
      <c r="R39" t="s">
        <v>3</v>
      </c>
      <c r="S39" t="s">
        <v>4</v>
      </c>
      <c r="T39">
        <v>20314</v>
      </c>
      <c r="U39">
        <v>10163</v>
      </c>
      <c r="V39">
        <v>5</v>
      </c>
      <c r="W39" t="s">
        <v>10</v>
      </c>
    </row>
    <row r="40" spans="1:23" x14ac:dyDescent="0.25">
      <c r="A40" t="s">
        <v>4</v>
      </c>
      <c r="B40" t="s">
        <v>3</v>
      </c>
      <c r="C40" t="s">
        <v>5</v>
      </c>
      <c r="D40">
        <v>22234</v>
      </c>
      <c r="E40">
        <v>9901</v>
      </c>
      <c r="F40">
        <v>4</v>
      </c>
      <c r="G40" t="s">
        <v>11</v>
      </c>
      <c r="I40" t="s">
        <v>5</v>
      </c>
      <c r="J40" t="s">
        <v>3</v>
      </c>
      <c r="K40" t="s">
        <v>4</v>
      </c>
      <c r="L40">
        <v>20314</v>
      </c>
      <c r="M40">
        <v>10163</v>
      </c>
      <c r="N40">
        <v>3</v>
      </c>
      <c r="O40" t="s">
        <v>10</v>
      </c>
      <c r="Q40" t="s">
        <v>5</v>
      </c>
      <c r="R40" t="s">
        <v>4</v>
      </c>
      <c r="S40" t="s">
        <v>3</v>
      </c>
      <c r="T40">
        <v>23001</v>
      </c>
      <c r="U40">
        <v>10165</v>
      </c>
      <c r="V40">
        <v>3</v>
      </c>
      <c r="W40" t="s">
        <v>13</v>
      </c>
    </row>
  </sheetData>
  <conditionalFormatting sqref="D3:D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D4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E4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L2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:L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L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M2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M4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T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:T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:T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:T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U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:U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:U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AAB8-A1F4-4BC5-A41B-2D6C3E49C7D0}">
  <dimension ref="A1:Q40"/>
  <sheetViews>
    <sheetView zoomScale="85" zoomScaleNormal="85" workbookViewId="0">
      <selection activeCell="P28" sqref="P28"/>
    </sheetView>
  </sheetViews>
  <sheetFormatPr baseColWidth="10" defaultRowHeight="15" x14ac:dyDescent="0.25"/>
  <cols>
    <col min="7" max="7" width="19.42578125" bestFit="1" customWidth="1"/>
    <col min="17" max="17" width="19.42578125" bestFit="1" customWidth="1"/>
  </cols>
  <sheetData>
    <row r="1" spans="1:17" x14ac:dyDescent="0.25">
      <c r="A1" t="s">
        <v>16</v>
      </c>
      <c r="B1">
        <v>0.5</v>
      </c>
      <c r="D1" t="s">
        <v>18</v>
      </c>
    </row>
    <row r="2" spans="1:17" x14ac:dyDescent="0.25">
      <c r="A2" t="s">
        <v>2</v>
      </c>
      <c r="B2" t="s">
        <v>0</v>
      </c>
      <c r="C2" t="s">
        <v>1</v>
      </c>
      <c r="D2" t="s">
        <v>6</v>
      </c>
      <c r="E2" t="s">
        <v>7</v>
      </c>
      <c r="F2" t="s">
        <v>9</v>
      </c>
      <c r="G2" t="s">
        <v>8</v>
      </c>
      <c r="K2" t="s">
        <v>2</v>
      </c>
      <c r="L2" t="s">
        <v>0</v>
      </c>
      <c r="M2" t="s">
        <v>1</v>
      </c>
      <c r="N2" t="s">
        <v>7</v>
      </c>
      <c r="O2" t="s">
        <v>6</v>
      </c>
      <c r="P2" t="s">
        <v>9</v>
      </c>
      <c r="Q2" t="s">
        <v>8</v>
      </c>
    </row>
    <row r="3" spans="1:17" x14ac:dyDescent="0.25">
      <c r="A3" t="s">
        <v>5</v>
      </c>
      <c r="B3" t="s">
        <v>3</v>
      </c>
      <c r="C3" t="s">
        <v>4</v>
      </c>
      <c r="D3">
        <v>21249</v>
      </c>
      <c r="E3">
        <v>10066</v>
      </c>
      <c r="F3">
        <v>51</v>
      </c>
      <c r="G3" t="s">
        <v>10</v>
      </c>
      <c r="K3" t="s">
        <v>4</v>
      </c>
      <c r="L3" t="s">
        <v>3</v>
      </c>
      <c r="M3" t="s">
        <v>5</v>
      </c>
      <c r="N3">
        <v>8612</v>
      </c>
      <c r="O3">
        <v>21787</v>
      </c>
      <c r="P3">
        <v>38</v>
      </c>
      <c r="Q3" t="s">
        <v>11</v>
      </c>
    </row>
    <row r="4" spans="1:17" x14ac:dyDescent="0.25">
      <c r="A4" t="s">
        <v>3</v>
      </c>
      <c r="B4" t="s">
        <v>4</v>
      </c>
      <c r="C4" t="s">
        <v>5</v>
      </c>
      <c r="D4">
        <v>22056</v>
      </c>
      <c r="E4">
        <v>10606</v>
      </c>
      <c r="F4">
        <v>15</v>
      </c>
      <c r="G4" t="s">
        <v>12</v>
      </c>
      <c r="K4" t="s">
        <v>5</v>
      </c>
      <c r="L4" t="s">
        <v>3</v>
      </c>
      <c r="M4" t="s">
        <v>4</v>
      </c>
      <c r="N4">
        <v>8755</v>
      </c>
      <c r="O4">
        <v>21249</v>
      </c>
      <c r="P4">
        <v>19</v>
      </c>
      <c r="Q4" t="s">
        <v>10</v>
      </c>
    </row>
    <row r="5" spans="1:17" x14ac:dyDescent="0.25">
      <c r="A5" t="s">
        <v>4</v>
      </c>
      <c r="B5" t="s">
        <v>3</v>
      </c>
      <c r="C5" t="s">
        <v>5</v>
      </c>
      <c r="D5">
        <v>22234</v>
      </c>
      <c r="E5">
        <v>9901</v>
      </c>
      <c r="F5">
        <v>11</v>
      </c>
      <c r="G5" t="s">
        <v>11</v>
      </c>
      <c r="K5" t="s">
        <v>5</v>
      </c>
      <c r="L5" t="s">
        <v>4</v>
      </c>
      <c r="M5" t="s">
        <v>3</v>
      </c>
      <c r="N5">
        <v>8844</v>
      </c>
      <c r="O5">
        <v>23001</v>
      </c>
      <c r="P5">
        <v>13</v>
      </c>
      <c r="Q5" t="s">
        <v>13</v>
      </c>
    </row>
    <row r="6" spans="1:17" x14ac:dyDescent="0.25">
      <c r="A6" t="s">
        <v>5</v>
      </c>
      <c r="B6" t="s">
        <v>4</v>
      </c>
      <c r="C6" t="s">
        <v>3</v>
      </c>
      <c r="D6">
        <v>23001</v>
      </c>
      <c r="E6">
        <v>10165</v>
      </c>
      <c r="F6">
        <v>8</v>
      </c>
      <c r="G6" t="s">
        <v>13</v>
      </c>
      <c r="K6" t="s">
        <v>3</v>
      </c>
      <c r="L6" t="s">
        <v>5</v>
      </c>
      <c r="M6" t="s">
        <v>4</v>
      </c>
      <c r="N6">
        <v>9299</v>
      </c>
      <c r="O6">
        <v>26064</v>
      </c>
      <c r="P6">
        <v>13</v>
      </c>
      <c r="Q6" t="s">
        <v>15</v>
      </c>
    </row>
    <row r="7" spans="1:17" x14ac:dyDescent="0.25">
      <c r="A7" t="s">
        <v>3</v>
      </c>
      <c r="B7" t="s">
        <v>5</v>
      </c>
      <c r="C7" t="s">
        <v>4</v>
      </c>
      <c r="D7">
        <v>26064</v>
      </c>
      <c r="E7">
        <v>10628</v>
      </c>
      <c r="F7">
        <v>8</v>
      </c>
      <c r="G7" t="s">
        <v>15</v>
      </c>
      <c r="K7" t="s">
        <v>4</v>
      </c>
      <c r="L7" t="s">
        <v>5</v>
      </c>
      <c r="M7" t="s">
        <v>3</v>
      </c>
      <c r="N7">
        <v>9192</v>
      </c>
      <c r="O7">
        <v>23897</v>
      </c>
      <c r="P7">
        <v>9</v>
      </c>
      <c r="Q7" t="s">
        <v>14</v>
      </c>
    </row>
    <row r="8" spans="1:17" x14ac:dyDescent="0.25">
      <c r="A8" t="s">
        <v>4</v>
      </c>
      <c r="B8" t="s">
        <v>5</v>
      </c>
      <c r="C8" t="s">
        <v>3</v>
      </c>
      <c r="D8">
        <v>23897</v>
      </c>
      <c r="E8">
        <v>10522</v>
      </c>
      <c r="F8">
        <v>7</v>
      </c>
      <c r="G8" t="s">
        <v>14</v>
      </c>
      <c r="K8" t="s">
        <v>3</v>
      </c>
      <c r="L8" t="s">
        <v>4</v>
      </c>
      <c r="M8" t="s">
        <v>5</v>
      </c>
      <c r="N8">
        <v>9292</v>
      </c>
      <c r="O8">
        <v>22056</v>
      </c>
      <c r="P8">
        <v>8</v>
      </c>
      <c r="Q8" t="s">
        <v>12</v>
      </c>
    </row>
    <row r="10" spans="1:17" x14ac:dyDescent="0.25">
      <c r="A10" t="s">
        <v>2</v>
      </c>
      <c r="B10" t="s">
        <v>0</v>
      </c>
      <c r="C10" t="s">
        <v>1</v>
      </c>
      <c r="D10" t="s">
        <v>6</v>
      </c>
      <c r="E10" t="s">
        <v>7</v>
      </c>
      <c r="F10" t="s">
        <v>9</v>
      </c>
      <c r="G10" t="s">
        <v>8</v>
      </c>
      <c r="K10" t="s">
        <v>2</v>
      </c>
      <c r="L10" t="s">
        <v>0</v>
      </c>
      <c r="M10" t="s">
        <v>1</v>
      </c>
      <c r="N10" t="s">
        <v>7</v>
      </c>
      <c r="O10" t="s">
        <v>6</v>
      </c>
      <c r="P10" t="s">
        <v>9</v>
      </c>
      <c r="Q10" t="s">
        <v>8</v>
      </c>
    </row>
    <row r="11" spans="1:17" x14ac:dyDescent="0.25">
      <c r="A11" t="s">
        <v>5</v>
      </c>
      <c r="B11" t="s">
        <v>3</v>
      </c>
      <c r="C11" t="s">
        <v>4</v>
      </c>
      <c r="D11">
        <v>21249</v>
      </c>
      <c r="E11">
        <v>10066</v>
      </c>
      <c r="F11">
        <v>48</v>
      </c>
      <c r="G11" t="s">
        <v>10</v>
      </c>
      <c r="K11" t="s">
        <v>4</v>
      </c>
      <c r="L11" t="s">
        <v>3</v>
      </c>
      <c r="M11" t="s">
        <v>5</v>
      </c>
      <c r="N11">
        <v>8612</v>
      </c>
      <c r="O11">
        <v>21787</v>
      </c>
      <c r="P11">
        <v>55</v>
      </c>
      <c r="Q11" t="s">
        <v>11</v>
      </c>
    </row>
    <row r="12" spans="1:17" x14ac:dyDescent="0.25">
      <c r="A12" t="s">
        <v>5</v>
      </c>
      <c r="B12" t="s">
        <v>4</v>
      </c>
      <c r="C12" t="s">
        <v>3</v>
      </c>
      <c r="D12">
        <v>23001</v>
      </c>
      <c r="E12">
        <v>10165</v>
      </c>
      <c r="F12">
        <v>13</v>
      </c>
      <c r="G12" t="s">
        <v>13</v>
      </c>
      <c r="K12" t="s">
        <v>5</v>
      </c>
      <c r="L12" t="s">
        <v>3</v>
      </c>
      <c r="M12" t="s">
        <v>4</v>
      </c>
      <c r="N12">
        <v>8755</v>
      </c>
      <c r="O12">
        <v>21249</v>
      </c>
      <c r="P12">
        <v>13</v>
      </c>
      <c r="Q12" t="s">
        <v>10</v>
      </c>
    </row>
    <row r="13" spans="1:17" x14ac:dyDescent="0.25">
      <c r="A13" t="s">
        <v>4</v>
      </c>
      <c r="B13" t="s">
        <v>5</v>
      </c>
      <c r="C13" t="s">
        <v>3</v>
      </c>
      <c r="D13">
        <v>23897</v>
      </c>
      <c r="E13">
        <v>10522</v>
      </c>
      <c r="F13">
        <v>12</v>
      </c>
      <c r="G13" t="s">
        <v>14</v>
      </c>
      <c r="K13" t="s">
        <v>3</v>
      </c>
      <c r="L13" t="s">
        <v>4</v>
      </c>
      <c r="M13" t="s">
        <v>5</v>
      </c>
      <c r="N13">
        <v>9292</v>
      </c>
      <c r="O13">
        <v>22056</v>
      </c>
      <c r="P13">
        <v>11</v>
      </c>
      <c r="Q13" t="s">
        <v>12</v>
      </c>
    </row>
    <row r="14" spans="1:17" x14ac:dyDescent="0.25">
      <c r="A14" t="s">
        <v>4</v>
      </c>
      <c r="B14" t="s">
        <v>3</v>
      </c>
      <c r="C14" t="s">
        <v>5</v>
      </c>
      <c r="D14">
        <v>22234</v>
      </c>
      <c r="E14">
        <v>9901</v>
      </c>
      <c r="F14">
        <v>9</v>
      </c>
      <c r="G14" t="s">
        <v>11</v>
      </c>
      <c r="K14" t="s">
        <v>4</v>
      </c>
      <c r="L14" t="s">
        <v>5</v>
      </c>
      <c r="M14" t="s">
        <v>3</v>
      </c>
      <c r="N14">
        <v>9192</v>
      </c>
      <c r="O14">
        <v>23897</v>
      </c>
      <c r="P14">
        <v>9</v>
      </c>
      <c r="Q14" t="s">
        <v>14</v>
      </c>
    </row>
    <row r="15" spans="1:17" x14ac:dyDescent="0.25">
      <c r="A15" t="s">
        <v>3</v>
      </c>
      <c r="B15" t="s">
        <v>4</v>
      </c>
      <c r="C15" t="s">
        <v>5</v>
      </c>
      <c r="D15">
        <v>22056</v>
      </c>
      <c r="E15">
        <v>10606</v>
      </c>
      <c r="F15">
        <v>9</v>
      </c>
      <c r="G15" t="s">
        <v>12</v>
      </c>
      <c r="K15" t="s">
        <v>3</v>
      </c>
      <c r="L15" t="s">
        <v>5</v>
      </c>
      <c r="M15" t="s">
        <v>4</v>
      </c>
      <c r="N15">
        <v>9299</v>
      </c>
      <c r="O15">
        <v>26064</v>
      </c>
      <c r="P15">
        <v>8</v>
      </c>
      <c r="Q15" t="s">
        <v>15</v>
      </c>
    </row>
    <row r="16" spans="1:17" x14ac:dyDescent="0.25">
      <c r="A16" t="s">
        <v>3</v>
      </c>
      <c r="B16" t="s">
        <v>5</v>
      </c>
      <c r="C16" t="s">
        <v>4</v>
      </c>
      <c r="D16">
        <v>26064</v>
      </c>
      <c r="E16">
        <v>10628</v>
      </c>
      <c r="F16">
        <v>9</v>
      </c>
      <c r="G16" t="s">
        <v>15</v>
      </c>
      <c r="K16" t="s">
        <v>5</v>
      </c>
      <c r="L16" t="s">
        <v>4</v>
      </c>
      <c r="M16" t="s">
        <v>3</v>
      </c>
      <c r="N16">
        <v>8844</v>
      </c>
      <c r="O16">
        <v>23001</v>
      </c>
      <c r="P16">
        <v>4</v>
      </c>
      <c r="Q16" t="s">
        <v>13</v>
      </c>
    </row>
    <row r="18" spans="1:17" x14ac:dyDescent="0.25">
      <c r="A18" t="s">
        <v>2</v>
      </c>
      <c r="B18" t="s">
        <v>0</v>
      </c>
      <c r="C18" t="s">
        <v>1</v>
      </c>
      <c r="D18" t="s">
        <v>6</v>
      </c>
      <c r="E18" t="s">
        <v>7</v>
      </c>
      <c r="F18" t="s">
        <v>9</v>
      </c>
      <c r="G18" t="s">
        <v>8</v>
      </c>
      <c r="K18" t="s">
        <v>2</v>
      </c>
      <c r="L18" t="s">
        <v>0</v>
      </c>
      <c r="M18" t="s">
        <v>1</v>
      </c>
      <c r="N18" t="s">
        <v>7</v>
      </c>
      <c r="O18" t="s">
        <v>6</v>
      </c>
      <c r="P18" t="s">
        <v>9</v>
      </c>
      <c r="Q18" t="s">
        <v>8</v>
      </c>
    </row>
    <row r="19" spans="1:17" x14ac:dyDescent="0.25">
      <c r="A19" t="s">
        <v>5</v>
      </c>
      <c r="B19" t="s">
        <v>3</v>
      </c>
      <c r="C19" t="s">
        <v>4</v>
      </c>
      <c r="D19">
        <v>21249</v>
      </c>
      <c r="E19">
        <v>10066</v>
      </c>
      <c r="F19">
        <v>50</v>
      </c>
      <c r="G19" t="s">
        <v>10</v>
      </c>
      <c r="K19" t="s">
        <v>4</v>
      </c>
      <c r="L19" t="s">
        <v>3</v>
      </c>
      <c r="M19" t="s">
        <v>5</v>
      </c>
      <c r="N19">
        <v>8442</v>
      </c>
      <c r="O19">
        <v>21787</v>
      </c>
      <c r="P19">
        <v>46</v>
      </c>
      <c r="Q19" t="s">
        <v>11</v>
      </c>
    </row>
    <row r="20" spans="1:17" x14ac:dyDescent="0.25">
      <c r="A20" t="s">
        <v>4</v>
      </c>
      <c r="B20" t="s">
        <v>3</v>
      </c>
      <c r="C20" t="s">
        <v>5</v>
      </c>
      <c r="D20">
        <v>22234</v>
      </c>
      <c r="E20">
        <v>9901</v>
      </c>
      <c r="F20">
        <v>16</v>
      </c>
      <c r="G20" t="s">
        <v>11</v>
      </c>
      <c r="K20" t="s">
        <v>3</v>
      </c>
      <c r="L20" t="s">
        <v>4</v>
      </c>
      <c r="M20" t="s">
        <v>5</v>
      </c>
      <c r="N20">
        <v>9109</v>
      </c>
      <c r="O20">
        <v>22056</v>
      </c>
      <c r="P20">
        <v>16</v>
      </c>
      <c r="Q20" t="s">
        <v>12</v>
      </c>
    </row>
    <row r="21" spans="1:17" x14ac:dyDescent="0.25">
      <c r="A21" t="s">
        <v>3</v>
      </c>
      <c r="B21" t="s">
        <v>4</v>
      </c>
      <c r="C21" t="s">
        <v>5</v>
      </c>
      <c r="D21">
        <v>22056</v>
      </c>
      <c r="E21">
        <v>10606</v>
      </c>
      <c r="F21">
        <v>11</v>
      </c>
      <c r="G21" t="s">
        <v>12</v>
      </c>
      <c r="K21" t="s">
        <v>4</v>
      </c>
      <c r="L21" t="s">
        <v>5</v>
      </c>
      <c r="M21" t="s">
        <v>3</v>
      </c>
      <c r="N21">
        <v>9009</v>
      </c>
      <c r="O21">
        <v>23897</v>
      </c>
      <c r="P21">
        <v>12</v>
      </c>
      <c r="Q21" t="s">
        <v>14</v>
      </c>
    </row>
    <row r="22" spans="1:17" x14ac:dyDescent="0.25">
      <c r="A22" t="s">
        <v>4</v>
      </c>
      <c r="B22" t="s">
        <v>5</v>
      </c>
      <c r="C22" t="s">
        <v>3</v>
      </c>
      <c r="D22">
        <v>23897</v>
      </c>
      <c r="E22">
        <v>10522</v>
      </c>
      <c r="F22">
        <v>10</v>
      </c>
      <c r="G22" t="s">
        <v>14</v>
      </c>
      <c r="K22" t="s">
        <v>5</v>
      </c>
      <c r="L22" t="s">
        <v>3</v>
      </c>
      <c r="M22" t="s">
        <v>4</v>
      </c>
      <c r="N22">
        <v>8575</v>
      </c>
      <c r="O22">
        <v>21249</v>
      </c>
      <c r="P22">
        <v>11</v>
      </c>
      <c r="Q22" t="s">
        <v>10</v>
      </c>
    </row>
    <row r="23" spans="1:17" x14ac:dyDescent="0.25">
      <c r="A23" t="s">
        <v>3</v>
      </c>
      <c r="B23" t="s">
        <v>5</v>
      </c>
      <c r="C23" t="s">
        <v>4</v>
      </c>
      <c r="D23">
        <v>26064</v>
      </c>
      <c r="E23">
        <v>10628</v>
      </c>
      <c r="F23">
        <v>7</v>
      </c>
      <c r="G23" t="s">
        <v>15</v>
      </c>
      <c r="K23" t="s">
        <v>5</v>
      </c>
      <c r="L23" t="s">
        <v>4</v>
      </c>
      <c r="M23" t="s">
        <v>3</v>
      </c>
      <c r="N23">
        <v>8653</v>
      </c>
      <c r="O23">
        <v>23001</v>
      </c>
      <c r="P23">
        <v>9</v>
      </c>
      <c r="Q23" t="s">
        <v>13</v>
      </c>
    </row>
    <row r="24" spans="1:17" x14ac:dyDescent="0.25">
      <c r="A24" t="s">
        <v>5</v>
      </c>
      <c r="B24" t="s">
        <v>4</v>
      </c>
      <c r="C24" t="s">
        <v>3</v>
      </c>
      <c r="D24">
        <v>23001</v>
      </c>
      <c r="E24">
        <v>10165</v>
      </c>
      <c r="F24">
        <v>6</v>
      </c>
      <c r="G24" t="s">
        <v>13</v>
      </c>
      <c r="K24" t="s">
        <v>3</v>
      </c>
      <c r="L24" t="s">
        <v>5</v>
      </c>
      <c r="M24" t="s">
        <v>4</v>
      </c>
      <c r="N24">
        <v>9150</v>
      </c>
      <c r="O24">
        <v>26064</v>
      </c>
      <c r="P24">
        <v>6</v>
      </c>
      <c r="Q24" t="s">
        <v>15</v>
      </c>
    </row>
    <row r="26" spans="1:17" x14ac:dyDescent="0.25">
      <c r="A26" t="s">
        <v>2</v>
      </c>
      <c r="B26" t="s">
        <v>0</v>
      </c>
      <c r="C26" t="s">
        <v>1</v>
      </c>
      <c r="D26" t="s">
        <v>6</v>
      </c>
      <c r="E26" t="s">
        <v>7</v>
      </c>
      <c r="F26" t="s">
        <v>9</v>
      </c>
      <c r="G26" t="s">
        <v>8</v>
      </c>
      <c r="K26" t="s">
        <v>2</v>
      </c>
      <c r="L26" t="s">
        <v>0</v>
      </c>
      <c r="M26" t="s">
        <v>1</v>
      </c>
      <c r="N26" t="s">
        <v>7</v>
      </c>
      <c r="O26" t="s">
        <v>6</v>
      </c>
      <c r="P26" t="s">
        <v>9</v>
      </c>
      <c r="Q26" t="s">
        <v>8</v>
      </c>
    </row>
    <row r="27" spans="1:17" x14ac:dyDescent="0.25">
      <c r="A27" t="s">
        <v>5</v>
      </c>
      <c r="B27" t="s">
        <v>3</v>
      </c>
      <c r="C27" t="s">
        <v>4</v>
      </c>
      <c r="D27">
        <v>21249</v>
      </c>
      <c r="E27">
        <v>10066</v>
      </c>
      <c r="F27">
        <v>40</v>
      </c>
      <c r="G27" t="s">
        <v>10</v>
      </c>
      <c r="K27" t="s">
        <v>4</v>
      </c>
      <c r="L27" t="s">
        <v>3</v>
      </c>
      <c r="M27" t="s">
        <v>5</v>
      </c>
      <c r="N27">
        <v>8442</v>
      </c>
      <c r="O27">
        <v>21787</v>
      </c>
      <c r="P27">
        <v>43</v>
      </c>
      <c r="Q27" t="s">
        <v>11</v>
      </c>
    </row>
    <row r="28" spans="1:17" x14ac:dyDescent="0.25">
      <c r="A28" t="s">
        <v>5</v>
      </c>
      <c r="B28" t="s">
        <v>4</v>
      </c>
      <c r="C28" t="s">
        <v>3</v>
      </c>
      <c r="D28">
        <v>23001</v>
      </c>
      <c r="E28">
        <v>10165</v>
      </c>
      <c r="F28">
        <v>17</v>
      </c>
      <c r="G28" t="s">
        <v>13</v>
      </c>
      <c r="K28" t="s">
        <v>5</v>
      </c>
      <c r="L28" t="s">
        <v>3</v>
      </c>
      <c r="M28" t="s">
        <v>4</v>
      </c>
      <c r="N28">
        <v>8575</v>
      </c>
      <c r="O28">
        <v>21249</v>
      </c>
      <c r="P28">
        <v>14</v>
      </c>
      <c r="Q28" t="s">
        <v>10</v>
      </c>
    </row>
    <row r="29" spans="1:17" x14ac:dyDescent="0.25">
      <c r="A29" t="s">
        <v>3</v>
      </c>
      <c r="B29" t="s">
        <v>4</v>
      </c>
      <c r="C29" t="s">
        <v>5</v>
      </c>
      <c r="D29">
        <v>22056</v>
      </c>
      <c r="E29">
        <v>10606</v>
      </c>
      <c r="F29">
        <v>16</v>
      </c>
      <c r="G29" t="s">
        <v>12</v>
      </c>
      <c r="K29" t="s">
        <v>3</v>
      </c>
      <c r="L29" t="s">
        <v>4</v>
      </c>
      <c r="M29" t="s">
        <v>5</v>
      </c>
      <c r="N29">
        <v>9109</v>
      </c>
      <c r="O29">
        <v>22056</v>
      </c>
      <c r="P29">
        <v>13</v>
      </c>
      <c r="Q29" t="s">
        <v>12</v>
      </c>
    </row>
    <row r="30" spans="1:17" x14ac:dyDescent="0.25">
      <c r="A30" t="s">
        <v>4</v>
      </c>
      <c r="B30" t="s">
        <v>3</v>
      </c>
      <c r="C30" t="s">
        <v>5</v>
      </c>
      <c r="D30">
        <v>22234</v>
      </c>
      <c r="E30">
        <v>9901</v>
      </c>
      <c r="F30">
        <v>12</v>
      </c>
      <c r="G30" t="s">
        <v>11</v>
      </c>
      <c r="K30" t="s">
        <v>5</v>
      </c>
      <c r="L30" t="s">
        <v>4</v>
      </c>
      <c r="M30" t="s">
        <v>3</v>
      </c>
      <c r="N30">
        <v>8653</v>
      </c>
      <c r="O30">
        <v>23001</v>
      </c>
      <c r="P30">
        <v>12</v>
      </c>
      <c r="Q30" t="s">
        <v>13</v>
      </c>
    </row>
    <row r="31" spans="1:17" x14ac:dyDescent="0.25">
      <c r="A31" t="s">
        <v>4</v>
      </c>
      <c r="B31" t="s">
        <v>5</v>
      </c>
      <c r="C31" t="s">
        <v>3</v>
      </c>
      <c r="D31">
        <v>23897</v>
      </c>
      <c r="E31">
        <v>10522</v>
      </c>
      <c r="F31">
        <v>10</v>
      </c>
      <c r="G31" t="s">
        <v>14</v>
      </c>
      <c r="K31" t="s">
        <v>4</v>
      </c>
      <c r="L31" t="s">
        <v>5</v>
      </c>
      <c r="M31" t="s">
        <v>3</v>
      </c>
      <c r="N31">
        <v>9009</v>
      </c>
      <c r="O31">
        <v>23897</v>
      </c>
      <c r="P31">
        <v>11</v>
      </c>
      <c r="Q31" t="s">
        <v>14</v>
      </c>
    </row>
    <row r="32" spans="1:17" x14ac:dyDescent="0.25">
      <c r="A32" t="s">
        <v>3</v>
      </c>
      <c r="B32" t="s">
        <v>5</v>
      </c>
      <c r="C32" t="s">
        <v>4</v>
      </c>
      <c r="D32">
        <v>26064</v>
      </c>
      <c r="E32">
        <v>10628</v>
      </c>
      <c r="F32">
        <v>5</v>
      </c>
      <c r="G32" t="s">
        <v>15</v>
      </c>
      <c r="K32" t="s">
        <v>3</v>
      </c>
      <c r="L32" t="s">
        <v>5</v>
      </c>
      <c r="M32" t="s">
        <v>4</v>
      </c>
      <c r="N32">
        <v>9150</v>
      </c>
      <c r="O32">
        <v>26064</v>
      </c>
      <c r="P32">
        <v>7</v>
      </c>
      <c r="Q32" t="s">
        <v>15</v>
      </c>
    </row>
    <row r="34" spans="1:7" x14ac:dyDescent="0.25">
      <c r="A34" t="s">
        <v>2</v>
      </c>
      <c r="B34" t="s">
        <v>0</v>
      </c>
      <c r="C34" t="s">
        <v>1</v>
      </c>
      <c r="D34" t="s">
        <v>6</v>
      </c>
      <c r="E34" t="s">
        <v>7</v>
      </c>
      <c r="F34" t="s">
        <v>9</v>
      </c>
      <c r="G34" t="s">
        <v>8</v>
      </c>
    </row>
    <row r="35" spans="1:7" x14ac:dyDescent="0.25">
      <c r="A35" t="s">
        <v>5</v>
      </c>
      <c r="B35" t="s">
        <v>3</v>
      </c>
      <c r="C35" t="s">
        <v>4</v>
      </c>
      <c r="D35">
        <v>21249</v>
      </c>
      <c r="E35">
        <v>10066</v>
      </c>
      <c r="F35">
        <v>54</v>
      </c>
      <c r="G35" t="s">
        <v>10</v>
      </c>
    </row>
    <row r="36" spans="1:7" x14ac:dyDescent="0.25">
      <c r="A36" t="s">
        <v>5</v>
      </c>
      <c r="B36" t="s">
        <v>4</v>
      </c>
      <c r="C36" t="s">
        <v>3</v>
      </c>
      <c r="D36">
        <v>23001</v>
      </c>
      <c r="E36">
        <v>10165</v>
      </c>
      <c r="F36">
        <v>13</v>
      </c>
      <c r="G36" t="s">
        <v>13</v>
      </c>
    </row>
    <row r="37" spans="1:7" x14ac:dyDescent="0.25">
      <c r="A37" t="s">
        <v>3</v>
      </c>
      <c r="B37" t="s">
        <v>4</v>
      </c>
      <c r="C37" t="s">
        <v>5</v>
      </c>
      <c r="D37">
        <v>22056</v>
      </c>
      <c r="E37">
        <v>10606</v>
      </c>
      <c r="F37">
        <v>10</v>
      </c>
      <c r="G37" t="s">
        <v>12</v>
      </c>
    </row>
    <row r="38" spans="1:7" x14ac:dyDescent="0.25">
      <c r="A38" t="s">
        <v>4</v>
      </c>
      <c r="B38" t="s">
        <v>5</v>
      </c>
      <c r="C38" t="s">
        <v>3</v>
      </c>
      <c r="D38">
        <v>23897</v>
      </c>
      <c r="E38">
        <v>10522</v>
      </c>
      <c r="F38">
        <v>8</v>
      </c>
      <c r="G38" t="s">
        <v>14</v>
      </c>
    </row>
    <row r="39" spans="1:7" x14ac:dyDescent="0.25">
      <c r="A39" t="s">
        <v>4</v>
      </c>
      <c r="B39" t="s">
        <v>3</v>
      </c>
      <c r="C39" t="s">
        <v>5</v>
      </c>
      <c r="D39">
        <v>22234</v>
      </c>
      <c r="E39">
        <v>9901</v>
      </c>
      <c r="F39">
        <v>8</v>
      </c>
      <c r="G39" t="s">
        <v>11</v>
      </c>
    </row>
    <row r="40" spans="1:7" x14ac:dyDescent="0.25">
      <c r="A40" t="s">
        <v>3</v>
      </c>
      <c r="B40" t="s">
        <v>5</v>
      </c>
      <c r="C40" t="s">
        <v>4</v>
      </c>
      <c r="D40">
        <v>26064</v>
      </c>
      <c r="E40">
        <v>10628</v>
      </c>
      <c r="F40">
        <v>7</v>
      </c>
      <c r="G40" t="s">
        <v>15</v>
      </c>
    </row>
  </sheetData>
  <conditionalFormatting sqref="D3:D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D4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E4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:N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N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:O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O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selBest</vt:lpstr>
      <vt:lpstr>selRoulette</vt:lpstr>
      <vt:lpstr>selStochasticUniversalSampling</vt:lpstr>
      <vt:lpstr>selTournament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Alvarado</dc:creator>
  <cp:lastModifiedBy>Emmanuel Alvarado</cp:lastModifiedBy>
  <dcterms:created xsi:type="dcterms:W3CDTF">2024-05-24T04:35:31Z</dcterms:created>
  <dcterms:modified xsi:type="dcterms:W3CDTF">2024-09-20T09:03:27Z</dcterms:modified>
</cp:coreProperties>
</file>