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osue\Downloads\"/>
    </mc:Choice>
  </mc:AlternateContent>
  <xr:revisionPtr revIDLastSave="0" documentId="13_ncr:1_{1A9DAC4F-432E-486D-A800-13BB55EDB96C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Hoja 1" sheetId="1" r:id="rId1"/>
    <sheet name="Tabla dinámica 3" sheetId="2" r:id="rId2"/>
    <sheet name="portafolio" sheetId="3" r:id="rId3"/>
    <sheet name="proyecto" sheetId="4" r:id="rId4"/>
    <sheet name="sede" sheetId="5" r:id="rId5"/>
    <sheet name="trabajo" sheetId="6" r:id="rId6"/>
    <sheet name="Hoja 6" sheetId="7" r:id="rId7"/>
  </sheets>
  <calcPr calcId="191029"/>
  <pivotCaches>
    <pivotCache cacheId="5" r:id="rId8"/>
    <pivotCache cacheId="1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5" i="7" l="1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P26" i="7" s="1"/>
  <c r="O18" i="7"/>
  <c r="O26" i="7" s="1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G13" i="6"/>
  <c r="F13" i="6"/>
  <c r="E13" i="6"/>
  <c r="J12" i="6"/>
  <c r="I12" i="6"/>
  <c r="H12" i="6"/>
  <c r="J11" i="6"/>
  <c r="I11" i="6"/>
  <c r="H11" i="6"/>
  <c r="J10" i="6"/>
  <c r="I10" i="6"/>
  <c r="H10" i="6"/>
  <c r="J9" i="6"/>
  <c r="I9" i="6"/>
  <c r="H9" i="6"/>
  <c r="J8" i="6"/>
  <c r="I8" i="6"/>
  <c r="H8" i="6"/>
  <c r="J7" i="6"/>
  <c r="I7" i="6"/>
  <c r="H7" i="6"/>
  <c r="J6" i="6"/>
  <c r="I6" i="6"/>
  <c r="H6" i="6"/>
  <c r="J5" i="6"/>
  <c r="I5" i="6"/>
  <c r="H5" i="6"/>
  <c r="J4" i="6"/>
  <c r="I4" i="6"/>
  <c r="H4" i="6"/>
  <c r="AL12" i="1"/>
  <c r="AF12" i="1"/>
  <c r="AA12" i="1"/>
  <c r="V12" i="1"/>
  <c r="P12" i="1"/>
  <c r="AO11" i="1"/>
  <c r="AJ11" i="1"/>
  <c r="AD11" i="1"/>
  <c r="Y11" i="1"/>
  <c r="T11" i="1"/>
  <c r="AR10" i="1"/>
  <c r="AM10" i="1"/>
  <c r="AH10" i="1"/>
  <c r="AB10" i="1"/>
  <c r="W10" i="1"/>
  <c r="R10" i="1"/>
  <c r="AP9" i="1"/>
  <c r="AK9" i="1"/>
  <c r="AF9" i="1"/>
  <c r="Z9" i="1"/>
  <c r="U9" i="1"/>
  <c r="P9" i="1"/>
  <c r="AN8" i="1"/>
  <c r="AI8" i="1"/>
  <c r="AD8" i="1"/>
  <c r="X8" i="1"/>
  <c r="S8" i="1"/>
  <c r="AR7" i="1"/>
  <c r="AL7" i="1"/>
  <c r="AG7" i="1"/>
  <c r="AC7" i="1"/>
  <c r="AB7" i="1"/>
  <c r="X7" i="1"/>
  <c r="V7" i="1"/>
  <c r="R7" i="1"/>
  <c r="Q7" i="1"/>
  <c r="AQ6" i="1"/>
  <c r="AP6" i="1"/>
  <c r="AL6" i="1"/>
  <c r="AJ6" i="1"/>
  <c r="AF6" i="1"/>
  <c r="AE6" i="1"/>
  <c r="AA6" i="1"/>
  <c r="Z6" i="1"/>
  <c r="V6" i="1"/>
  <c r="T6" i="1"/>
  <c r="P6" i="1"/>
  <c r="AS5" i="1"/>
  <c r="AO5" i="1"/>
  <c r="AN5" i="1"/>
  <c r="AJ5" i="1"/>
  <c r="AH5" i="1"/>
  <c r="AD5" i="1"/>
  <c r="AC5" i="1"/>
  <c r="Y5" i="1"/>
  <c r="X5" i="1"/>
  <c r="T5" i="1"/>
  <c r="R5" i="1"/>
  <c r="AR4" i="1"/>
  <c r="AQ4" i="1"/>
  <c r="AM4" i="1"/>
  <c r="AL4" i="1"/>
  <c r="AH4" i="1"/>
  <c r="AF4" i="1"/>
  <c r="AB4" i="1"/>
  <c r="AA4" i="1"/>
  <c r="W4" i="1"/>
  <c r="V4" i="1"/>
  <c r="R4" i="1"/>
  <c r="P4" i="1"/>
  <c r="AP3" i="1"/>
  <c r="AO3" i="1"/>
  <c r="AK3" i="1"/>
  <c r="AJ3" i="1"/>
  <c r="AF3" i="1"/>
  <c r="AD3" i="1"/>
  <c r="Z3" i="1"/>
  <c r="Y3" i="1"/>
  <c r="U3" i="1"/>
  <c r="T3" i="1"/>
  <c r="P3" i="1"/>
  <c r="AR2" i="1"/>
  <c r="AN2" i="1"/>
  <c r="AM2" i="1"/>
  <c r="AI2" i="1"/>
  <c r="AH2" i="1"/>
  <c r="AD2" i="1"/>
  <c r="AB2" i="1"/>
  <c r="X2" i="1"/>
  <c r="W2" i="1"/>
  <c r="S2" i="1"/>
  <c r="R2" i="1"/>
  <c r="P2" i="1" a="1"/>
  <c r="AP12" i="1" s="1"/>
  <c r="AN7" i="1" l="1"/>
  <c r="Z8" i="1"/>
  <c r="V9" i="1"/>
  <c r="S10" i="1"/>
  <c r="U11" i="1"/>
  <c r="AP11" i="1"/>
  <c r="AM12" i="1"/>
  <c r="AH7" i="1"/>
  <c r="AS7" i="1"/>
  <c r="T8" i="1"/>
  <c r="AE8" i="1"/>
  <c r="AJ8" i="1"/>
  <c r="AP8" i="1"/>
  <c r="Q9" i="1"/>
  <c r="AB9" i="1"/>
  <c r="AG9" i="1"/>
  <c r="AL9" i="1"/>
  <c r="AR9" i="1"/>
  <c r="X10" i="1"/>
  <c r="AD10" i="1"/>
  <c r="AI10" i="1"/>
  <c r="AN10" i="1"/>
  <c r="P11" i="1"/>
  <c r="Z11" i="1"/>
  <c r="AF11" i="1"/>
  <c r="AK11" i="1"/>
  <c r="R12" i="1"/>
  <c r="W12" i="1"/>
  <c r="AB12" i="1"/>
  <c r="AH12" i="1"/>
  <c r="P2" i="1"/>
  <c r="T2" i="1"/>
  <c r="Z2" i="1"/>
  <c r="AE2" i="1"/>
  <c r="AJ2" i="1"/>
  <c r="AP2" i="1"/>
  <c r="Q3" i="1"/>
  <c r="V3" i="1"/>
  <c r="AB3" i="1"/>
  <c r="AG3" i="1"/>
  <c r="AL3" i="1"/>
  <c r="AR3" i="1"/>
  <c r="S4" i="1"/>
  <c r="X4" i="1"/>
  <c r="AD4" i="1"/>
  <c r="AI4" i="1"/>
  <c r="AN4" i="1"/>
  <c r="P5" i="1"/>
  <c r="U5" i="1"/>
  <c r="Z5" i="1"/>
  <c r="AF5" i="1"/>
  <c r="AK5" i="1"/>
  <c r="AP5" i="1"/>
  <c r="R6" i="1"/>
  <c r="W6" i="1"/>
  <c r="AB6" i="1"/>
  <c r="AH6" i="1"/>
  <c r="AM6" i="1"/>
  <c r="AR6" i="1"/>
  <c r="T7" i="1"/>
  <c r="Y7" i="1"/>
  <c r="AD7" i="1"/>
  <c r="AJ7" i="1"/>
  <c r="AO7" i="1"/>
  <c r="P8" i="1"/>
  <c r="V8" i="1"/>
  <c r="AA8" i="1"/>
  <c r="AF8" i="1"/>
  <c r="AL8" i="1"/>
  <c r="AQ8" i="1"/>
  <c r="R9" i="1"/>
  <c r="X9" i="1"/>
  <c r="AC9" i="1"/>
  <c r="AH9" i="1"/>
  <c r="AN9" i="1"/>
  <c r="AS9" i="1"/>
  <c r="T10" i="1"/>
  <c r="Z10" i="1"/>
  <c r="AE10" i="1"/>
  <c r="AJ10" i="1"/>
  <c r="AP10" i="1"/>
  <c r="Q11" i="1"/>
  <c r="V11" i="1"/>
  <c r="AB11" i="1"/>
  <c r="AG11" i="1"/>
  <c r="AL11" i="1"/>
  <c r="AR11" i="1"/>
  <c r="S12" i="1"/>
  <c r="X12" i="1"/>
  <c r="AD12" i="1"/>
  <c r="AI12" i="1"/>
  <c r="AS12" i="1"/>
  <c r="AO12" i="1"/>
  <c r="AK12" i="1"/>
  <c r="AG12" i="1"/>
  <c r="AC12" i="1"/>
  <c r="Y12" i="1"/>
  <c r="U12" i="1"/>
  <c r="Q12" i="1"/>
  <c r="AQ11" i="1"/>
  <c r="AM11" i="1"/>
  <c r="AI11" i="1"/>
  <c r="AE11" i="1"/>
  <c r="AA11" i="1"/>
  <c r="W11" i="1"/>
  <c r="S11" i="1"/>
  <c r="AS10" i="1"/>
  <c r="AO10" i="1"/>
  <c r="AK10" i="1"/>
  <c r="AG10" i="1"/>
  <c r="AC10" i="1"/>
  <c r="Y10" i="1"/>
  <c r="U10" i="1"/>
  <c r="Q10" i="1"/>
  <c r="AQ9" i="1"/>
  <c r="AM9" i="1"/>
  <c r="AI9" i="1"/>
  <c r="AE9" i="1"/>
  <c r="AA9" i="1"/>
  <c r="W9" i="1"/>
  <c r="S9" i="1"/>
  <c r="AS8" i="1"/>
  <c r="AO8" i="1"/>
  <c r="AK8" i="1"/>
  <c r="AG8" i="1"/>
  <c r="AC8" i="1"/>
  <c r="Y8" i="1"/>
  <c r="U8" i="1"/>
  <c r="Q8" i="1"/>
  <c r="AQ7" i="1"/>
  <c r="AM7" i="1"/>
  <c r="AI7" i="1"/>
  <c r="AE7" i="1"/>
  <c r="AA7" i="1"/>
  <c r="W7" i="1"/>
  <c r="S7" i="1"/>
  <c r="AS6" i="1"/>
  <c r="AO6" i="1"/>
  <c r="AK6" i="1"/>
  <c r="AG6" i="1"/>
  <c r="AC6" i="1"/>
  <c r="Y6" i="1"/>
  <c r="U6" i="1"/>
  <c r="Q6" i="1"/>
  <c r="AQ5" i="1"/>
  <c r="AM5" i="1"/>
  <c r="AI5" i="1"/>
  <c r="AE5" i="1"/>
  <c r="AA5" i="1"/>
  <c r="W5" i="1"/>
  <c r="S5" i="1"/>
  <c r="AS4" i="1"/>
  <c r="AO4" i="1"/>
  <c r="AK4" i="1"/>
  <c r="AG4" i="1"/>
  <c r="AC4" i="1"/>
  <c r="Y4" i="1"/>
  <c r="U4" i="1"/>
  <c r="Q4" i="1"/>
  <c r="AQ3" i="1"/>
  <c r="AM3" i="1"/>
  <c r="AI3" i="1"/>
  <c r="AE3" i="1"/>
  <c r="AA3" i="1"/>
  <c r="W3" i="1"/>
  <c r="S3" i="1"/>
  <c r="AS2" i="1"/>
  <c r="AO2" i="1"/>
  <c r="AK2" i="1"/>
  <c r="AG2" i="1"/>
  <c r="AC2" i="1"/>
  <c r="Y2" i="1"/>
  <c r="U2" i="1"/>
  <c r="Q2" i="1"/>
  <c r="AR12" i="1"/>
  <c r="AN12" i="1"/>
  <c r="V2" i="1"/>
  <c r="AA2" i="1"/>
  <c r="AF2" i="1"/>
  <c r="AL2" i="1"/>
  <c r="AQ2" i="1"/>
  <c r="R3" i="1"/>
  <c r="X3" i="1"/>
  <c r="AC3" i="1"/>
  <c r="AH3" i="1"/>
  <c r="AN3" i="1"/>
  <c r="AS3" i="1"/>
  <c r="T4" i="1"/>
  <c r="Z4" i="1"/>
  <c r="AE4" i="1"/>
  <c r="AJ4" i="1"/>
  <c r="AP4" i="1"/>
  <c r="Q5" i="1"/>
  <c r="V5" i="1"/>
  <c r="AB5" i="1"/>
  <c r="AG5" i="1"/>
  <c r="AL5" i="1"/>
  <c r="AR5" i="1"/>
  <c r="S6" i="1"/>
  <c r="X6" i="1"/>
  <c r="AD6" i="1"/>
  <c r="AI6" i="1"/>
  <c r="AN6" i="1"/>
  <c r="P7" i="1"/>
  <c r="U7" i="1"/>
  <c r="Z7" i="1"/>
  <c r="AF7" i="1"/>
  <c r="AK7" i="1"/>
  <c r="AP7" i="1"/>
  <c r="R8" i="1"/>
  <c r="W8" i="1"/>
  <c r="AB8" i="1"/>
  <c r="AH8" i="1"/>
  <c r="AM8" i="1"/>
  <c r="AR8" i="1"/>
  <c r="T9" i="1"/>
  <c r="Y9" i="1"/>
  <c r="AD9" i="1"/>
  <c r="AJ9" i="1"/>
  <c r="AO9" i="1"/>
  <c r="P10" i="1"/>
  <c r="V10" i="1"/>
  <c r="AA10" i="1"/>
  <c r="AF10" i="1"/>
  <c r="AL10" i="1"/>
  <c r="AQ10" i="1"/>
  <c r="R11" i="1"/>
  <c r="X11" i="1"/>
  <c r="AC11" i="1"/>
  <c r="AH11" i="1"/>
  <c r="AN11" i="1"/>
  <c r="AS11" i="1"/>
  <c r="T12" i="1"/>
  <c r="Z12" i="1"/>
  <c r="AE12" i="1"/>
  <c r="AJ12" i="1"/>
  <c r="AQ12" i="1"/>
</calcChain>
</file>

<file path=xl/sharedStrings.xml><?xml version="1.0" encoding="utf-8"?>
<sst xmlns="http://schemas.openxmlformats.org/spreadsheetml/2006/main" count="177" uniqueCount="106">
  <si>
    <t>tip0</t>
  </si>
  <si>
    <t>sede 1</t>
  </si>
  <si>
    <t>sede 2</t>
  </si>
  <si>
    <t>sede 3</t>
  </si>
  <si>
    <t>sede 4</t>
  </si>
  <si>
    <t>sede 5</t>
  </si>
  <si>
    <t>sede 6</t>
  </si>
  <si>
    <t>sede 7</t>
  </si>
  <si>
    <t>sede 8</t>
  </si>
  <si>
    <t>sede 9</t>
  </si>
  <si>
    <t>sede 10</t>
  </si>
  <si>
    <t>1_acceso</t>
  </si>
  <si>
    <t>1_fo_pext</t>
  </si>
  <si>
    <t>1_fo_umg</t>
  </si>
  <si>
    <t>1_fo_jumpeo_en_nodo</t>
  </si>
  <si>
    <t>1_cobre</t>
  </si>
  <si>
    <t>1_3_5_hgz</t>
  </si>
  <si>
    <t>1_3g</t>
  </si>
  <si>
    <t>1_4g</t>
  </si>
  <si>
    <t>1_vsat</t>
  </si>
  <si>
    <t>1_radioenlace</t>
  </si>
  <si>
    <t>2_conf_de_backhoul</t>
  </si>
  <si>
    <t>2_conf_de_red_empresarial</t>
  </si>
  <si>
    <t>2_conf_de_red_metro_mpls_punto_a_punto</t>
  </si>
  <si>
    <t>2_conf_de_red_metro_mpls_punto_a_multipunto</t>
  </si>
  <si>
    <t>2_trasmisiones</t>
  </si>
  <si>
    <t>3_vpn_configuracion_de_comunidades</t>
  </si>
  <si>
    <t>3_vpn_configuracion_de_caudales</t>
  </si>
  <si>
    <t>3_vpn_mpls_l3_remota</t>
  </si>
  <si>
    <t>3_vpn_mpls_l3_cabecera</t>
  </si>
  <si>
    <t>3_vpn_hop_and_spoke</t>
  </si>
  <si>
    <t>3_vpn_spoke_to_spoke</t>
  </si>
  <si>
    <t>3_vpn_q_o_s_router_ce_y_pe</t>
  </si>
  <si>
    <t>3_infointernet_cabecera</t>
  </si>
  <si>
    <t>3_infointernet_remota</t>
  </si>
  <si>
    <t>5_solarwinds</t>
  </si>
  <si>
    <t>5_snmp</t>
  </si>
  <si>
    <t>5_sip_trunk</t>
  </si>
  <si>
    <t>5_seguridad_gestionada</t>
  </si>
  <si>
    <t>5_antiddos</t>
  </si>
  <si>
    <t>Total 1</t>
  </si>
  <si>
    <t>id</t>
  </si>
  <si>
    <t>fk</t>
  </si>
  <si>
    <t>sede</t>
  </si>
  <si>
    <t>direccion</t>
  </si>
  <si>
    <t>fk 1</t>
  </si>
  <si>
    <t>direccion 1</t>
  </si>
  <si>
    <t>direccion 2</t>
  </si>
  <si>
    <t>direccion 3</t>
  </si>
  <si>
    <t>capa_1_activo</t>
  </si>
  <si>
    <t>capa_2_activo</t>
  </si>
  <si>
    <t>capa_3_activo</t>
  </si>
  <si>
    <t>capa_1_info</t>
  </si>
  <si>
    <t>capa_2_info</t>
  </si>
  <si>
    <t>capa_3_info</t>
  </si>
  <si>
    <t>fk 2</t>
  </si>
  <si>
    <t>fk 3</t>
  </si>
  <si>
    <t>Total fk 1</t>
  </si>
  <si>
    <t>Total fk 2</t>
  </si>
  <si>
    <t>Total fk 3</t>
  </si>
  <si>
    <t>trabajo</t>
  </si>
  <si>
    <t>actividad</t>
  </si>
  <si>
    <t>requiere</t>
  </si>
  <si>
    <t>activo</t>
  </si>
  <si>
    <t>finalizado</t>
  </si>
  <si>
    <t>carga total de trabajo pendiente. (no se si ya esta en su bandeja o no)</t>
  </si>
  <si>
    <t>carga total de trabajo pendiente. (Ya esta en su bandeja)</t>
  </si>
  <si>
    <t>proyecto 1</t>
  </si>
  <si>
    <t>trabajo 1</t>
  </si>
  <si>
    <t>requiere, pero ya lo hiciste, asi que no suma</t>
  </si>
  <si>
    <t>requiere y esta activo, pero ya lo hiciste, asi que no suma</t>
  </si>
  <si>
    <t>trabajo 2</t>
  </si>
  <si>
    <t>requiere y aun no esta finalizado. Esta pendiente</t>
  </si>
  <si>
    <t>requiere y esta activo. Esta pendiente</t>
  </si>
  <si>
    <t>trabajo 3</t>
  </si>
  <si>
    <t>no requiere, asi que no suma trabajo para ti</t>
  </si>
  <si>
    <t>requiere, pero no estan activos, asi que no suman trabajo para ti</t>
  </si>
  <si>
    <t>proyecto 2</t>
  </si>
  <si>
    <t>proyecto 3</t>
  </si>
  <si>
    <t>responsables</t>
  </si>
  <si>
    <t>trabajo 4</t>
  </si>
  <si>
    <t>trabajo 5</t>
  </si>
  <si>
    <t>trabajo 6</t>
  </si>
  <si>
    <t>trabajo 7</t>
  </si>
  <si>
    <t>recojo de equipos</t>
  </si>
  <si>
    <t>sujeto 1</t>
  </si>
  <si>
    <t>homo equipos</t>
  </si>
  <si>
    <t>sujeto 2</t>
  </si>
  <si>
    <t>transmisiones</t>
  </si>
  <si>
    <t>sujeto 3</t>
  </si>
  <si>
    <t>lisencias</t>
  </si>
  <si>
    <t>sujeto 4</t>
  </si>
  <si>
    <t>inst equipos</t>
  </si>
  <si>
    <t>sujeto 5</t>
  </si>
  <si>
    <t>conf PE</t>
  </si>
  <si>
    <t>sujeto 6</t>
  </si>
  <si>
    <t>ejec jumpeo nodo</t>
  </si>
  <si>
    <t>sujeto 7</t>
  </si>
  <si>
    <t>acceso nodo</t>
  </si>
  <si>
    <t>sujeto 8</t>
  </si>
  <si>
    <t>homo FO</t>
  </si>
  <si>
    <t>sujeto 9</t>
  </si>
  <si>
    <t>diseño PEXT</t>
  </si>
  <si>
    <t>sujeto 10</t>
  </si>
  <si>
    <t>Total general</t>
  </si>
  <si>
    <t>Total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</si>
</sst>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0" fillId="0" borderId="8" xfId="0" pivotButton="1" applyFont="1" applyBorder="1" applyAlignment="1"/>
    <xf numFmtId="0" fontId="0" fillId="0" borderId="9" xfId="0" pivotButton="1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5" xfId="0" pivotButton="1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2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osue" refreshedDate="44620.917961226849" refreshedVersion="7" recordCount="9" xr:uid="{00000000-000A-0000-FFFF-FFFF01000000}">
  <cacheSource type="worksheet">
    <worksheetSource ref="C3:J12" sheet="trabajo"/>
  </cacheSource>
  <cacheFields count="8">
    <cacheField name="id" numFmtId="0">
      <sharedItems containsSemiMixedTypes="0" containsString="0" containsNumber="1" containsInteger="1" minValue="1" maxValue="9"/>
    </cacheField>
    <cacheField name="fk" numFmtId="0">
      <sharedItems count="3">
        <s v="fk 1"/>
        <s v="fk 2"/>
        <s v="fk 3"/>
      </sharedItems>
    </cacheField>
    <cacheField name="capa_1_activo" numFmtId="0">
      <sharedItems containsSemiMixedTypes="0" containsString="0" containsNumber="1" containsInteger="1" minValue="0" maxValue="1" count="2">
        <n v="1"/>
        <n v="0"/>
      </sharedItems>
    </cacheField>
    <cacheField name="capa_2_activo" numFmtId="0">
      <sharedItems containsSemiMixedTypes="0" containsString="0" containsNumber="1" containsInteger="1" minValue="0" maxValue="1"/>
    </cacheField>
    <cacheField name="capa_3_activo" numFmtId="0">
      <sharedItems containsSemiMixedTypes="0" containsString="0" containsNumber="1" containsInteger="1" minValue="0" maxValue="1"/>
    </cacheField>
    <cacheField name="capa_1_info" numFmtId="0">
      <sharedItems/>
    </cacheField>
    <cacheField name="capa_2_info" numFmtId="0">
      <sharedItems/>
    </cacheField>
    <cacheField name="capa_3_inf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osue" refreshedDate="44620.917961574072" refreshedVersion="7" recordCount="10" xr:uid="{00000000-000A-0000-FFFF-FFFF00000000}">
  <cacheSource type="worksheet">
    <worksheetSource ref="P2:AS12" sheet="Hoja 1"/>
  </cacheSource>
  <cacheFields count="30">
    <cacheField name="tip0" numFmtId="0">
      <sharedItems count="10">
        <s v="sede 1"/>
        <s v="sede 2"/>
        <s v="sede 3"/>
        <s v="sede 4"/>
        <s v="sede 5"/>
        <s v="sede 6"/>
        <s v="sede 7"/>
        <s v="sede 8"/>
        <s v="sede 9"/>
        <s v="sede 10"/>
      </sharedItems>
    </cacheField>
    <cacheField name="1_acceso" numFmtId="0">
      <sharedItems containsSemiMixedTypes="0" containsString="0" containsNumber="1" containsInteger="1" minValue="0" maxValue="1"/>
    </cacheField>
    <cacheField name="1_fo_pext" numFmtId="0">
      <sharedItems containsSemiMixedTypes="0" containsString="0" containsNumber="1" containsInteger="1" minValue="0" maxValue="1" count="2">
        <n v="0"/>
        <n v="1"/>
      </sharedItems>
    </cacheField>
    <cacheField name="1_fo_umg" numFmtId="0">
      <sharedItems containsSemiMixedTypes="0" containsString="0" containsNumber="1" containsInteger="1" minValue="0" maxValue="1"/>
    </cacheField>
    <cacheField name="1_fo_jumpeo_en_nodo" numFmtId="0">
      <sharedItems containsSemiMixedTypes="0" containsString="0" containsNumber="1" containsInteger="1" minValue="0" maxValue="1"/>
    </cacheField>
    <cacheField name="1_cobre" numFmtId="0">
      <sharedItems containsSemiMixedTypes="0" containsString="0" containsNumber="1" containsInteger="1" minValue="0" maxValue="1"/>
    </cacheField>
    <cacheField name="1_3_5_hgz" numFmtId="0">
      <sharedItems containsSemiMixedTypes="0" containsString="0" containsNumber="1" containsInteger="1" minValue="0" maxValue="1"/>
    </cacheField>
    <cacheField name="1_3g" numFmtId="0">
      <sharedItems containsSemiMixedTypes="0" containsString="0" containsNumber="1" containsInteger="1" minValue="0" maxValue="1"/>
    </cacheField>
    <cacheField name="1_4g" numFmtId="0">
      <sharedItems containsSemiMixedTypes="0" containsString="0" containsNumber="1" containsInteger="1" minValue="0" maxValue="1"/>
    </cacheField>
    <cacheField name="1_vsat" numFmtId="0">
      <sharedItems containsSemiMixedTypes="0" containsString="0" containsNumber="1" containsInteger="1" minValue="0" maxValue="1"/>
    </cacheField>
    <cacheField name="1_radioenlace" numFmtId="0">
      <sharedItems containsSemiMixedTypes="0" containsString="0" containsNumber="1" containsInteger="1" minValue="0" maxValue="1" count="2">
        <n v="0"/>
        <n v="1"/>
      </sharedItems>
    </cacheField>
    <cacheField name="2_conf_de_backhoul" numFmtId="0">
      <sharedItems containsSemiMixedTypes="0" containsString="0" containsNumber="1" containsInteger="1" minValue="0" maxValue="1"/>
    </cacheField>
    <cacheField name="2_conf_de_red_empresarial" numFmtId="0">
      <sharedItems containsSemiMixedTypes="0" containsString="0" containsNumber="1" containsInteger="1" minValue="0" maxValue="1"/>
    </cacheField>
    <cacheField name="2_conf_de_red_metro_mpls_punto_a_punto" numFmtId="0">
      <sharedItems containsSemiMixedTypes="0" containsString="0" containsNumber="1" containsInteger="1" minValue="0" maxValue="1"/>
    </cacheField>
    <cacheField name="2_conf_de_red_metro_mpls_punto_a_multipunto" numFmtId="0">
      <sharedItems containsSemiMixedTypes="0" containsString="0" containsNumber="1" containsInteger="1" minValue="0" maxValue="1"/>
    </cacheField>
    <cacheField name="2_trasmisiones" numFmtId="0">
      <sharedItems containsSemiMixedTypes="0" containsString="0" containsNumber="1" containsInteger="1" minValue="0" maxValue="1"/>
    </cacheField>
    <cacheField name="3_vpn_configuracion_de_comunidades" numFmtId="0">
      <sharedItems containsSemiMixedTypes="0" containsString="0" containsNumber="1" containsInteger="1" minValue="0" maxValue="1" count="2">
        <n v="0"/>
        <n v="1"/>
      </sharedItems>
    </cacheField>
    <cacheField name="3_vpn_configuracion_de_caudales" numFmtId="0">
      <sharedItems containsSemiMixedTypes="0" containsString="0" containsNumber="1" containsInteger="1" minValue="0" maxValue="1"/>
    </cacheField>
    <cacheField name="3_vpn_mpls_l3_remota" numFmtId="0">
      <sharedItems containsSemiMixedTypes="0" containsString="0" containsNumber="1" containsInteger="1" minValue="0" maxValue="1"/>
    </cacheField>
    <cacheField name="3_vpn_mpls_l3_cabecera" numFmtId="0">
      <sharedItems containsSemiMixedTypes="0" containsString="0" containsNumber="1" containsInteger="1" minValue="0" maxValue="1"/>
    </cacheField>
    <cacheField name="3_vpn_hop_and_spoke" numFmtId="0">
      <sharedItems containsSemiMixedTypes="0" containsString="0" containsNumber="1" containsInteger="1" minValue="0" maxValue="1"/>
    </cacheField>
    <cacheField name="3_vpn_spoke_to_spoke" numFmtId="0">
      <sharedItems containsSemiMixedTypes="0" containsString="0" containsNumber="1" containsInteger="1" minValue="0" maxValue="1"/>
    </cacheField>
    <cacheField name="3_vpn_q_o_s_router_ce_y_pe" numFmtId="0">
      <sharedItems containsSemiMixedTypes="0" containsString="0" containsNumber="1" containsInteger="1" minValue="0" maxValue="1"/>
    </cacheField>
    <cacheField name="3_infointernet_cabecera" numFmtId="0">
      <sharedItems containsSemiMixedTypes="0" containsString="0" containsNumber="1" containsInteger="1" minValue="0" maxValue="1"/>
    </cacheField>
    <cacheField name="3_infointernet_remota" numFmtId="0">
      <sharedItems containsSemiMixedTypes="0" containsString="0" containsNumber="1" containsInteger="1" minValue="0" maxValue="1"/>
    </cacheField>
    <cacheField name="5_solarwinds" numFmtId="0">
      <sharedItems containsSemiMixedTypes="0" containsString="0" containsNumber="1" containsInteger="1" minValue="0" maxValue="1"/>
    </cacheField>
    <cacheField name="5_snmp" numFmtId="0">
      <sharedItems containsSemiMixedTypes="0" containsString="0" containsNumber="1" containsInteger="1" minValue="0" maxValue="1"/>
    </cacheField>
    <cacheField name="5_sip_trunk" numFmtId="0">
      <sharedItems containsSemiMixedTypes="0" containsString="0" containsNumber="1" containsInteger="1" minValue="0" maxValue="1"/>
    </cacheField>
    <cacheField name="5_seguridad_gestionada" numFmtId="0">
      <sharedItems containsSemiMixedTypes="0" containsString="0" containsNumber="1" containsInteger="1" minValue="0" maxValue="1"/>
    </cacheField>
    <cacheField name="5_antiddo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n v="1"/>
    <x v="0"/>
    <x v="0"/>
    <n v="0"/>
    <n v="0"/>
    <s v="info"/>
    <s v=""/>
    <s v=""/>
  </r>
  <r>
    <n v="2"/>
    <x v="0"/>
    <x v="1"/>
    <n v="1"/>
    <n v="0"/>
    <s v=""/>
    <s v="info"/>
    <s v=""/>
  </r>
  <r>
    <n v="3"/>
    <x v="0"/>
    <x v="0"/>
    <n v="0"/>
    <n v="0"/>
    <s v="info"/>
    <s v=""/>
    <s v=""/>
  </r>
  <r>
    <n v="4"/>
    <x v="1"/>
    <x v="0"/>
    <n v="0"/>
    <n v="1"/>
    <s v="info"/>
    <s v=""/>
    <s v="info"/>
  </r>
  <r>
    <n v="5"/>
    <x v="1"/>
    <x v="1"/>
    <n v="1"/>
    <n v="1"/>
    <s v=""/>
    <s v="info"/>
    <s v="info"/>
  </r>
  <r>
    <n v="6"/>
    <x v="1"/>
    <x v="0"/>
    <n v="0"/>
    <n v="0"/>
    <s v="info"/>
    <s v=""/>
    <s v=""/>
  </r>
  <r>
    <n v="7"/>
    <x v="2"/>
    <x v="1"/>
    <n v="1"/>
    <n v="1"/>
    <s v=""/>
    <s v="info"/>
    <s v="info"/>
  </r>
  <r>
    <n v="8"/>
    <x v="2"/>
    <x v="1"/>
    <n v="0"/>
    <n v="1"/>
    <s v=""/>
    <s v=""/>
    <s v="info"/>
  </r>
  <r>
    <n v="9"/>
    <x v="2"/>
    <x v="0"/>
    <n v="0"/>
    <n v="1"/>
    <s v="info"/>
    <s v=""/>
    <s v="inf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0"/>
    <x v="0"/>
    <n v="1"/>
    <n v="0"/>
    <n v="1"/>
    <n v="0"/>
    <n v="1"/>
    <n v="1"/>
    <n v="0"/>
    <x v="0"/>
    <n v="1"/>
    <n v="1"/>
    <n v="0"/>
    <n v="0"/>
    <n v="0"/>
    <x v="0"/>
    <n v="1"/>
    <n v="1"/>
    <n v="1"/>
    <n v="0"/>
    <n v="1"/>
    <n v="0"/>
    <n v="0"/>
    <n v="0"/>
    <n v="1"/>
    <n v="0"/>
    <n v="0"/>
    <n v="0"/>
    <n v="0"/>
  </r>
  <r>
    <x v="1"/>
    <n v="0"/>
    <x v="1"/>
    <n v="0"/>
    <n v="1"/>
    <n v="0"/>
    <n v="0"/>
    <n v="0"/>
    <n v="1"/>
    <n v="0"/>
    <x v="1"/>
    <n v="0"/>
    <n v="0"/>
    <n v="0"/>
    <n v="1"/>
    <n v="0"/>
    <x v="0"/>
    <n v="1"/>
    <n v="0"/>
    <n v="0"/>
    <n v="1"/>
    <n v="0"/>
    <n v="0"/>
    <n v="1"/>
    <n v="1"/>
    <n v="0"/>
    <n v="0"/>
    <n v="0"/>
    <n v="0"/>
    <n v="0"/>
  </r>
  <r>
    <x v="2"/>
    <n v="1"/>
    <x v="1"/>
    <n v="0"/>
    <n v="1"/>
    <n v="0"/>
    <n v="1"/>
    <n v="0"/>
    <n v="0"/>
    <n v="1"/>
    <x v="0"/>
    <n v="0"/>
    <n v="1"/>
    <n v="0"/>
    <n v="1"/>
    <n v="1"/>
    <x v="0"/>
    <n v="0"/>
    <n v="0"/>
    <n v="1"/>
    <n v="0"/>
    <n v="0"/>
    <n v="1"/>
    <n v="0"/>
    <n v="1"/>
    <n v="0"/>
    <n v="0"/>
    <n v="0"/>
    <n v="1"/>
    <n v="0"/>
  </r>
  <r>
    <x v="3"/>
    <n v="1"/>
    <x v="0"/>
    <n v="0"/>
    <n v="0"/>
    <n v="0"/>
    <n v="1"/>
    <n v="1"/>
    <n v="1"/>
    <n v="1"/>
    <x v="0"/>
    <n v="1"/>
    <n v="0"/>
    <n v="0"/>
    <n v="1"/>
    <n v="1"/>
    <x v="1"/>
    <n v="1"/>
    <n v="0"/>
    <n v="0"/>
    <n v="1"/>
    <n v="0"/>
    <n v="1"/>
    <n v="1"/>
    <n v="1"/>
    <n v="1"/>
    <n v="0"/>
    <n v="1"/>
    <n v="0"/>
    <n v="0"/>
  </r>
  <r>
    <x v="4"/>
    <n v="0"/>
    <x v="0"/>
    <n v="1"/>
    <n v="1"/>
    <n v="1"/>
    <n v="1"/>
    <n v="1"/>
    <n v="1"/>
    <n v="0"/>
    <x v="1"/>
    <n v="1"/>
    <n v="1"/>
    <n v="1"/>
    <n v="0"/>
    <n v="0"/>
    <x v="1"/>
    <n v="1"/>
    <n v="1"/>
    <n v="0"/>
    <n v="1"/>
    <n v="0"/>
    <n v="1"/>
    <n v="1"/>
    <n v="1"/>
    <n v="0"/>
    <n v="0"/>
    <n v="0"/>
    <n v="0"/>
    <n v="1"/>
  </r>
  <r>
    <x v="5"/>
    <n v="0"/>
    <x v="0"/>
    <n v="0"/>
    <n v="1"/>
    <n v="1"/>
    <n v="1"/>
    <n v="0"/>
    <n v="1"/>
    <n v="0"/>
    <x v="1"/>
    <n v="0"/>
    <n v="1"/>
    <n v="1"/>
    <n v="0"/>
    <n v="1"/>
    <x v="0"/>
    <n v="0"/>
    <n v="1"/>
    <n v="0"/>
    <n v="0"/>
    <n v="1"/>
    <n v="1"/>
    <n v="1"/>
    <n v="1"/>
    <n v="1"/>
    <n v="0"/>
    <n v="1"/>
    <n v="1"/>
    <n v="1"/>
  </r>
  <r>
    <x v="6"/>
    <n v="1"/>
    <x v="0"/>
    <n v="1"/>
    <n v="0"/>
    <n v="1"/>
    <n v="1"/>
    <n v="0"/>
    <n v="1"/>
    <n v="1"/>
    <x v="1"/>
    <n v="1"/>
    <n v="0"/>
    <n v="0"/>
    <n v="0"/>
    <n v="1"/>
    <x v="0"/>
    <n v="0"/>
    <n v="1"/>
    <n v="0"/>
    <n v="0"/>
    <n v="1"/>
    <n v="0"/>
    <n v="0"/>
    <n v="1"/>
    <n v="0"/>
    <n v="0"/>
    <n v="0"/>
    <n v="0"/>
    <n v="0"/>
  </r>
  <r>
    <x v="7"/>
    <n v="0"/>
    <x v="0"/>
    <n v="0"/>
    <n v="1"/>
    <n v="0"/>
    <n v="1"/>
    <n v="0"/>
    <n v="0"/>
    <n v="0"/>
    <x v="1"/>
    <n v="0"/>
    <n v="1"/>
    <n v="0"/>
    <n v="0"/>
    <n v="1"/>
    <x v="1"/>
    <n v="1"/>
    <n v="1"/>
    <n v="1"/>
    <n v="0"/>
    <n v="1"/>
    <n v="1"/>
    <n v="0"/>
    <n v="1"/>
    <n v="0"/>
    <n v="1"/>
    <n v="1"/>
    <n v="1"/>
    <n v="0"/>
  </r>
  <r>
    <x v="8"/>
    <n v="1"/>
    <x v="0"/>
    <n v="0"/>
    <n v="1"/>
    <n v="0"/>
    <n v="0"/>
    <n v="1"/>
    <n v="1"/>
    <n v="1"/>
    <x v="0"/>
    <n v="0"/>
    <n v="1"/>
    <n v="1"/>
    <n v="0"/>
    <n v="0"/>
    <x v="1"/>
    <n v="0"/>
    <n v="0"/>
    <n v="1"/>
    <n v="0"/>
    <n v="0"/>
    <n v="1"/>
    <n v="0"/>
    <n v="0"/>
    <n v="1"/>
    <n v="0"/>
    <n v="1"/>
    <n v="0"/>
    <n v="0"/>
  </r>
  <r>
    <x v="9"/>
    <n v="0"/>
    <x v="1"/>
    <n v="0"/>
    <n v="0"/>
    <n v="1"/>
    <n v="0"/>
    <n v="0"/>
    <n v="1"/>
    <n v="0"/>
    <x v="0"/>
    <n v="0"/>
    <n v="0"/>
    <n v="1"/>
    <n v="0"/>
    <n v="0"/>
    <x v="1"/>
    <n v="0"/>
    <n v="0"/>
    <n v="0"/>
    <n v="1"/>
    <n v="0"/>
    <n v="1"/>
    <n v="0"/>
    <n v="0"/>
    <n v="0"/>
    <n v="0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 dinámica 3" cacheId="11" applyNumberFormats="0" applyBorderFormats="0" applyFontFormats="0" applyPatternFormats="0" applyAlignmentFormats="0" applyWidthHeightFormats="0" dataCaption="" updatedVersion="7" compact="0" compactData="0">
  <location ref="A1:O15" firstHeaderRow="1" firstDataRow="4" firstDataCol="1"/>
  <pivotFields count="30">
    <pivotField name="tip0" axis="axisRow" compact="0" outline="0" multipleItemSelectionAllowed="1" showAll="0" sortType="ascending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name="1_acceso" compact="0" outline="0" multipleItemSelectionAllowed="1" showAll="0"/>
    <pivotField name="1_fo_pext" axis="axisCol" compact="0" outline="0" multipleItemSelectionAllowed="1" showAll="0" sortType="ascending">
      <items count="3">
        <item x="0"/>
        <item x="1"/>
        <item t="default"/>
      </items>
    </pivotField>
    <pivotField name="1_fo_umg" compact="0" outline="0" multipleItemSelectionAllowed="1" showAll="0"/>
    <pivotField name="1_fo_jumpeo_en_nodo" compact="0" outline="0" multipleItemSelectionAllowed="1" showAll="0"/>
    <pivotField name="1_cobre" compact="0" outline="0" multipleItemSelectionAllowed="1" showAll="0"/>
    <pivotField name="1_3_5_hgz" compact="0" outline="0" multipleItemSelectionAllowed="1" showAll="0"/>
    <pivotField name="1_3g" compact="0" outline="0" multipleItemSelectionAllowed="1" showAll="0"/>
    <pivotField name="1_4g" compact="0" outline="0" multipleItemSelectionAllowed="1" showAll="0"/>
    <pivotField name="1_vsat" compact="0" outline="0" multipleItemSelectionAllowed="1" showAll="0"/>
    <pivotField name="1_radioenlace" axis="axisCol" compact="0" outline="0" multipleItemSelectionAllowed="1" showAll="0" sortType="ascending">
      <items count="3">
        <item x="0"/>
        <item x="1"/>
        <item t="default"/>
      </items>
    </pivotField>
    <pivotField name="2_conf_de_backhoul" compact="0" outline="0" multipleItemSelectionAllowed="1" showAll="0"/>
    <pivotField name="2_conf_de_red_empresarial" compact="0" outline="0" multipleItemSelectionAllowed="1" showAll="0"/>
    <pivotField name="2_conf_de_red_metro_mpls_punto_a_punto" compact="0" outline="0" multipleItemSelectionAllowed="1" showAll="0"/>
    <pivotField name="2_conf_de_red_metro_mpls_punto_a_multipunto" compact="0" outline="0" multipleItemSelectionAllowed="1" showAll="0"/>
    <pivotField name="2_trasmisiones" compact="0" outline="0" multipleItemSelectionAllowed="1" showAll="0"/>
    <pivotField name="3_vpn_configuracion_de_comunidades" axis="axisCol" compact="0" outline="0" multipleItemSelectionAllowed="1" showAll="0" sortType="ascending">
      <items count="3">
        <item x="0"/>
        <item x="1"/>
        <item t="default"/>
      </items>
    </pivotField>
    <pivotField name="3_vpn_configuracion_de_caudales" compact="0" outline="0" multipleItemSelectionAllowed="1" showAll="0"/>
    <pivotField name="3_vpn_mpls_l3_remota" compact="0" outline="0" multipleItemSelectionAllowed="1" showAll="0"/>
    <pivotField name="3_vpn_mpls_l3_cabecera" compact="0" outline="0" multipleItemSelectionAllowed="1" showAll="0"/>
    <pivotField name="3_vpn_hop_and_spoke" compact="0" outline="0" multipleItemSelectionAllowed="1" showAll="0"/>
    <pivotField name="3_vpn_spoke_to_spoke" compact="0" outline="0" multipleItemSelectionAllowed="1" showAll="0"/>
    <pivotField name="3_vpn_q_o_s_router_ce_y_pe" compact="0" outline="0" multipleItemSelectionAllowed="1" showAll="0"/>
    <pivotField name="3_infointernet_cabecera" compact="0" outline="0" multipleItemSelectionAllowed="1" showAll="0"/>
    <pivotField name="3_infointernet_remota" compact="0" outline="0" multipleItemSelectionAllowed="1" showAll="0"/>
    <pivotField name="5_solarwinds" compact="0" outline="0" multipleItemSelectionAllowed="1" showAll="0"/>
    <pivotField name="5_snmp" compact="0" outline="0" multipleItemSelectionAllowed="1" showAll="0"/>
    <pivotField name="5_sip_trunk" compact="0" outline="0" multipleItemSelectionAllowed="1" showAll="0"/>
    <pivotField name="5_seguridad_gestionada" compact="0" outline="0" multipleItemSelectionAllowed="1" showAll="0"/>
    <pivotField name="5_antiddos" compact="0" outline="0" multipleItemSelectionAllowe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3">
    <field x="10"/>
    <field x="2"/>
    <field x="16"/>
  </colFields>
  <colItems count="14">
    <i>
      <x/>
      <x/>
      <x/>
    </i>
    <i r="2">
      <x v="1"/>
    </i>
    <i t="default" r="1">
      <x/>
    </i>
    <i r="1">
      <x v="1"/>
      <x/>
    </i>
    <i r="2">
      <x v="1"/>
    </i>
    <i t="default" r="1">
      <x v="1"/>
    </i>
    <i t="default">
      <x/>
    </i>
    <i>
      <x v="1"/>
      <x/>
      <x/>
    </i>
    <i r="2">
      <x v="1"/>
    </i>
    <i t="default" r="1">
      <x/>
    </i>
    <i r="1">
      <x v="1"/>
      <x/>
    </i>
    <i t="default" r="1">
      <x v="1"/>
    </i>
    <i t="default">
      <x v="1"/>
    </i>
    <i t="grand">
      <x/>
    </i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rabajo" cacheId="5" applyNumberFormats="0" applyBorderFormats="0" applyFontFormats="0" applyPatternFormats="0" applyAlignmentFormats="0" applyWidthHeightFormats="0" dataCaption="" updatedVersion="7" compact="0" compactData="0">
  <location ref="F19:G29" firstHeaderRow="1" firstDataRow="1" firstDataCol="2"/>
  <pivotFields count="8">
    <pivotField name="id" compact="0" outline="0" multipleItemSelectionAllowed="1" showAll="0"/>
    <pivotField name="fk" axis="axisRow" compact="0" outline="0" multipleItemSelectionAllowed="1" showAll="0" sortType="ascending">
      <items count="4">
        <item x="0"/>
        <item x="1"/>
        <item x="2"/>
        <item t="default"/>
      </items>
    </pivotField>
    <pivotField name="capa_1_activo" axis="axisRow" compact="0" outline="0" multipleItemSelectionAllowed="1" showAll="0" sortType="ascending">
      <items count="3">
        <item x="1"/>
        <item x="0"/>
        <item t="default"/>
      </items>
    </pivotField>
    <pivotField name="capa_2_activo" compact="0" outline="0" multipleItemSelectionAllowed="1" showAll="0"/>
    <pivotField name="capa_3_activo" compact="0" outline="0" multipleItemSelectionAllowed="1" showAll="0"/>
    <pivotField name="capa_1_info" compact="0" outline="0" multipleItemSelectionAllowed="1" showAll="0"/>
    <pivotField name="capa_2_info" compact="0" outline="0" multipleItemSelectionAllowed="1" showAll="0"/>
    <pivotField name="capa_3_info" compact="0" outline="0" multipleItemSelectionAllowed="1" showAll="0"/>
  </pivotFields>
  <rowFields count="2">
    <field x="1"/>
    <field x="2"/>
  </rowFields>
  <rowItems count="10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AS31"/>
  <sheetViews>
    <sheetView workbookViewId="0"/>
  </sheetViews>
  <sheetFormatPr baseColWidth="10" defaultColWidth="14.42578125" defaultRowHeight="15.75" customHeight="1" x14ac:dyDescent="0.2"/>
  <cols>
    <col min="2" max="2" width="42.5703125" customWidth="1"/>
    <col min="3" max="11" width="6.85546875" customWidth="1"/>
    <col min="12" max="12" width="7.85546875" customWidth="1"/>
  </cols>
  <sheetData>
    <row r="2" spans="2:45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P2" s="2" t="str">
        <f t="array" ref="P2:AS12">TRANSPOSE(B2:L31)</f>
        <v>tip0</v>
      </c>
      <c r="Q2" s="2" t="str">
        <v>1_acceso</v>
      </c>
      <c r="R2" s="2" t="str">
        <v>1_fo_pext</v>
      </c>
      <c r="S2" s="2" t="str">
        <v>1_fo_umg</v>
      </c>
      <c r="T2" s="2" t="str">
        <v>1_fo_jumpeo_en_nodo</v>
      </c>
      <c r="U2" s="2" t="str">
        <v>1_cobre</v>
      </c>
      <c r="V2" s="2" t="str">
        <v>1_3_5_hgz</v>
      </c>
      <c r="W2" s="2" t="str">
        <v>1_3g</v>
      </c>
      <c r="X2" s="2" t="str">
        <v>1_4g</v>
      </c>
      <c r="Y2" s="2" t="str">
        <v>1_vsat</v>
      </c>
      <c r="Z2" s="2" t="str">
        <v>1_radioenlace</v>
      </c>
      <c r="AA2" s="2" t="str">
        <v>2_conf_de_backhoul</v>
      </c>
      <c r="AB2" s="2" t="str">
        <v>2_conf_de_red_empresarial</v>
      </c>
      <c r="AC2" s="2" t="str">
        <v>2_conf_de_red_metro_mpls_punto_a_punto</v>
      </c>
      <c r="AD2" s="2" t="str">
        <v>2_conf_de_red_metro_mpls_punto_a_multipunto</v>
      </c>
      <c r="AE2" s="2" t="str">
        <v>2_trasmisiones</v>
      </c>
      <c r="AF2" s="2" t="str">
        <v>3_vpn_configuracion_de_comunidades</v>
      </c>
      <c r="AG2" s="2" t="str">
        <v>3_vpn_configuracion_de_caudales</v>
      </c>
      <c r="AH2" s="2" t="str">
        <v>3_vpn_mpls_l3_remota</v>
      </c>
      <c r="AI2" s="2" t="str">
        <v>3_vpn_mpls_l3_cabecera</v>
      </c>
      <c r="AJ2" s="2" t="str">
        <v>3_vpn_hop_and_spoke</v>
      </c>
      <c r="AK2" s="2" t="str">
        <v>3_vpn_spoke_to_spoke</v>
      </c>
      <c r="AL2" s="2" t="str">
        <v>3_vpn_q_o_s_router_ce_y_pe</v>
      </c>
      <c r="AM2" s="2" t="str">
        <v>3_infointernet_cabecera</v>
      </c>
      <c r="AN2" s="2" t="str">
        <v>3_infointernet_remota</v>
      </c>
      <c r="AO2" s="2" t="str">
        <v>5_solarwinds</v>
      </c>
      <c r="AP2" s="2" t="str">
        <v>5_snmp</v>
      </c>
      <c r="AQ2" s="2" t="str">
        <v>5_sip_trunk</v>
      </c>
      <c r="AR2" s="2" t="str">
        <v>5_seguridad_gestionada</v>
      </c>
      <c r="AS2" s="2" t="str">
        <v>5_antiddos</v>
      </c>
    </row>
    <row r="3" spans="2:45" x14ac:dyDescent="0.2">
      <c r="B3" s="2" t="s">
        <v>11</v>
      </c>
      <c r="E3" s="1">
        <v>1</v>
      </c>
      <c r="F3" s="1">
        <v>1</v>
      </c>
      <c r="I3" s="1">
        <v>1</v>
      </c>
      <c r="K3" s="1">
        <v>1</v>
      </c>
      <c r="P3" s="2" t="str">
        <v>sede 1</v>
      </c>
      <c r="Q3" s="2">
        <v>0</v>
      </c>
      <c r="R3" s="2">
        <v>0</v>
      </c>
      <c r="S3" s="2">
        <v>1</v>
      </c>
      <c r="T3" s="2">
        <v>0</v>
      </c>
      <c r="U3" s="2">
        <v>1</v>
      </c>
      <c r="V3" s="2">
        <v>0</v>
      </c>
      <c r="W3" s="2">
        <v>1</v>
      </c>
      <c r="X3" s="2">
        <v>1</v>
      </c>
      <c r="Y3" s="2">
        <v>0</v>
      </c>
      <c r="Z3" s="2">
        <v>0</v>
      </c>
      <c r="AA3" s="2">
        <v>1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1</v>
      </c>
      <c r="AH3" s="2">
        <v>1</v>
      </c>
      <c r="AI3" s="2">
        <v>1</v>
      </c>
      <c r="AJ3" s="2">
        <v>0</v>
      </c>
      <c r="AK3" s="2">
        <v>1</v>
      </c>
      <c r="AL3" s="2">
        <v>0</v>
      </c>
      <c r="AM3" s="2">
        <v>0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</row>
    <row r="4" spans="2:45" x14ac:dyDescent="0.2">
      <c r="B4" s="2" t="s">
        <v>12</v>
      </c>
      <c r="D4" s="1">
        <v>1</v>
      </c>
      <c r="E4" s="1">
        <v>1</v>
      </c>
      <c r="L4" s="1">
        <v>1</v>
      </c>
      <c r="P4" s="2" t="str">
        <v>sede 2</v>
      </c>
      <c r="Q4" s="2">
        <v>0</v>
      </c>
      <c r="R4" s="2">
        <v>1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1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  <c r="AM4" s="2">
        <v>1</v>
      </c>
      <c r="AN4" s="2">
        <v>1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2:45" x14ac:dyDescent="0.2">
      <c r="B5" s="2" t="s">
        <v>13</v>
      </c>
      <c r="C5" s="1">
        <v>1</v>
      </c>
      <c r="G5" s="1">
        <v>1</v>
      </c>
      <c r="I5" s="1">
        <v>1</v>
      </c>
      <c r="P5" s="2" t="str">
        <v>sede 3</v>
      </c>
      <c r="Q5" s="2">
        <v>1</v>
      </c>
      <c r="R5" s="2">
        <v>1</v>
      </c>
      <c r="S5" s="2">
        <v>0</v>
      </c>
      <c r="T5" s="2">
        <v>1</v>
      </c>
      <c r="U5" s="2">
        <v>0</v>
      </c>
      <c r="V5" s="2">
        <v>1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1</v>
      </c>
      <c r="AC5" s="2">
        <v>0</v>
      </c>
      <c r="AD5" s="2">
        <v>1</v>
      </c>
      <c r="AE5" s="2">
        <v>1</v>
      </c>
      <c r="AF5" s="2">
        <v>0</v>
      </c>
      <c r="AG5" s="2">
        <v>0</v>
      </c>
      <c r="AH5" s="2">
        <v>0</v>
      </c>
      <c r="AI5" s="2">
        <v>1</v>
      </c>
      <c r="AJ5" s="2">
        <v>0</v>
      </c>
      <c r="AK5" s="2">
        <v>0</v>
      </c>
      <c r="AL5" s="2">
        <v>1</v>
      </c>
      <c r="AM5" s="2">
        <v>0</v>
      </c>
      <c r="AN5" s="2">
        <v>1</v>
      </c>
      <c r="AO5" s="2">
        <v>0</v>
      </c>
      <c r="AP5" s="2">
        <v>0</v>
      </c>
      <c r="AQ5" s="2">
        <v>0</v>
      </c>
      <c r="AR5" s="2">
        <v>1</v>
      </c>
      <c r="AS5" s="2">
        <v>0</v>
      </c>
    </row>
    <row r="6" spans="2:45" x14ac:dyDescent="0.2">
      <c r="B6" s="2" t="s">
        <v>14</v>
      </c>
      <c r="D6" s="1">
        <v>1</v>
      </c>
      <c r="E6" s="1">
        <v>1</v>
      </c>
      <c r="G6" s="1">
        <v>1</v>
      </c>
      <c r="H6" s="1">
        <v>1</v>
      </c>
      <c r="J6" s="1">
        <v>1</v>
      </c>
      <c r="K6" s="1">
        <v>1</v>
      </c>
      <c r="P6" s="2" t="str">
        <v>sede 4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1</v>
      </c>
      <c r="X6" s="2">
        <v>1</v>
      </c>
      <c r="Y6" s="2">
        <v>1</v>
      </c>
      <c r="Z6" s="2">
        <v>0</v>
      </c>
      <c r="AA6" s="2">
        <v>1</v>
      </c>
      <c r="AB6" s="2">
        <v>0</v>
      </c>
      <c r="AC6" s="2">
        <v>0</v>
      </c>
      <c r="AD6" s="2">
        <v>1</v>
      </c>
      <c r="AE6" s="2">
        <v>1</v>
      </c>
      <c r="AF6" s="2">
        <v>1</v>
      </c>
      <c r="AG6" s="2">
        <v>1</v>
      </c>
      <c r="AH6" s="2">
        <v>0</v>
      </c>
      <c r="AI6" s="2">
        <v>0</v>
      </c>
      <c r="AJ6" s="2">
        <v>1</v>
      </c>
      <c r="AK6" s="2">
        <v>0</v>
      </c>
      <c r="AL6" s="2">
        <v>1</v>
      </c>
      <c r="AM6" s="2">
        <v>1</v>
      </c>
      <c r="AN6" s="2">
        <v>1</v>
      </c>
      <c r="AO6" s="2">
        <v>1</v>
      </c>
      <c r="AP6" s="2">
        <v>0</v>
      </c>
      <c r="AQ6" s="2">
        <v>1</v>
      </c>
      <c r="AR6" s="2">
        <v>0</v>
      </c>
      <c r="AS6" s="2">
        <v>0</v>
      </c>
    </row>
    <row r="7" spans="2:45" x14ac:dyDescent="0.2">
      <c r="B7" s="2" t="s">
        <v>15</v>
      </c>
      <c r="C7" s="1">
        <v>1</v>
      </c>
      <c r="G7" s="1">
        <v>1</v>
      </c>
      <c r="H7" s="1">
        <v>1</v>
      </c>
      <c r="I7" s="1">
        <v>1</v>
      </c>
      <c r="L7" s="1">
        <v>1</v>
      </c>
      <c r="P7" s="2" t="str">
        <v>sede 5</v>
      </c>
      <c r="Q7" s="2">
        <v>0</v>
      </c>
      <c r="R7" s="2">
        <v>0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0</v>
      </c>
      <c r="Z7" s="2">
        <v>1</v>
      </c>
      <c r="AA7" s="2">
        <v>1</v>
      </c>
      <c r="AB7" s="2">
        <v>1</v>
      </c>
      <c r="AC7" s="2">
        <v>1</v>
      </c>
      <c r="AD7" s="2">
        <v>0</v>
      </c>
      <c r="AE7" s="2">
        <v>0</v>
      </c>
      <c r="AF7" s="2">
        <v>1</v>
      </c>
      <c r="AG7" s="2">
        <v>1</v>
      </c>
      <c r="AH7" s="2">
        <v>1</v>
      </c>
      <c r="AI7" s="2">
        <v>0</v>
      </c>
      <c r="AJ7" s="2">
        <v>1</v>
      </c>
      <c r="AK7" s="2">
        <v>0</v>
      </c>
      <c r="AL7" s="2">
        <v>1</v>
      </c>
      <c r="AM7" s="2">
        <v>1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1</v>
      </c>
    </row>
    <row r="8" spans="2:45" x14ac:dyDescent="0.2">
      <c r="B8" s="2" t="s">
        <v>16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P8" s="2" t="str">
        <v>sede 6</v>
      </c>
      <c r="Q8" s="2">
        <v>0</v>
      </c>
      <c r="R8" s="2">
        <v>0</v>
      </c>
      <c r="S8" s="2">
        <v>0</v>
      </c>
      <c r="T8" s="2">
        <v>1</v>
      </c>
      <c r="U8" s="2">
        <v>1</v>
      </c>
      <c r="V8" s="2">
        <v>1</v>
      </c>
      <c r="W8" s="2">
        <v>0</v>
      </c>
      <c r="X8" s="2">
        <v>1</v>
      </c>
      <c r="Y8" s="2">
        <v>0</v>
      </c>
      <c r="Z8" s="2">
        <v>1</v>
      </c>
      <c r="AA8" s="2">
        <v>0</v>
      </c>
      <c r="AB8" s="2">
        <v>1</v>
      </c>
      <c r="AC8" s="2">
        <v>1</v>
      </c>
      <c r="AD8" s="2">
        <v>0</v>
      </c>
      <c r="AE8" s="2">
        <v>1</v>
      </c>
      <c r="AF8" s="2">
        <v>0</v>
      </c>
      <c r="AG8" s="2">
        <v>0</v>
      </c>
      <c r="AH8" s="2">
        <v>1</v>
      </c>
      <c r="AI8" s="2">
        <v>0</v>
      </c>
      <c r="AJ8" s="2">
        <v>0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0</v>
      </c>
      <c r="AQ8" s="2">
        <v>1</v>
      </c>
      <c r="AR8" s="2">
        <v>1</v>
      </c>
      <c r="AS8" s="2">
        <v>1</v>
      </c>
    </row>
    <row r="9" spans="2:45" x14ac:dyDescent="0.2">
      <c r="B9" s="2" t="s">
        <v>17</v>
      </c>
      <c r="C9" s="1">
        <v>1</v>
      </c>
      <c r="F9" s="1">
        <v>1</v>
      </c>
      <c r="G9" s="1">
        <v>1</v>
      </c>
      <c r="K9" s="1">
        <v>1</v>
      </c>
      <c r="P9" s="2" t="str">
        <v>sede 7</v>
      </c>
      <c r="Q9" s="2">
        <v>1</v>
      </c>
      <c r="R9" s="2">
        <v>0</v>
      </c>
      <c r="S9" s="2">
        <v>1</v>
      </c>
      <c r="T9" s="2">
        <v>0</v>
      </c>
      <c r="U9" s="2">
        <v>1</v>
      </c>
      <c r="V9" s="2">
        <v>1</v>
      </c>
      <c r="W9" s="2">
        <v>0</v>
      </c>
      <c r="X9" s="2">
        <v>1</v>
      </c>
      <c r="Y9" s="2">
        <v>1</v>
      </c>
      <c r="Z9" s="2">
        <v>1</v>
      </c>
      <c r="AA9" s="2">
        <v>1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1</v>
      </c>
      <c r="AI9" s="2">
        <v>0</v>
      </c>
      <c r="AJ9" s="2">
        <v>0</v>
      </c>
      <c r="AK9" s="2">
        <v>1</v>
      </c>
      <c r="AL9" s="2">
        <v>0</v>
      </c>
      <c r="AM9" s="2">
        <v>0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2:45" x14ac:dyDescent="0.2">
      <c r="B10" s="2" t="s">
        <v>18</v>
      </c>
      <c r="C10" s="1">
        <v>1</v>
      </c>
      <c r="D10" s="1">
        <v>1</v>
      </c>
      <c r="F10" s="1">
        <v>1</v>
      </c>
      <c r="G10" s="1">
        <v>1</v>
      </c>
      <c r="H10" s="1">
        <v>1</v>
      </c>
      <c r="I10" s="1">
        <v>1</v>
      </c>
      <c r="K10" s="1">
        <v>1</v>
      </c>
      <c r="L10" s="1">
        <v>1</v>
      </c>
      <c r="P10" s="2" t="str">
        <v>sede 8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1</v>
      </c>
      <c r="AC10" s="2">
        <v>0</v>
      </c>
      <c r="AD10" s="2">
        <v>0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0</v>
      </c>
      <c r="AK10" s="2">
        <v>1</v>
      </c>
      <c r="AL10" s="2">
        <v>1</v>
      </c>
      <c r="AM10" s="2">
        <v>0</v>
      </c>
      <c r="AN10" s="2">
        <v>1</v>
      </c>
      <c r="AO10" s="2">
        <v>0</v>
      </c>
      <c r="AP10" s="2">
        <v>1</v>
      </c>
      <c r="AQ10" s="2">
        <v>1</v>
      </c>
      <c r="AR10" s="2">
        <v>1</v>
      </c>
      <c r="AS10" s="2">
        <v>0</v>
      </c>
    </row>
    <row r="11" spans="2:45" x14ac:dyDescent="0.2">
      <c r="B11" s="2" t="s">
        <v>19</v>
      </c>
      <c r="E11" s="1">
        <v>1</v>
      </c>
      <c r="F11" s="1">
        <v>1</v>
      </c>
      <c r="I11" s="1">
        <v>1</v>
      </c>
      <c r="K11" s="1">
        <v>1</v>
      </c>
      <c r="P11" s="2" t="str">
        <v>sede 9</v>
      </c>
      <c r="Q11" s="2">
        <v>1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1</v>
      </c>
      <c r="X11" s="2">
        <v>1</v>
      </c>
      <c r="Y11" s="2">
        <v>1</v>
      </c>
      <c r="Z11" s="2">
        <v>0</v>
      </c>
      <c r="AA11" s="2">
        <v>0</v>
      </c>
      <c r="AB11" s="2">
        <v>1</v>
      </c>
      <c r="AC11" s="2">
        <v>1</v>
      </c>
      <c r="AD11" s="2">
        <v>0</v>
      </c>
      <c r="AE11" s="2">
        <v>0</v>
      </c>
      <c r="AF11" s="2">
        <v>1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1</v>
      </c>
      <c r="AM11" s="2">
        <v>0</v>
      </c>
      <c r="AN11" s="2">
        <v>0</v>
      </c>
      <c r="AO11" s="2">
        <v>1</v>
      </c>
      <c r="AP11" s="2">
        <v>0</v>
      </c>
      <c r="AQ11" s="2">
        <v>1</v>
      </c>
      <c r="AR11" s="2">
        <v>0</v>
      </c>
      <c r="AS11" s="2">
        <v>0</v>
      </c>
    </row>
    <row r="12" spans="2:45" x14ac:dyDescent="0.2">
      <c r="B12" s="2" t="s">
        <v>20</v>
      </c>
      <c r="D12" s="1">
        <v>1</v>
      </c>
      <c r="G12" s="1">
        <v>1</v>
      </c>
      <c r="H12" s="1">
        <v>1</v>
      </c>
      <c r="I12" s="1">
        <v>1</v>
      </c>
      <c r="J12" s="1">
        <v>1</v>
      </c>
      <c r="P12" s="2" t="str">
        <v>sede 10</v>
      </c>
      <c r="Q12" s="2">
        <v>0</v>
      </c>
      <c r="R12" s="2">
        <v>1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0</v>
      </c>
    </row>
    <row r="13" spans="2:45" x14ac:dyDescent="0.2">
      <c r="B13" s="2" t="s">
        <v>21</v>
      </c>
      <c r="C13" s="1">
        <v>1</v>
      </c>
      <c r="F13" s="1">
        <v>1</v>
      </c>
      <c r="G13" s="1">
        <v>1</v>
      </c>
      <c r="I13" s="1">
        <v>1</v>
      </c>
    </row>
    <row r="14" spans="2:45" x14ac:dyDescent="0.2">
      <c r="B14" s="2" t="s">
        <v>22</v>
      </c>
      <c r="C14" s="1">
        <v>1</v>
      </c>
      <c r="E14" s="1">
        <v>1</v>
      </c>
      <c r="G14" s="1">
        <v>1</v>
      </c>
      <c r="H14" s="1">
        <v>1</v>
      </c>
      <c r="J14" s="1">
        <v>1</v>
      </c>
      <c r="K14" s="1">
        <v>1</v>
      </c>
    </row>
    <row r="15" spans="2:45" x14ac:dyDescent="0.2">
      <c r="B15" s="2" t="s">
        <v>23</v>
      </c>
      <c r="G15" s="1">
        <v>1</v>
      </c>
      <c r="H15" s="1">
        <v>1</v>
      </c>
      <c r="K15" s="1">
        <v>1</v>
      </c>
      <c r="L15" s="1">
        <v>1</v>
      </c>
    </row>
    <row r="16" spans="2:45" x14ac:dyDescent="0.2">
      <c r="B16" s="2" t="s">
        <v>24</v>
      </c>
      <c r="D16" s="1">
        <v>1</v>
      </c>
      <c r="E16" s="1">
        <v>1</v>
      </c>
      <c r="F16" s="1">
        <v>1</v>
      </c>
    </row>
    <row r="17" spans="2:12" x14ac:dyDescent="0.2">
      <c r="B17" s="2" t="s">
        <v>25</v>
      </c>
      <c r="E17" s="1">
        <v>1</v>
      </c>
      <c r="F17" s="1">
        <v>1</v>
      </c>
      <c r="H17" s="1">
        <v>1</v>
      </c>
      <c r="I17" s="1">
        <v>1</v>
      </c>
      <c r="J17" s="1">
        <v>1</v>
      </c>
    </row>
    <row r="18" spans="2:12" x14ac:dyDescent="0.2">
      <c r="B18" s="2" t="s">
        <v>26</v>
      </c>
      <c r="F18" s="1">
        <v>1</v>
      </c>
      <c r="G18" s="1">
        <v>1</v>
      </c>
      <c r="J18" s="1">
        <v>1</v>
      </c>
      <c r="K18" s="1">
        <v>1</v>
      </c>
      <c r="L18" s="1">
        <v>1</v>
      </c>
    </row>
    <row r="19" spans="2:12" x14ac:dyDescent="0.2">
      <c r="B19" s="2" t="s">
        <v>27</v>
      </c>
      <c r="C19" s="1">
        <v>1</v>
      </c>
      <c r="D19" s="1">
        <v>1</v>
      </c>
      <c r="F19" s="1">
        <v>1</v>
      </c>
      <c r="G19" s="1">
        <v>1</v>
      </c>
      <c r="J19" s="1">
        <v>1</v>
      </c>
    </row>
    <row r="20" spans="2:12" x14ac:dyDescent="0.2">
      <c r="B20" s="2" t="s">
        <v>28</v>
      </c>
      <c r="C20" s="1">
        <v>1</v>
      </c>
      <c r="G20" s="1">
        <v>1</v>
      </c>
      <c r="H20" s="1">
        <v>1</v>
      </c>
      <c r="I20" s="1">
        <v>1</v>
      </c>
      <c r="J20" s="1">
        <v>1</v>
      </c>
    </row>
    <row r="21" spans="2:12" x14ac:dyDescent="0.2">
      <c r="B21" s="2" t="s">
        <v>29</v>
      </c>
      <c r="C21" s="1">
        <v>1</v>
      </c>
      <c r="E21" s="1">
        <v>1</v>
      </c>
      <c r="J21" s="1">
        <v>1</v>
      </c>
      <c r="K21" s="1">
        <v>1</v>
      </c>
    </row>
    <row r="22" spans="2:12" x14ac:dyDescent="0.2">
      <c r="B22" s="2" t="s">
        <v>30</v>
      </c>
      <c r="D22" s="1">
        <v>1</v>
      </c>
      <c r="F22" s="1">
        <v>1</v>
      </c>
      <c r="G22" s="1">
        <v>1</v>
      </c>
      <c r="L22" s="1">
        <v>1</v>
      </c>
    </row>
    <row r="23" spans="2:12" x14ac:dyDescent="0.2">
      <c r="B23" s="2" t="s">
        <v>31</v>
      </c>
      <c r="C23" s="1">
        <v>1</v>
      </c>
      <c r="H23" s="1">
        <v>1</v>
      </c>
      <c r="I23" s="1">
        <v>1</v>
      </c>
      <c r="J23" s="1">
        <v>1</v>
      </c>
    </row>
    <row r="24" spans="2:12" x14ac:dyDescent="0.2">
      <c r="B24" s="2" t="s">
        <v>32</v>
      </c>
      <c r="E24" s="1">
        <v>1</v>
      </c>
      <c r="F24" s="1">
        <v>1</v>
      </c>
      <c r="G24" s="1">
        <v>1</v>
      </c>
      <c r="H24" s="1">
        <v>1</v>
      </c>
      <c r="J24" s="1">
        <v>1</v>
      </c>
      <c r="K24" s="1">
        <v>1</v>
      </c>
      <c r="L24" s="1">
        <v>1</v>
      </c>
    </row>
    <row r="25" spans="2:12" x14ac:dyDescent="0.2">
      <c r="B25" s="2" t="s">
        <v>33</v>
      </c>
      <c r="D25" s="1">
        <v>1</v>
      </c>
      <c r="F25" s="1">
        <v>1</v>
      </c>
      <c r="G25" s="1">
        <v>1</v>
      </c>
      <c r="H25" s="1">
        <v>1</v>
      </c>
    </row>
    <row r="26" spans="2:12" x14ac:dyDescent="0.2">
      <c r="B26" s="2" t="s">
        <v>34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</row>
    <row r="27" spans="2:12" x14ac:dyDescent="0.2">
      <c r="B27" s="2" t="s">
        <v>35</v>
      </c>
      <c r="C27" s="1">
        <v>1</v>
      </c>
      <c r="F27" s="1">
        <v>1</v>
      </c>
      <c r="H27" s="1">
        <v>1</v>
      </c>
      <c r="K27" s="1">
        <v>1</v>
      </c>
    </row>
    <row r="28" spans="2:12" x14ac:dyDescent="0.2">
      <c r="B28" s="2" t="s">
        <v>36</v>
      </c>
      <c r="J28" s="1">
        <v>1</v>
      </c>
    </row>
    <row r="29" spans="2:12" x14ac:dyDescent="0.2">
      <c r="B29" s="2" t="s">
        <v>37</v>
      </c>
      <c r="F29" s="1">
        <v>1</v>
      </c>
      <c r="H29" s="1">
        <v>1</v>
      </c>
      <c r="J29" s="1">
        <v>1</v>
      </c>
      <c r="K29" s="1">
        <v>1</v>
      </c>
      <c r="L29" s="1">
        <v>1</v>
      </c>
    </row>
    <row r="30" spans="2:12" x14ac:dyDescent="0.2">
      <c r="B30" s="2" t="s">
        <v>38</v>
      </c>
      <c r="E30" s="1">
        <v>1</v>
      </c>
      <c r="H30" s="1">
        <v>1</v>
      </c>
      <c r="J30" s="1">
        <v>1</v>
      </c>
    </row>
    <row r="31" spans="2:12" x14ac:dyDescent="0.2">
      <c r="B31" s="2" t="s">
        <v>39</v>
      </c>
      <c r="G31" s="1">
        <v>1</v>
      </c>
      <c r="H3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5"/>
  <sheetViews>
    <sheetView showGridLines="0" workbookViewId="0">
      <selection activeCell="E21" sqref="E21"/>
    </sheetView>
  </sheetViews>
  <sheetFormatPr baseColWidth="10" defaultColWidth="14.42578125" defaultRowHeight="15.75" customHeight="1" x14ac:dyDescent="0.2"/>
  <sheetData>
    <row r="1" spans="1:15" x14ac:dyDescent="0.2">
      <c r="A1" s="26"/>
      <c r="B1" s="24" t="s">
        <v>20</v>
      </c>
      <c r="C1" s="33" t="s">
        <v>12</v>
      </c>
      <c r="D1" s="33" t="s">
        <v>26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0"/>
    </row>
    <row r="2" spans="1:15" x14ac:dyDescent="0.2">
      <c r="A2" s="28"/>
      <c r="B2" s="26">
        <v>0</v>
      </c>
      <c r="C2" s="34"/>
      <c r="D2" s="34"/>
      <c r="E2" s="34"/>
      <c r="F2" s="34"/>
      <c r="G2" s="34"/>
      <c r="H2" s="26" t="s">
        <v>105</v>
      </c>
      <c r="I2" s="26">
        <v>1</v>
      </c>
      <c r="J2" s="34"/>
      <c r="K2" s="34"/>
      <c r="L2" s="34"/>
      <c r="M2" s="34"/>
      <c r="N2" s="26" t="s">
        <v>40</v>
      </c>
      <c r="O2" s="27" t="s">
        <v>104</v>
      </c>
    </row>
    <row r="3" spans="1:15" x14ac:dyDescent="0.2">
      <c r="A3" s="28"/>
      <c r="B3" s="26">
        <v>0</v>
      </c>
      <c r="C3" s="34"/>
      <c r="D3" s="26" t="s">
        <v>105</v>
      </c>
      <c r="E3" s="26">
        <v>1</v>
      </c>
      <c r="F3" s="34"/>
      <c r="G3" s="26" t="s">
        <v>40</v>
      </c>
      <c r="H3" s="28"/>
      <c r="I3" s="26">
        <v>0</v>
      </c>
      <c r="J3" s="34"/>
      <c r="K3" s="26" t="s">
        <v>105</v>
      </c>
      <c r="L3" s="26">
        <v>1</v>
      </c>
      <c r="M3" s="26" t="s">
        <v>40</v>
      </c>
      <c r="N3" s="28"/>
      <c r="O3" s="35"/>
    </row>
    <row r="4" spans="1:15" x14ac:dyDescent="0.2">
      <c r="A4" s="24" t="s">
        <v>0</v>
      </c>
      <c r="B4" s="26">
        <v>0</v>
      </c>
      <c r="C4" s="36">
        <v>1</v>
      </c>
      <c r="D4" s="28"/>
      <c r="E4" s="26">
        <v>0</v>
      </c>
      <c r="F4" s="36">
        <v>1</v>
      </c>
      <c r="G4" s="28"/>
      <c r="H4" s="28"/>
      <c r="I4" s="26">
        <v>0</v>
      </c>
      <c r="J4" s="36">
        <v>1</v>
      </c>
      <c r="K4" s="28"/>
      <c r="L4" s="26">
        <v>0</v>
      </c>
      <c r="M4" s="28"/>
      <c r="N4" s="28"/>
      <c r="O4" s="35"/>
    </row>
    <row r="5" spans="1:15" x14ac:dyDescent="0.2">
      <c r="A5" s="26" t="s">
        <v>1</v>
      </c>
      <c r="B5" s="26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0"/>
    </row>
    <row r="6" spans="1:15" x14ac:dyDescent="0.2">
      <c r="A6" s="37" t="s">
        <v>10</v>
      </c>
      <c r="B6" s="2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1:15" x14ac:dyDescent="0.2">
      <c r="A7" s="37" t="s">
        <v>2</v>
      </c>
      <c r="B7" s="2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1:15" x14ac:dyDescent="0.2">
      <c r="A8" s="37" t="s">
        <v>3</v>
      </c>
      <c r="B8" s="2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9"/>
    </row>
    <row r="9" spans="1:15" x14ac:dyDescent="0.2">
      <c r="A9" s="37" t="s">
        <v>4</v>
      </c>
      <c r="B9" s="2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9"/>
    </row>
    <row r="10" spans="1:15" x14ac:dyDescent="0.2">
      <c r="A10" s="37" t="s">
        <v>5</v>
      </c>
      <c r="B10" s="2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9"/>
    </row>
    <row r="11" spans="1:15" x14ac:dyDescent="0.2">
      <c r="A11" s="37" t="s">
        <v>6</v>
      </c>
      <c r="B11" s="2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9"/>
    </row>
    <row r="12" spans="1:15" x14ac:dyDescent="0.2">
      <c r="A12" s="37" t="s">
        <v>7</v>
      </c>
      <c r="B12" s="2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9"/>
    </row>
    <row r="13" spans="1:15" x14ac:dyDescent="0.2">
      <c r="A13" s="37" t="s">
        <v>8</v>
      </c>
      <c r="B13" s="2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9"/>
    </row>
    <row r="14" spans="1:15" x14ac:dyDescent="0.2">
      <c r="A14" s="37" t="s">
        <v>9</v>
      </c>
      <c r="B14" s="2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9"/>
    </row>
    <row r="15" spans="1:15" x14ac:dyDescent="0.2">
      <c r="A15" s="31" t="s">
        <v>104</v>
      </c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C4:F7"/>
  <sheetViews>
    <sheetView workbookViewId="0"/>
  </sheetViews>
  <sheetFormatPr baseColWidth="10" defaultColWidth="14.42578125" defaultRowHeight="15.75" customHeight="1" x14ac:dyDescent="0.2"/>
  <sheetData>
    <row r="4" spans="3:6" x14ac:dyDescent="0.2">
      <c r="C4" s="1" t="s">
        <v>41</v>
      </c>
      <c r="D4" s="1" t="s">
        <v>42</v>
      </c>
      <c r="E4" s="1" t="s">
        <v>43</v>
      </c>
      <c r="F4" s="1" t="s">
        <v>44</v>
      </c>
    </row>
    <row r="5" spans="3:6" x14ac:dyDescent="0.2">
      <c r="C5" s="1">
        <v>1</v>
      </c>
      <c r="D5" s="1" t="s">
        <v>45</v>
      </c>
      <c r="E5" s="1" t="s">
        <v>1</v>
      </c>
      <c r="F5" s="1" t="s">
        <v>46</v>
      </c>
    </row>
    <row r="6" spans="3:6" x14ac:dyDescent="0.2">
      <c r="C6" s="1">
        <v>2</v>
      </c>
      <c r="D6" s="1" t="s">
        <v>45</v>
      </c>
      <c r="E6" s="1" t="s">
        <v>2</v>
      </c>
      <c r="F6" s="1" t="s">
        <v>47</v>
      </c>
    </row>
    <row r="7" spans="3:6" x14ac:dyDescent="0.2">
      <c r="C7" s="1">
        <v>3</v>
      </c>
      <c r="D7" s="1" t="s">
        <v>45</v>
      </c>
      <c r="E7" s="1" t="s">
        <v>3</v>
      </c>
      <c r="F7" s="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C3:J29"/>
  <sheetViews>
    <sheetView showGridLines="0" topLeftCell="A13" workbookViewId="0">
      <selection activeCell="E28" sqref="E28"/>
    </sheetView>
  </sheetViews>
  <sheetFormatPr baseColWidth="10" defaultColWidth="14.42578125" defaultRowHeight="15.75" customHeight="1" x14ac:dyDescent="0.2"/>
  <sheetData>
    <row r="3" spans="3:10" x14ac:dyDescent="0.2">
      <c r="C3" s="3" t="s">
        <v>41</v>
      </c>
      <c r="D3" s="3" t="s">
        <v>42</v>
      </c>
      <c r="E3" s="3" t="s">
        <v>49</v>
      </c>
      <c r="F3" s="3" t="s">
        <v>50</v>
      </c>
      <c r="G3" s="3" t="s">
        <v>51</v>
      </c>
      <c r="H3" s="3" t="s">
        <v>52</v>
      </c>
      <c r="I3" s="3" t="s">
        <v>53</v>
      </c>
      <c r="J3" s="3" t="s">
        <v>54</v>
      </c>
    </row>
    <row r="4" spans="3:10" x14ac:dyDescent="0.2">
      <c r="C4" s="4">
        <v>1</v>
      </c>
      <c r="D4" s="4" t="s">
        <v>45</v>
      </c>
      <c r="E4" s="4">
        <v>1</v>
      </c>
      <c r="F4" s="4">
        <v>0</v>
      </c>
      <c r="G4" s="4">
        <v>0</v>
      </c>
      <c r="H4" s="4" t="str">
        <f t="shared" ref="H4:J4" si="0">IF(E4=1,"info","")</f>
        <v>info</v>
      </c>
      <c r="I4" s="4" t="str">
        <f t="shared" si="0"/>
        <v/>
      </c>
      <c r="J4" s="4" t="str">
        <f t="shared" si="0"/>
        <v/>
      </c>
    </row>
    <row r="5" spans="3:10" x14ac:dyDescent="0.2">
      <c r="C5" s="4">
        <v>2</v>
      </c>
      <c r="D5" s="4" t="s">
        <v>45</v>
      </c>
      <c r="E5" s="4">
        <v>0</v>
      </c>
      <c r="F5" s="4">
        <v>1</v>
      </c>
      <c r="G5" s="4">
        <v>0</v>
      </c>
      <c r="H5" s="4" t="str">
        <f t="shared" ref="H5:J5" si="1">IF(E5=1,"info","")</f>
        <v/>
      </c>
      <c r="I5" s="4" t="str">
        <f t="shared" si="1"/>
        <v>info</v>
      </c>
      <c r="J5" s="4" t="str">
        <f t="shared" si="1"/>
        <v/>
      </c>
    </row>
    <row r="6" spans="3:10" x14ac:dyDescent="0.2">
      <c r="C6" s="4">
        <v>3</v>
      </c>
      <c r="D6" s="4" t="s">
        <v>45</v>
      </c>
      <c r="E6" s="4">
        <v>1</v>
      </c>
      <c r="F6" s="4">
        <v>0</v>
      </c>
      <c r="G6" s="4">
        <v>0</v>
      </c>
      <c r="H6" s="4" t="str">
        <f t="shared" ref="H6:J6" si="2">IF(E6=1,"info","")</f>
        <v>info</v>
      </c>
      <c r="I6" s="4" t="str">
        <f t="shared" si="2"/>
        <v/>
      </c>
      <c r="J6" s="4" t="str">
        <f t="shared" si="2"/>
        <v/>
      </c>
    </row>
    <row r="7" spans="3:10" x14ac:dyDescent="0.2">
      <c r="C7" s="4">
        <v>4</v>
      </c>
      <c r="D7" s="4" t="s">
        <v>55</v>
      </c>
      <c r="E7" s="4">
        <v>1</v>
      </c>
      <c r="F7" s="4">
        <v>0</v>
      </c>
      <c r="G7" s="4">
        <v>1</v>
      </c>
      <c r="H7" s="4" t="str">
        <f t="shared" ref="H7:J7" si="3">IF(E7=1,"info","")</f>
        <v>info</v>
      </c>
      <c r="I7" s="4" t="str">
        <f t="shared" si="3"/>
        <v/>
      </c>
      <c r="J7" s="4" t="str">
        <f t="shared" si="3"/>
        <v>info</v>
      </c>
    </row>
    <row r="8" spans="3:10" x14ac:dyDescent="0.2">
      <c r="C8" s="4">
        <v>5</v>
      </c>
      <c r="D8" s="4" t="s">
        <v>55</v>
      </c>
      <c r="E8" s="4">
        <v>0</v>
      </c>
      <c r="F8" s="4">
        <v>1</v>
      </c>
      <c r="G8" s="4">
        <v>1</v>
      </c>
      <c r="H8" s="4" t="str">
        <f t="shared" ref="H8:J8" si="4">IF(E8=1,"info","")</f>
        <v/>
      </c>
      <c r="I8" s="4" t="str">
        <f t="shared" si="4"/>
        <v>info</v>
      </c>
      <c r="J8" s="4" t="str">
        <f t="shared" si="4"/>
        <v>info</v>
      </c>
    </row>
    <row r="9" spans="3:10" x14ac:dyDescent="0.2">
      <c r="C9" s="4">
        <v>6</v>
      </c>
      <c r="D9" s="4" t="s">
        <v>55</v>
      </c>
      <c r="E9" s="4">
        <v>1</v>
      </c>
      <c r="F9" s="4">
        <v>0</v>
      </c>
      <c r="G9" s="4">
        <v>0</v>
      </c>
      <c r="H9" s="4" t="str">
        <f t="shared" ref="H9:J9" si="5">IF(E9=1,"info","")</f>
        <v>info</v>
      </c>
      <c r="I9" s="4" t="str">
        <f t="shared" si="5"/>
        <v/>
      </c>
      <c r="J9" s="4" t="str">
        <f t="shared" si="5"/>
        <v/>
      </c>
    </row>
    <row r="10" spans="3:10" x14ac:dyDescent="0.2">
      <c r="C10" s="4">
        <v>7</v>
      </c>
      <c r="D10" s="4" t="s">
        <v>56</v>
      </c>
      <c r="E10" s="4">
        <v>0</v>
      </c>
      <c r="F10" s="4">
        <v>1</v>
      </c>
      <c r="G10" s="4">
        <v>1</v>
      </c>
      <c r="H10" s="4" t="str">
        <f t="shared" ref="H10:J10" si="6">IF(E10=1,"info","")</f>
        <v/>
      </c>
      <c r="I10" s="4" t="str">
        <f t="shared" si="6"/>
        <v>info</v>
      </c>
      <c r="J10" s="4" t="str">
        <f t="shared" si="6"/>
        <v>info</v>
      </c>
    </row>
    <row r="11" spans="3:10" x14ac:dyDescent="0.2">
      <c r="C11" s="4">
        <v>8</v>
      </c>
      <c r="D11" s="4" t="s">
        <v>56</v>
      </c>
      <c r="E11" s="4">
        <v>0</v>
      </c>
      <c r="F11" s="4">
        <v>0</v>
      </c>
      <c r="G11" s="4">
        <v>1</v>
      </c>
      <c r="H11" s="4" t="str">
        <f t="shared" ref="H11:J11" si="7">IF(E11=1,"info","")</f>
        <v/>
      </c>
      <c r="I11" s="4" t="str">
        <f t="shared" si="7"/>
        <v/>
      </c>
      <c r="J11" s="4" t="str">
        <f t="shared" si="7"/>
        <v>info</v>
      </c>
    </row>
    <row r="12" spans="3:10" x14ac:dyDescent="0.2">
      <c r="C12" s="4">
        <v>9</v>
      </c>
      <c r="D12" s="4" t="s">
        <v>56</v>
      </c>
      <c r="E12" s="4">
        <v>1</v>
      </c>
      <c r="F12" s="4">
        <v>0</v>
      </c>
      <c r="G12" s="4">
        <v>1</v>
      </c>
      <c r="H12" s="4" t="str">
        <f t="shared" ref="H12:J12" si="8">IF(E12=1,"info","")</f>
        <v>info</v>
      </c>
      <c r="I12" s="4" t="str">
        <f t="shared" si="8"/>
        <v/>
      </c>
      <c r="J12" s="4" t="str">
        <f t="shared" si="8"/>
        <v>info</v>
      </c>
    </row>
    <row r="13" spans="3:10" x14ac:dyDescent="0.2">
      <c r="E13" s="3">
        <f t="shared" ref="E13:G13" si="9">SUM(E4:E12)</f>
        <v>5</v>
      </c>
      <c r="F13" s="3">
        <f t="shared" si="9"/>
        <v>3</v>
      </c>
      <c r="G13" s="3">
        <f t="shared" si="9"/>
        <v>5</v>
      </c>
    </row>
    <row r="19" spans="6:7" x14ac:dyDescent="0.2">
      <c r="F19" s="24" t="s">
        <v>42</v>
      </c>
      <c r="G19" s="25" t="s">
        <v>49</v>
      </c>
    </row>
    <row r="20" spans="6:7" x14ac:dyDescent="0.2">
      <c r="F20" s="26" t="s">
        <v>45</v>
      </c>
      <c r="G20" s="27">
        <v>0</v>
      </c>
    </row>
    <row r="21" spans="6:7" x14ac:dyDescent="0.2">
      <c r="F21" s="28"/>
      <c r="G21" s="29">
        <v>1</v>
      </c>
    </row>
    <row r="22" spans="6:7" x14ac:dyDescent="0.2">
      <c r="F22" s="26" t="s">
        <v>57</v>
      </c>
      <c r="G22" s="30"/>
    </row>
    <row r="23" spans="6:7" x14ac:dyDescent="0.2">
      <c r="F23" s="26" t="s">
        <v>55</v>
      </c>
      <c r="G23" s="27">
        <v>0</v>
      </c>
    </row>
    <row r="24" spans="6:7" x14ac:dyDescent="0.2">
      <c r="F24" s="28"/>
      <c r="G24" s="29">
        <v>1</v>
      </c>
    </row>
    <row r="25" spans="6:7" x14ac:dyDescent="0.2">
      <c r="F25" s="26" t="s">
        <v>58</v>
      </c>
      <c r="G25" s="30"/>
    </row>
    <row r="26" spans="6:7" x14ac:dyDescent="0.2">
      <c r="F26" s="26" t="s">
        <v>56</v>
      </c>
      <c r="G26" s="27">
        <v>0</v>
      </c>
    </row>
    <row r="27" spans="6:7" x14ac:dyDescent="0.2">
      <c r="F27" s="28"/>
      <c r="G27" s="29">
        <v>1</v>
      </c>
    </row>
    <row r="28" spans="6:7" x14ac:dyDescent="0.2">
      <c r="F28" s="26" t="s">
        <v>59</v>
      </c>
      <c r="G28" s="30"/>
    </row>
    <row r="29" spans="6:7" x14ac:dyDescent="0.2">
      <c r="F29" s="31" t="s">
        <v>104</v>
      </c>
      <c r="G29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V993"/>
  <sheetViews>
    <sheetView showGridLines="0" tabSelected="1" topLeftCell="A4" workbookViewId="0"/>
  </sheetViews>
  <sheetFormatPr baseColWidth="10" defaultColWidth="14.42578125" defaultRowHeight="15.75" customHeight="1" x14ac:dyDescent="0.2"/>
  <cols>
    <col min="2" max="2" width="9" customWidth="1"/>
    <col min="3" max="3" width="18.42578125" customWidth="1"/>
    <col min="4" max="4" width="14.42578125" customWidth="1"/>
    <col min="5" max="11" width="9" customWidth="1"/>
    <col min="14" max="36" width="4.7109375" customWidth="1"/>
    <col min="37" max="37" width="20" customWidth="1"/>
    <col min="38" max="44" width="4.7109375" customWidth="1"/>
    <col min="45" max="45" width="30.85546875" customWidth="1"/>
    <col min="46" max="48" width="4.7109375" customWidth="1"/>
  </cols>
  <sheetData>
    <row r="1" spans="1:48" ht="12.75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48" ht="12.75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48" ht="12.75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</row>
    <row r="4" spans="1:48" ht="12.75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5"/>
      <c r="M4" s="17" t="s">
        <v>60</v>
      </c>
      <c r="N4" s="21" t="s">
        <v>61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3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5" spans="1:48" ht="12.75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5"/>
      <c r="M5" s="18"/>
      <c r="N5" s="21">
        <v>1</v>
      </c>
      <c r="O5" s="22"/>
      <c r="P5" s="23"/>
      <c r="Q5" s="21">
        <v>2</v>
      </c>
      <c r="R5" s="22"/>
      <c r="S5" s="23"/>
      <c r="T5" s="21">
        <v>3</v>
      </c>
      <c r="U5" s="22"/>
      <c r="V5" s="23"/>
      <c r="W5" s="21">
        <v>4</v>
      </c>
      <c r="X5" s="22"/>
      <c r="Y5" s="23"/>
      <c r="Z5" s="21">
        <v>5</v>
      </c>
      <c r="AA5" s="22"/>
      <c r="AB5" s="23"/>
      <c r="AC5" s="21">
        <v>6</v>
      </c>
      <c r="AD5" s="22"/>
      <c r="AE5" s="23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  <row r="6" spans="1:48" ht="126.7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5"/>
      <c r="M6" s="19"/>
      <c r="N6" s="7" t="s">
        <v>62</v>
      </c>
      <c r="O6" s="7" t="s">
        <v>63</v>
      </c>
      <c r="P6" s="7" t="s">
        <v>64</v>
      </c>
      <c r="Q6" s="7" t="s">
        <v>62</v>
      </c>
      <c r="R6" s="7" t="s">
        <v>63</v>
      </c>
      <c r="S6" s="7" t="s">
        <v>64</v>
      </c>
      <c r="T6" s="7" t="s">
        <v>62</v>
      </c>
      <c r="U6" s="7" t="s">
        <v>63</v>
      </c>
      <c r="V6" s="7" t="s">
        <v>64</v>
      </c>
      <c r="W6" s="7" t="s">
        <v>62</v>
      </c>
      <c r="X6" s="7" t="s">
        <v>63</v>
      </c>
      <c r="Y6" s="7" t="s">
        <v>64</v>
      </c>
      <c r="Z6" s="7" t="s">
        <v>62</v>
      </c>
      <c r="AA6" s="7" t="s">
        <v>63</v>
      </c>
      <c r="AB6" s="7" t="s">
        <v>64</v>
      </c>
      <c r="AC6" s="7" t="s">
        <v>62</v>
      </c>
      <c r="AD6" s="7" t="s">
        <v>63</v>
      </c>
      <c r="AE6" s="7" t="s">
        <v>64</v>
      </c>
      <c r="AF6" s="8"/>
      <c r="AG6" s="8"/>
      <c r="AH6" s="9" t="s">
        <v>62</v>
      </c>
      <c r="AI6" s="9" t="s">
        <v>64</v>
      </c>
      <c r="AJ6" s="9" t="s">
        <v>65</v>
      </c>
      <c r="AK6" s="10"/>
      <c r="AL6" s="8"/>
      <c r="AM6" s="8"/>
      <c r="AN6" s="8"/>
      <c r="AO6" s="11" t="s">
        <v>62</v>
      </c>
      <c r="AP6" s="11" t="s">
        <v>63</v>
      </c>
      <c r="AQ6" s="11" t="s">
        <v>64</v>
      </c>
      <c r="AR6" s="11" t="s">
        <v>66</v>
      </c>
      <c r="AS6" s="11"/>
      <c r="AT6" s="8"/>
      <c r="AU6" s="5"/>
      <c r="AV6" s="8"/>
    </row>
    <row r="7" spans="1:48" ht="18.7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20" t="s">
        <v>67</v>
      </c>
      <c r="M7" s="12" t="s">
        <v>68</v>
      </c>
      <c r="N7" s="8">
        <v>1</v>
      </c>
      <c r="O7" s="8">
        <v>1</v>
      </c>
      <c r="P7" s="8">
        <v>1</v>
      </c>
      <c r="Q7" s="8">
        <v>1</v>
      </c>
      <c r="R7" s="8">
        <v>0</v>
      </c>
      <c r="S7" s="8">
        <v>1</v>
      </c>
      <c r="T7" s="8">
        <v>0</v>
      </c>
      <c r="U7" s="8">
        <v>0</v>
      </c>
      <c r="V7" s="8">
        <v>0</v>
      </c>
      <c r="W7" s="8">
        <v>1</v>
      </c>
      <c r="X7" s="8">
        <v>0</v>
      </c>
      <c r="Y7" s="8">
        <v>1</v>
      </c>
      <c r="Z7" s="8">
        <v>0</v>
      </c>
      <c r="AA7" s="8">
        <v>0</v>
      </c>
      <c r="AB7" s="8">
        <v>1</v>
      </c>
      <c r="AC7" s="8">
        <v>0</v>
      </c>
      <c r="AD7" s="8">
        <v>0</v>
      </c>
      <c r="AE7" s="8">
        <v>0</v>
      </c>
      <c r="AF7" s="8"/>
      <c r="AG7" s="8"/>
      <c r="AH7" s="12">
        <v>1</v>
      </c>
      <c r="AI7" s="13">
        <v>1</v>
      </c>
      <c r="AJ7" s="14">
        <v>0</v>
      </c>
      <c r="AK7" s="12" t="s">
        <v>69</v>
      </c>
      <c r="AL7" s="8"/>
      <c r="AM7" s="8"/>
      <c r="AN7" s="8"/>
      <c r="AO7" s="12">
        <v>1</v>
      </c>
      <c r="AP7" s="12">
        <v>1</v>
      </c>
      <c r="AQ7" s="13">
        <v>1</v>
      </c>
      <c r="AR7" s="14">
        <v>0</v>
      </c>
      <c r="AS7" s="12" t="s">
        <v>70</v>
      </c>
      <c r="AT7" s="8"/>
      <c r="AU7" s="8"/>
      <c r="AV7" s="8"/>
    </row>
    <row r="8" spans="1:48" ht="18.75" customHeight="1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18"/>
      <c r="M8" s="12" t="s">
        <v>71</v>
      </c>
      <c r="N8" s="8">
        <v>1</v>
      </c>
      <c r="O8" s="8">
        <v>1</v>
      </c>
      <c r="P8" s="8">
        <v>1</v>
      </c>
      <c r="Q8" s="8">
        <v>0</v>
      </c>
      <c r="R8" s="8">
        <v>1</v>
      </c>
      <c r="S8" s="8">
        <v>0</v>
      </c>
      <c r="T8" s="8">
        <v>0</v>
      </c>
      <c r="U8" s="8">
        <v>1</v>
      </c>
      <c r="V8" s="8">
        <v>1</v>
      </c>
      <c r="W8" s="8">
        <v>1</v>
      </c>
      <c r="X8" s="8">
        <v>0</v>
      </c>
      <c r="Y8" s="8">
        <v>1</v>
      </c>
      <c r="Z8" s="8">
        <v>0</v>
      </c>
      <c r="AA8" s="8">
        <v>1</v>
      </c>
      <c r="AB8" s="8">
        <v>1</v>
      </c>
      <c r="AC8" s="8">
        <v>0</v>
      </c>
      <c r="AD8" s="8">
        <v>1</v>
      </c>
      <c r="AE8" s="8">
        <v>1</v>
      </c>
      <c r="AF8" s="8"/>
      <c r="AG8" s="8"/>
      <c r="AH8" s="12">
        <v>1</v>
      </c>
      <c r="AI8" s="12">
        <v>0</v>
      </c>
      <c r="AJ8" s="14">
        <v>1</v>
      </c>
      <c r="AK8" s="13" t="s">
        <v>72</v>
      </c>
      <c r="AL8" s="8"/>
      <c r="AM8" s="8"/>
      <c r="AN8" s="8"/>
      <c r="AO8" s="12">
        <v>1</v>
      </c>
      <c r="AP8" s="12">
        <v>1</v>
      </c>
      <c r="AQ8" s="12">
        <v>0</v>
      </c>
      <c r="AR8" s="14">
        <v>1</v>
      </c>
      <c r="AS8" s="13" t="s">
        <v>73</v>
      </c>
      <c r="AT8" s="8"/>
      <c r="AU8" s="8"/>
      <c r="AV8" s="8"/>
    </row>
    <row r="9" spans="1:48" ht="18.75" customHeight="1" x14ac:dyDescent="0.2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19"/>
      <c r="M9" s="12" t="s">
        <v>74</v>
      </c>
      <c r="N9" s="8">
        <v>0</v>
      </c>
      <c r="O9" s="8">
        <v>0</v>
      </c>
      <c r="P9" s="8">
        <v>1</v>
      </c>
      <c r="Q9" s="8">
        <v>0</v>
      </c>
      <c r="R9" s="8">
        <v>1</v>
      </c>
      <c r="S9" s="8">
        <v>0</v>
      </c>
      <c r="T9" s="8">
        <v>0</v>
      </c>
      <c r="U9" s="8">
        <v>0</v>
      </c>
      <c r="V9" s="8">
        <v>0</v>
      </c>
      <c r="W9" s="8">
        <v>1</v>
      </c>
      <c r="X9" s="8">
        <v>1</v>
      </c>
      <c r="Y9" s="8">
        <v>0</v>
      </c>
      <c r="Z9" s="8">
        <v>0</v>
      </c>
      <c r="AA9" s="8">
        <v>1</v>
      </c>
      <c r="AB9" s="8">
        <v>0</v>
      </c>
      <c r="AC9" s="8">
        <v>1</v>
      </c>
      <c r="AD9" s="8">
        <v>0</v>
      </c>
      <c r="AE9" s="8">
        <v>1</v>
      </c>
      <c r="AF9" s="8"/>
      <c r="AG9" s="8"/>
      <c r="AH9" s="13">
        <v>0</v>
      </c>
      <c r="AI9" s="12">
        <v>1</v>
      </c>
      <c r="AJ9" s="14">
        <v>0</v>
      </c>
      <c r="AK9" s="20" t="s">
        <v>75</v>
      </c>
      <c r="AL9" s="8"/>
      <c r="AM9" s="8"/>
      <c r="AN9" s="8"/>
      <c r="AO9" s="12">
        <v>1</v>
      </c>
      <c r="AP9" s="13">
        <v>0</v>
      </c>
      <c r="AQ9" s="12">
        <v>1</v>
      </c>
      <c r="AR9" s="14">
        <v>0</v>
      </c>
      <c r="AS9" s="20" t="s">
        <v>76</v>
      </c>
      <c r="AT9" s="8"/>
      <c r="AU9" s="8"/>
      <c r="AV9" s="8"/>
    </row>
    <row r="10" spans="1:48" ht="18.75" customHeight="1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20" t="s">
        <v>77</v>
      </c>
      <c r="M10" s="12" t="s">
        <v>68</v>
      </c>
      <c r="N10" s="8">
        <v>1</v>
      </c>
      <c r="O10" s="8">
        <v>0</v>
      </c>
      <c r="P10" s="8">
        <v>0</v>
      </c>
      <c r="Q10" s="8">
        <v>1</v>
      </c>
      <c r="R10" s="8">
        <v>1</v>
      </c>
      <c r="S10" s="8">
        <v>0</v>
      </c>
      <c r="T10" s="8">
        <v>1</v>
      </c>
      <c r="U10" s="8">
        <v>1</v>
      </c>
      <c r="V10" s="8">
        <v>0</v>
      </c>
      <c r="W10" s="8">
        <v>1</v>
      </c>
      <c r="X10" s="8">
        <v>0</v>
      </c>
      <c r="Y10" s="8">
        <v>0</v>
      </c>
      <c r="Z10" s="8">
        <v>1</v>
      </c>
      <c r="AA10" s="8">
        <v>0</v>
      </c>
      <c r="AB10" s="8">
        <v>1</v>
      </c>
      <c r="AC10" s="8">
        <v>1</v>
      </c>
      <c r="AD10" s="8">
        <v>1</v>
      </c>
      <c r="AE10" s="8">
        <v>1</v>
      </c>
      <c r="AF10" s="5"/>
      <c r="AG10" s="5"/>
      <c r="AH10" s="13">
        <v>0</v>
      </c>
      <c r="AI10" s="12">
        <v>0</v>
      </c>
      <c r="AJ10" s="14">
        <v>0</v>
      </c>
      <c r="AK10" s="19"/>
      <c r="AL10" s="5"/>
      <c r="AM10" s="5"/>
      <c r="AN10" s="5"/>
      <c r="AO10" s="12">
        <v>1</v>
      </c>
      <c r="AP10" s="13">
        <v>0</v>
      </c>
      <c r="AQ10" s="12">
        <v>0</v>
      </c>
      <c r="AR10" s="14">
        <v>0</v>
      </c>
      <c r="AS10" s="19"/>
      <c r="AT10" s="8"/>
      <c r="AU10" s="8"/>
      <c r="AV10" s="5"/>
    </row>
    <row r="11" spans="1:48" ht="18.75" customHeight="1" x14ac:dyDescent="0.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18"/>
      <c r="M11" s="12" t="s">
        <v>71</v>
      </c>
      <c r="N11" s="8">
        <v>0</v>
      </c>
      <c r="O11" s="8">
        <v>1</v>
      </c>
      <c r="P11" s="8">
        <v>1</v>
      </c>
      <c r="Q11" s="8">
        <v>1</v>
      </c>
      <c r="R11" s="8">
        <v>0</v>
      </c>
      <c r="S11" s="8">
        <v>1</v>
      </c>
      <c r="T11" s="8">
        <v>1</v>
      </c>
      <c r="U11" s="8">
        <v>0</v>
      </c>
      <c r="V11" s="8">
        <v>1</v>
      </c>
      <c r="W11" s="8">
        <v>0</v>
      </c>
      <c r="X11" s="8">
        <v>1</v>
      </c>
      <c r="Y11" s="8">
        <v>1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5"/>
      <c r="AG11" s="5"/>
      <c r="AH11" s="5"/>
      <c r="AI11" s="5"/>
      <c r="AJ11" s="5"/>
      <c r="AK11" s="5"/>
      <c r="AL11" s="5"/>
      <c r="AM11" s="5"/>
      <c r="AN11" s="5"/>
      <c r="AO11" s="13">
        <v>0</v>
      </c>
      <c r="AP11" s="12">
        <v>1</v>
      </c>
      <c r="AQ11" s="12">
        <v>1</v>
      </c>
      <c r="AR11" s="14">
        <v>0</v>
      </c>
      <c r="AS11" s="20" t="s">
        <v>75</v>
      </c>
      <c r="AT11" s="5"/>
      <c r="AU11" s="5"/>
      <c r="AV11" s="5"/>
    </row>
    <row r="12" spans="1:48" ht="18.75" customHeight="1" x14ac:dyDescent="0.2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19"/>
      <c r="M12" s="12" t="s">
        <v>74</v>
      </c>
      <c r="N12" s="8">
        <v>1</v>
      </c>
      <c r="O12" s="8">
        <v>0</v>
      </c>
      <c r="P12" s="8">
        <v>1</v>
      </c>
      <c r="Q12" s="8">
        <v>0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0</v>
      </c>
      <c r="Y12" s="8">
        <v>1</v>
      </c>
      <c r="Z12" s="8">
        <v>1</v>
      </c>
      <c r="AA12" s="8">
        <v>1</v>
      </c>
      <c r="AB12" s="8">
        <v>1</v>
      </c>
      <c r="AC12" s="8">
        <v>1</v>
      </c>
      <c r="AD12" s="8">
        <v>1</v>
      </c>
      <c r="AE12" s="8">
        <v>1</v>
      </c>
      <c r="AF12" s="8"/>
      <c r="AG12" s="5"/>
      <c r="AH12" s="5"/>
      <c r="AI12" s="5"/>
      <c r="AJ12" s="5"/>
      <c r="AK12" s="5"/>
      <c r="AL12" s="5"/>
      <c r="AM12" s="5"/>
      <c r="AN12" s="5"/>
      <c r="AO12" s="13">
        <v>0</v>
      </c>
      <c r="AP12" s="12">
        <v>1</v>
      </c>
      <c r="AQ12" s="12">
        <v>0</v>
      </c>
      <c r="AR12" s="14">
        <v>0</v>
      </c>
      <c r="AS12" s="18"/>
      <c r="AT12" s="5"/>
      <c r="AU12" s="5"/>
      <c r="AV12" s="5"/>
    </row>
    <row r="13" spans="1:48" ht="18.75" customHeight="1" x14ac:dyDescent="0.2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20" t="s">
        <v>78</v>
      </c>
      <c r="M13" s="12" t="s">
        <v>68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0</v>
      </c>
      <c r="V13" s="8">
        <v>1</v>
      </c>
      <c r="W13" s="8">
        <v>1</v>
      </c>
      <c r="X13" s="8">
        <v>1</v>
      </c>
      <c r="Y13" s="8">
        <v>0</v>
      </c>
      <c r="Z13" s="8">
        <v>0</v>
      </c>
      <c r="AA13" s="8">
        <v>1</v>
      </c>
      <c r="AB13" s="8">
        <v>1</v>
      </c>
      <c r="AC13" s="8">
        <v>0</v>
      </c>
      <c r="AD13" s="8">
        <v>0</v>
      </c>
      <c r="AE13" s="8">
        <v>0</v>
      </c>
      <c r="AF13" s="5"/>
      <c r="AG13" s="5"/>
      <c r="AH13" s="5"/>
      <c r="AI13" s="5"/>
      <c r="AJ13" s="5"/>
      <c r="AK13" s="5"/>
      <c r="AL13" s="5"/>
      <c r="AM13" s="5"/>
      <c r="AN13" s="5"/>
      <c r="AO13" s="13">
        <v>0</v>
      </c>
      <c r="AP13" s="12">
        <v>0</v>
      </c>
      <c r="AQ13" s="12">
        <v>1</v>
      </c>
      <c r="AR13" s="14">
        <v>0</v>
      </c>
      <c r="AS13" s="18"/>
      <c r="AT13" s="5"/>
      <c r="AU13" s="5"/>
      <c r="AV13" s="5"/>
    </row>
    <row r="14" spans="1:48" ht="18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18"/>
      <c r="M14" s="12" t="s">
        <v>71</v>
      </c>
      <c r="N14" s="8">
        <v>1</v>
      </c>
      <c r="O14" s="8">
        <v>0</v>
      </c>
      <c r="P14" s="8">
        <v>0</v>
      </c>
      <c r="Q14" s="8">
        <v>1</v>
      </c>
      <c r="R14" s="8">
        <v>1</v>
      </c>
      <c r="S14" s="8">
        <v>0</v>
      </c>
      <c r="T14" s="8">
        <v>1</v>
      </c>
      <c r="U14" s="8">
        <v>1</v>
      </c>
      <c r="V14" s="8">
        <v>0</v>
      </c>
      <c r="W14" s="8">
        <v>1</v>
      </c>
      <c r="X14" s="8">
        <v>0</v>
      </c>
      <c r="Y14" s="8">
        <v>0</v>
      </c>
      <c r="Z14" s="8">
        <v>1</v>
      </c>
      <c r="AA14" s="8">
        <v>0</v>
      </c>
      <c r="AB14" s="8">
        <v>0</v>
      </c>
      <c r="AC14" s="8">
        <v>1</v>
      </c>
      <c r="AD14" s="8">
        <v>1</v>
      </c>
      <c r="AE14" s="8">
        <v>1</v>
      </c>
      <c r="AF14" s="5"/>
      <c r="AG14" s="5"/>
      <c r="AH14" s="5"/>
      <c r="AI14" s="5"/>
      <c r="AJ14" s="5"/>
      <c r="AK14" s="5"/>
      <c r="AL14" s="5"/>
      <c r="AM14" s="5"/>
      <c r="AN14" s="5"/>
      <c r="AO14" s="13">
        <v>0</v>
      </c>
      <c r="AP14" s="12">
        <v>0</v>
      </c>
      <c r="AQ14" s="12">
        <v>0</v>
      </c>
      <c r="AR14" s="14">
        <v>0</v>
      </c>
      <c r="AS14" s="19"/>
      <c r="AT14" s="5"/>
      <c r="AU14" s="5"/>
      <c r="AV14" s="5"/>
    </row>
    <row r="15" spans="1:48" ht="18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19"/>
      <c r="M15" s="12" t="s">
        <v>74</v>
      </c>
      <c r="N15" s="8">
        <v>0</v>
      </c>
      <c r="O15" s="8">
        <v>1</v>
      </c>
      <c r="P15" s="8">
        <v>1</v>
      </c>
      <c r="Q15" s="8">
        <v>1</v>
      </c>
      <c r="R15" s="8">
        <v>0</v>
      </c>
      <c r="S15" s="8">
        <v>1</v>
      </c>
      <c r="T15" s="8">
        <v>1</v>
      </c>
      <c r="U15" s="8">
        <v>0</v>
      </c>
      <c r="V15" s="8">
        <v>1</v>
      </c>
      <c r="W15" s="8">
        <v>0</v>
      </c>
      <c r="X15" s="8">
        <v>1</v>
      </c>
      <c r="Y15" s="8">
        <v>1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 ht="18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5">
        <f t="shared" ref="N16:AE16" si="0">SUM(N7:N14)</f>
        <v>5</v>
      </c>
      <c r="O16" s="15">
        <f t="shared" si="0"/>
        <v>3</v>
      </c>
      <c r="P16" s="15">
        <f t="shared" si="0"/>
        <v>5</v>
      </c>
      <c r="Q16" s="15">
        <f t="shared" si="0"/>
        <v>4</v>
      </c>
      <c r="R16" s="15">
        <f t="shared" si="0"/>
        <v>6</v>
      </c>
      <c r="S16" s="15">
        <f t="shared" si="0"/>
        <v>3</v>
      </c>
      <c r="T16" s="15">
        <f t="shared" si="0"/>
        <v>4</v>
      </c>
      <c r="U16" s="15">
        <f t="shared" si="0"/>
        <v>4</v>
      </c>
      <c r="V16" s="15">
        <f t="shared" si="0"/>
        <v>4</v>
      </c>
      <c r="W16" s="15">
        <f t="shared" si="0"/>
        <v>7</v>
      </c>
      <c r="X16" s="15">
        <f t="shared" si="0"/>
        <v>3</v>
      </c>
      <c r="Y16" s="15">
        <f t="shared" si="0"/>
        <v>4</v>
      </c>
      <c r="Z16" s="15">
        <f t="shared" si="0"/>
        <v>3</v>
      </c>
      <c r="AA16" s="15">
        <f t="shared" si="0"/>
        <v>4</v>
      </c>
      <c r="AB16" s="15">
        <f t="shared" si="0"/>
        <v>5</v>
      </c>
      <c r="AC16" s="15">
        <f t="shared" si="0"/>
        <v>4</v>
      </c>
      <c r="AD16" s="15">
        <f t="shared" si="0"/>
        <v>4</v>
      </c>
      <c r="AE16" s="15">
        <f t="shared" si="0"/>
        <v>5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 ht="18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 ht="18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>
        <f t="shared" ref="O18:O25" si="1">IF(AND(N7=1,P7=0),1,0)</f>
        <v>0</v>
      </c>
      <c r="P18" s="5">
        <f t="shared" ref="P18:P25" si="2">IF(AND(N7=1,O7=1,P7=0),1,0)</f>
        <v>0</v>
      </c>
      <c r="Q18" s="5"/>
      <c r="R18" s="5"/>
      <c r="S18" s="5"/>
      <c r="T18" s="5"/>
      <c r="U18" s="5"/>
      <c r="V18" s="5"/>
      <c r="W18" s="5"/>
      <c r="X18" s="5"/>
      <c r="Y18" s="8"/>
      <c r="Z18" s="8"/>
      <c r="AA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 ht="18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O19" s="5">
        <f t="shared" si="1"/>
        <v>0</v>
      </c>
      <c r="P19" s="5">
        <f t="shared" si="2"/>
        <v>0</v>
      </c>
      <c r="Q19" s="5"/>
      <c r="R19" s="5"/>
      <c r="S19" s="5"/>
      <c r="T19" s="5"/>
      <c r="U19" s="5"/>
      <c r="V19" s="5"/>
      <c r="W19" s="5"/>
      <c r="X19" s="5"/>
      <c r="Y19" s="8"/>
      <c r="Z19" s="8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 ht="18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  <c r="O20" s="5">
        <f t="shared" si="1"/>
        <v>0</v>
      </c>
      <c r="P20" s="5">
        <f t="shared" si="2"/>
        <v>0</v>
      </c>
      <c r="Q20" s="5"/>
      <c r="R20" s="5"/>
      <c r="S20" s="5"/>
      <c r="T20" s="5"/>
      <c r="U20" s="5"/>
      <c r="V20" s="5"/>
      <c r="W20" s="5"/>
      <c r="X20" s="5"/>
      <c r="Y20" s="8"/>
      <c r="Z20" s="8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 ht="18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5">
        <f t="shared" si="1"/>
        <v>1</v>
      </c>
      <c r="P21" s="5">
        <f t="shared" si="2"/>
        <v>0</v>
      </c>
      <c r="Q21" s="5"/>
      <c r="R21" s="5"/>
      <c r="S21" s="5"/>
      <c r="T21" s="5"/>
      <c r="U21" s="5"/>
      <c r="V21" s="5"/>
      <c r="W21" s="5"/>
      <c r="X21" s="5"/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 ht="18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  <c r="O22" s="5">
        <f t="shared" si="1"/>
        <v>0</v>
      </c>
      <c r="P22" s="5">
        <f t="shared" si="2"/>
        <v>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 ht="18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  <c r="O23" s="5">
        <f t="shared" si="1"/>
        <v>0</v>
      </c>
      <c r="P23" s="5">
        <f t="shared" si="2"/>
        <v>0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48" ht="18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5">
        <f t="shared" si="1"/>
        <v>0</v>
      </c>
      <c r="P24" s="5">
        <f t="shared" si="2"/>
        <v>0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48" ht="18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  <c r="O25" s="5">
        <f t="shared" si="1"/>
        <v>1</v>
      </c>
      <c r="P25" s="5">
        <f t="shared" si="2"/>
        <v>0</v>
      </c>
      <c r="Q25" s="5"/>
      <c r="R25" s="5"/>
      <c r="S25" s="5"/>
      <c r="T25" s="5"/>
      <c r="U25" s="8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48" ht="18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5">
        <f t="shared" ref="O26:P26" si="3">SUM(O18:O25)</f>
        <v>2</v>
      </c>
      <c r="P26" s="15">
        <f t="shared" si="3"/>
        <v>0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48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 ht="12.75" x14ac:dyDescent="0.2">
      <c r="A33" s="5"/>
      <c r="B33" s="16" t="s">
        <v>41</v>
      </c>
      <c r="C33" s="16" t="s">
        <v>61</v>
      </c>
      <c r="D33" s="16" t="s">
        <v>79</v>
      </c>
      <c r="E33" s="16" t="s">
        <v>68</v>
      </c>
      <c r="F33" s="16" t="s">
        <v>71</v>
      </c>
      <c r="G33" s="16" t="s">
        <v>74</v>
      </c>
      <c r="H33" s="16" t="s">
        <v>80</v>
      </c>
      <c r="I33" s="16" t="s">
        <v>81</v>
      </c>
      <c r="J33" s="16" t="s">
        <v>82</v>
      </c>
      <c r="K33" s="16" t="s">
        <v>83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 ht="12.75" x14ac:dyDescent="0.2">
      <c r="A34" s="5"/>
      <c r="B34" s="16">
        <v>1</v>
      </c>
      <c r="C34" s="16" t="s">
        <v>84</v>
      </c>
      <c r="D34" s="16" t="s">
        <v>85</v>
      </c>
      <c r="E34" s="12">
        <v>0</v>
      </c>
      <c r="F34" s="12">
        <v>0</v>
      </c>
      <c r="G34" s="12">
        <v>1</v>
      </c>
      <c r="H34" s="12">
        <v>0</v>
      </c>
      <c r="I34" s="12">
        <v>0</v>
      </c>
      <c r="J34" s="12">
        <v>1</v>
      </c>
      <c r="K34" s="12">
        <v>1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48" ht="12.75" x14ac:dyDescent="0.2">
      <c r="A35" s="5"/>
      <c r="B35" s="16">
        <v>2</v>
      </c>
      <c r="C35" s="16" t="s">
        <v>86</v>
      </c>
      <c r="D35" s="16" t="s">
        <v>87</v>
      </c>
      <c r="E35" s="12">
        <v>1</v>
      </c>
      <c r="F35" s="12">
        <v>1</v>
      </c>
      <c r="G35" s="12">
        <v>1</v>
      </c>
      <c r="H35" s="12">
        <v>1</v>
      </c>
      <c r="I35" s="12">
        <v>1</v>
      </c>
      <c r="J35" s="12">
        <v>1</v>
      </c>
      <c r="K35" s="12">
        <v>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 ht="12.75" x14ac:dyDescent="0.2">
      <c r="A36" s="5"/>
      <c r="B36" s="16">
        <v>3</v>
      </c>
      <c r="C36" s="16" t="s">
        <v>88</v>
      </c>
      <c r="D36" s="16" t="s">
        <v>89</v>
      </c>
      <c r="E36" s="12">
        <v>0</v>
      </c>
      <c r="F36" s="12">
        <v>1</v>
      </c>
      <c r="G36" s="12">
        <v>0</v>
      </c>
      <c r="H36" s="12">
        <v>1</v>
      </c>
      <c r="I36" s="12">
        <v>1</v>
      </c>
      <c r="J36" s="12">
        <v>1</v>
      </c>
      <c r="K36" s="12">
        <v>1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 ht="12.75" x14ac:dyDescent="0.2">
      <c r="A37" s="5"/>
      <c r="B37" s="16">
        <v>4</v>
      </c>
      <c r="C37" s="16" t="s">
        <v>90</v>
      </c>
      <c r="D37" s="16" t="s">
        <v>91</v>
      </c>
      <c r="E37" s="12">
        <v>1</v>
      </c>
      <c r="F37" s="12">
        <v>1</v>
      </c>
      <c r="G37" s="12">
        <v>1</v>
      </c>
      <c r="H37" s="12">
        <v>1</v>
      </c>
      <c r="I37" s="12">
        <v>1</v>
      </c>
      <c r="J37" s="12">
        <v>0</v>
      </c>
      <c r="K37" s="12">
        <v>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 ht="12.75" x14ac:dyDescent="0.2">
      <c r="A38" s="5"/>
      <c r="B38" s="16">
        <v>5</v>
      </c>
      <c r="C38" s="16" t="s">
        <v>92</v>
      </c>
      <c r="D38" s="16" t="s">
        <v>93</v>
      </c>
      <c r="E38" s="12">
        <v>1</v>
      </c>
      <c r="F38" s="12">
        <v>1</v>
      </c>
      <c r="G38" s="12">
        <v>0</v>
      </c>
      <c r="H38" s="12">
        <v>1</v>
      </c>
      <c r="I38" s="12">
        <v>0</v>
      </c>
      <c r="J38" s="12">
        <v>1</v>
      </c>
      <c r="K38" s="12">
        <v>1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 ht="12.75" x14ac:dyDescent="0.2">
      <c r="A39" s="5"/>
      <c r="B39" s="16">
        <v>6</v>
      </c>
      <c r="C39" s="16" t="s">
        <v>94</v>
      </c>
      <c r="D39" s="16" t="s">
        <v>95</v>
      </c>
      <c r="E39" s="12">
        <v>1</v>
      </c>
      <c r="F39" s="12">
        <v>1</v>
      </c>
      <c r="G39" s="12">
        <v>1</v>
      </c>
      <c r="H39" s="12">
        <v>0</v>
      </c>
      <c r="I39" s="12">
        <v>1</v>
      </c>
      <c r="J39" s="12">
        <v>0</v>
      </c>
      <c r="K39" s="12">
        <v>1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 ht="12.75" x14ac:dyDescent="0.2">
      <c r="A40" s="5"/>
      <c r="B40" s="16">
        <v>7</v>
      </c>
      <c r="C40" s="16" t="s">
        <v>96</v>
      </c>
      <c r="D40" s="16" t="s">
        <v>97</v>
      </c>
      <c r="E40" s="12">
        <v>1</v>
      </c>
      <c r="F40" s="12">
        <v>0</v>
      </c>
      <c r="G40" s="12">
        <v>1</v>
      </c>
      <c r="H40" s="12">
        <v>1</v>
      </c>
      <c r="I40" s="12">
        <v>1</v>
      </c>
      <c r="J40" s="12">
        <v>1</v>
      </c>
      <c r="K40" s="12">
        <v>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 ht="12.75" x14ac:dyDescent="0.2">
      <c r="A41" s="5"/>
      <c r="B41" s="16">
        <v>8</v>
      </c>
      <c r="C41" s="16" t="s">
        <v>98</v>
      </c>
      <c r="D41" s="16" t="s">
        <v>99</v>
      </c>
      <c r="E41" s="12">
        <v>0</v>
      </c>
      <c r="F41" s="12">
        <v>1</v>
      </c>
      <c r="G41" s="12">
        <v>1</v>
      </c>
      <c r="H41" s="12">
        <v>1</v>
      </c>
      <c r="I41" s="12">
        <v>1</v>
      </c>
      <c r="J41" s="12">
        <v>0</v>
      </c>
      <c r="K41" s="12">
        <v>1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 ht="12.75" x14ac:dyDescent="0.2">
      <c r="A42" s="5"/>
      <c r="B42" s="16">
        <v>9</v>
      </c>
      <c r="C42" s="16" t="s">
        <v>100</v>
      </c>
      <c r="D42" s="16" t="s">
        <v>101</v>
      </c>
      <c r="E42" s="12">
        <v>0</v>
      </c>
      <c r="F42" s="12">
        <v>0</v>
      </c>
      <c r="G42" s="12">
        <v>1</v>
      </c>
      <c r="H42" s="12">
        <v>1</v>
      </c>
      <c r="I42" s="12">
        <v>0</v>
      </c>
      <c r="J42" s="12">
        <v>1</v>
      </c>
      <c r="K42" s="12">
        <v>1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 ht="12.75" x14ac:dyDescent="0.2">
      <c r="A43" s="5"/>
      <c r="B43" s="16">
        <v>10</v>
      </c>
      <c r="C43" s="16" t="s">
        <v>102</v>
      </c>
      <c r="D43" s="16" t="s">
        <v>103</v>
      </c>
      <c r="E43" s="12">
        <v>0</v>
      </c>
      <c r="F43" s="12">
        <v>1</v>
      </c>
      <c r="G43" s="12">
        <v>1</v>
      </c>
      <c r="H43" s="12">
        <v>0</v>
      </c>
      <c r="I43" s="12">
        <v>1</v>
      </c>
      <c r="J43" s="12">
        <v>1</v>
      </c>
      <c r="K43" s="12">
        <v>1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 spans="1:48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  <row r="97" spans="1:48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</row>
    <row r="98" spans="1:48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</row>
    <row r="99" spans="1:48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</row>
    <row r="100" spans="1:48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</row>
    <row r="101" spans="1:48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</row>
    <row r="102" spans="1:48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</row>
    <row r="103" spans="1:48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</row>
    <row r="104" spans="1:48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</row>
    <row r="105" spans="1:48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</row>
    <row r="106" spans="1:48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</row>
    <row r="107" spans="1:48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</row>
    <row r="108" spans="1:48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</row>
    <row r="109" spans="1:48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</row>
    <row r="110" spans="1:48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</row>
    <row r="111" spans="1:48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</row>
    <row r="112" spans="1:48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</row>
    <row r="113" spans="1:48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</row>
    <row r="114" spans="1:48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</row>
    <row r="115" spans="1:48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</row>
    <row r="116" spans="1:48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</row>
    <row r="117" spans="1:48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</row>
    <row r="118" spans="1:48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</row>
    <row r="119" spans="1:48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</row>
    <row r="120" spans="1:48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</row>
    <row r="121" spans="1:48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</row>
    <row r="122" spans="1:48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</row>
    <row r="123" spans="1:48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</row>
    <row r="124" spans="1:48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</row>
    <row r="125" spans="1:48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</row>
    <row r="126" spans="1:48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</row>
    <row r="127" spans="1:48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</row>
    <row r="128" spans="1:48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</row>
    <row r="129" spans="1:48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</row>
    <row r="130" spans="1:48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</row>
    <row r="131" spans="1:48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</row>
    <row r="132" spans="1:48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</row>
    <row r="133" spans="1:48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</row>
    <row r="134" spans="1:48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</row>
    <row r="135" spans="1:48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</row>
    <row r="136" spans="1:48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</row>
    <row r="137" spans="1:48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</row>
    <row r="138" spans="1:48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</row>
    <row r="139" spans="1:48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</row>
    <row r="140" spans="1:48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</row>
    <row r="141" spans="1:48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</row>
    <row r="142" spans="1:48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</row>
    <row r="143" spans="1:48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</row>
    <row r="144" spans="1:48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</row>
    <row r="145" spans="1:48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</row>
    <row r="146" spans="1:48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</row>
    <row r="147" spans="1:48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</row>
    <row r="148" spans="1:48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</row>
    <row r="149" spans="1:48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</row>
    <row r="150" spans="1:48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</row>
    <row r="151" spans="1:48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</row>
    <row r="152" spans="1:48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</row>
    <row r="153" spans="1:48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</row>
    <row r="154" spans="1:48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</row>
    <row r="155" spans="1:48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</row>
    <row r="156" spans="1:48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</row>
    <row r="157" spans="1:48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</row>
    <row r="158" spans="1:48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</row>
    <row r="159" spans="1:48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</row>
    <row r="160" spans="1:48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</row>
    <row r="161" spans="1:48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</row>
    <row r="162" spans="1:48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</row>
    <row r="163" spans="1:48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</row>
    <row r="164" spans="1:48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</row>
    <row r="165" spans="1:48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</row>
    <row r="166" spans="1:48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</row>
    <row r="167" spans="1:48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</row>
    <row r="168" spans="1:48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</row>
    <row r="169" spans="1:48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</row>
    <row r="170" spans="1:48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</row>
    <row r="171" spans="1:48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</row>
    <row r="172" spans="1:48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</row>
    <row r="173" spans="1:48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</row>
    <row r="174" spans="1:48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</row>
    <row r="175" spans="1:48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</row>
    <row r="176" spans="1:48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</row>
    <row r="177" spans="1:48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</row>
    <row r="178" spans="1:48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</row>
    <row r="179" spans="1:48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</row>
    <row r="180" spans="1:48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</row>
    <row r="181" spans="1:48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</row>
    <row r="182" spans="1:48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</row>
    <row r="183" spans="1:48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</row>
    <row r="184" spans="1:48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</row>
    <row r="185" spans="1:48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</row>
    <row r="186" spans="1:48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</row>
    <row r="187" spans="1:48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</row>
    <row r="188" spans="1:48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</row>
    <row r="189" spans="1:48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</row>
    <row r="190" spans="1:48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</row>
    <row r="191" spans="1:48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</row>
    <row r="192" spans="1:48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</row>
    <row r="193" spans="1:48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</row>
    <row r="194" spans="1:48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</row>
    <row r="195" spans="1:48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</row>
    <row r="196" spans="1:48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</row>
    <row r="197" spans="1:48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</row>
    <row r="198" spans="1:48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</row>
    <row r="199" spans="1:48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</row>
    <row r="200" spans="1:48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</row>
    <row r="201" spans="1:48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</row>
    <row r="202" spans="1:48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</row>
    <row r="203" spans="1:48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</row>
    <row r="204" spans="1:48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</row>
    <row r="205" spans="1:48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</row>
    <row r="206" spans="1:48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</row>
    <row r="207" spans="1:48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</row>
    <row r="208" spans="1:48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</row>
    <row r="209" spans="1:48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</row>
    <row r="210" spans="1:48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</row>
    <row r="211" spans="1:48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</row>
    <row r="212" spans="1:48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</row>
    <row r="213" spans="1:48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</row>
    <row r="214" spans="1:48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</row>
    <row r="215" spans="1:48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</row>
    <row r="216" spans="1:48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</row>
    <row r="217" spans="1:48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</row>
    <row r="218" spans="1:48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</row>
    <row r="219" spans="1:48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</row>
    <row r="220" spans="1:48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</row>
    <row r="221" spans="1:48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</row>
    <row r="222" spans="1:48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</row>
    <row r="223" spans="1:48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</row>
    <row r="224" spans="1:48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</row>
    <row r="225" spans="1:48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</row>
    <row r="226" spans="1:48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</row>
    <row r="227" spans="1:48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</row>
    <row r="228" spans="1:48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</row>
    <row r="229" spans="1:48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</row>
    <row r="230" spans="1:48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</row>
    <row r="231" spans="1:48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</row>
    <row r="232" spans="1:48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</row>
    <row r="233" spans="1:48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</row>
    <row r="234" spans="1:48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</row>
    <row r="235" spans="1:48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</row>
    <row r="236" spans="1:48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</row>
    <row r="237" spans="1:48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</row>
    <row r="238" spans="1:48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</row>
    <row r="239" spans="1:48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</row>
    <row r="240" spans="1:48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</row>
    <row r="241" spans="1:48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</row>
    <row r="242" spans="1:48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</row>
    <row r="243" spans="1:48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</row>
    <row r="244" spans="1:48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</row>
    <row r="245" spans="1:48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</row>
    <row r="246" spans="1:48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</row>
    <row r="247" spans="1:48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</row>
    <row r="248" spans="1:48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</row>
    <row r="249" spans="1:48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</row>
    <row r="250" spans="1:48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</row>
    <row r="251" spans="1:48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</row>
    <row r="252" spans="1:48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</row>
    <row r="253" spans="1:48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</row>
    <row r="254" spans="1:48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</row>
    <row r="255" spans="1:48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</row>
    <row r="256" spans="1:48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</row>
    <row r="257" spans="1:48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</row>
    <row r="258" spans="1:48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</row>
    <row r="259" spans="1:48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</row>
    <row r="260" spans="1:48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</row>
    <row r="261" spans="1:48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</row>
    <row r="262" spans="1:48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</row>
    <row r="263" spans="1:48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</row>
    <row r="264" spans="1:48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</row>
    <row r="265" spans="1:48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</row>
    <row r="266" spans="1:48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</row>
    <row r="267" spans="1:48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</row>
    <row r="268" spans="1:48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</row>
    <row r="269" spans="1:48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</row>
    <row r="270" spans="1:48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</row>
    <row r="271" spans="1:48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</row>
    <row r="272" spans="1:48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</row>
    <row r="273" spans="1:48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</row>
    <row r="274" spans="1:48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</row>
    <row r="275" spans="1:48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</row>
    <row r="276" spans="1:48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</row>
    <row r="277" spans="1:48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</row>
    <row r="278" spans="1:48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</row>
    <row r="279" spans="1:48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</row>
    <row r="280" spans="1:48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</row>
    <row r="281" spans="1:48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</row>
    <row r="282" spans="1:48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</row>
    <row r="283" spans="1:48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</row>
    <row r="284" spans="1:48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</row>
    <row r="285" spans="1:48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</row>
    <row r="286" spans="1:48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</row>
    <row r="287" spans="1:48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</row>
    <row r="288" spans="1:48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</row>
    <row r="289" spans="1:48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</row>
    <row r="290" spans="1:48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</row>
    <row r="291" spans="1:48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</row>
    <row r="292" spans="1:48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</row>
    <row r="293" spans="1:48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</row>
    <row r="294" spans="1:48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</row>
    <row r="295" spans="1:48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</row>
    <row r="296" spans="1:48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</row>
    <row r="297" spans="1:48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</row>
    <row r="298" spans="1:48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</row>
    <row r="299" spans="1:48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</row>
    <row r="300" spans="1:48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</row>
    <row r="301" spans="1:48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</row>
    <row r="302" spans="1:48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</row>
    <row r="303" spans="1:48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</row>
    <row r="304" spans="1:48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</row>
    <row r="305" spans="1:48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</row>
    <row r="306" spans="1:48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</row>
    <row r="307" spans="1:48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</row>
    <row r="308" spans="1:48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</row>
    <row r="309" spans="1:48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</row>
    <row r="310" spans="1:48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</row>
    <row r="311" spans="1:48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</row>
    <row r="312" spans="1:48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</row>
    <row r="313" spans="1:48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</row>
    <row r="314" spans="1:48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</row>
    <row r="315" spans="1:48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</row>
    <row r="316" spans="1:48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</row>
    <row r="317" spans="1:48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</row>
    <row r="318" spans="1:48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</row>
    <row r="319" spans="1:48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</row>
    <row r="320" spans="1:48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</row>
    <row r="321" spans="1:48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</row>
    <row r="322" spans="1:48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</row>
    <row r="323" spans="1:48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</row>
    <row r="324" spans="1:48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</row>
    <row r="325" spans="1:48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</row>
    <row r="326" spans="1:48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</row>
    <row r="327" spans="1:48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</row>
    <row r="328" spans="1:48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</row>
    <row r="329" spans="1:48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</row>
    <row r="330" spans="1:48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</row>
    <row r="331" spans="1:48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</row>
    <row r="332" spans="1:48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</row>
    <row r="333" spans="1:48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</row>
    <row r="334" spans="1:48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</row>
    <row r="335" spans="1:48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</row>
    <row r="336" spans="1:48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</row>
    <row r="337" spans="1:48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</row>
    <row r="338" spans="1:48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</row>
    <row r="339" spans="1:48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</row>
    <row r="340" spans="1:48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</row>
    <row r="341" spans="1:48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</row>
    <row r="342" spans="1:48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</row>
    <row r="343" spans="1:48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</row>
    <row r="344" spans="1:48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</row>
    <row r="345" spans="1:48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</row>
    <row r="346" spans="1:48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</row>
    <row r="347" spans="1:48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</row>
    <row r="348" spans="1:48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</row>
    <row r="349" spans="1:48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</row>
    <row r="350" spans="1:48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</row>
    <row r="351" spans="1:48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</row>
    <row r="352" spans="1:48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</row>
    <row r="353" spans="1:48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</row>
    <row r="354" spans="1:48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</row>
    <row r="355" spans="1:48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</row>
    <row r="356" spans="1:48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</row>
    <row r="357" spans="1:48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</row>
    <row r="358" spans="1:48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</row>
    <row r="359" spans="1:48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</row>
    <row r="360" spans="1:48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</row>
    <row r="361" spans="1:48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</row>
    <row r="362" spans="1:48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</row>
    <row r="363" spans="1:48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</row>
    <row r="364" spans="1:48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</row>
    <row r="365" spans="1:48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</row>
    <row r="366" spans="1:48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</row>
    <row r="367" spans="1:48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</row>
    <row r="368" spans="1:48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</row>
    <row r="369" spans="1:48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</row>
    <row r="370" spans="1:48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</row>
    <row r="371" spans="1:48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</row>
    <row r="372" spans="1:48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</row>
    <row r="373" spans="1:48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</row>
    <row r="374" spans="1:48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</row>
    <row r="375" spans="1:48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</row>
    <row r="376" spans="1:48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</row>
    <row r="377" spans="1:48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</row>
    <row r="378" spans="1:48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</row>
    <row r="379" spans="1:48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</row>
    <row r="380" spans="1:48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</row>
    <row r="381" spans="1:48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</row>
    <row r="382" spans="1:48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</row>
    <row r="383" spans="1:48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</row>
    <row r="384" spans="1:48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</row>
    <row r="385" spans="1:48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</row>
    <row r="386" spans="1:48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</row>
    <row r="387" spans="1:48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</row>
    <row r="388" spans="1:48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</row>
    <row r="389" spans="1:48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</row>
    <row r="390" spans="1:48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</row>
    <row r="391" spans="1:48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</row>
    <row r="392" spans="1:48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</row>
    <row r="393" spans="1:48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</row>
    <row r="394" spans="1:48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</row>
    <row r="395" spans="1:48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</row>
    <row r="396" spans="1:48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</row>
    <row r="397" spans="1:48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</row>
    <row r="398" spans="1:48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</row>
    <row r="399" spans="1:48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</row>
    <row r="400" spans="1:48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</row>
    <row r="401" spans="1:48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</row>
    <row r="402" spans="1:48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</row>
    <row r="403" spans="1:48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</row>
    <row r="404" spans="1:48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</row>
    <row r="405" spans="1:48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</row>
    <row r="406" spans="1:48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</row>
    <row r="407" spans="1:48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</row>
    <row r="408" spans="1:48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</row>
    <row r="409" spans="1:48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</row>
    <row r="410" spans="1:48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</row>
    <row r="411" spans="1:48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</row>
    <row r="412" spans="1:48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</row>
    <row r="413" spans="1:48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</row>
    <row r="414" spans="1:48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</row>
    <row r="415" spans="1:48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</row>
    <row r="416" spans="1:48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</row>
    <row r="417" spans="1:48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</row>
    <row r="418" spans="1:48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</row>
    <row r="419" spans="1:48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</row>
    <row r="420" spans="1:48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</row>
    <row r="421" spans="1:48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</row>
    <row r="422" spans="1:48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</row>
    <row r="423" spans="1:48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</row>
    <row r="424" spans="1:48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</row>
    <row r="425" spans="1:48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</row>
    <row r="426" spans="1:48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</row>
    <row r="427" spans="1:48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</row>
    <row r="428" spans="1:48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</row>
    <row r="429" spans="1:48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</row>
    <row r="430" spans="1:48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</row>
    <row r="431" spans="1:48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</row>
    <row r="432" spans="1:48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</row>
    <row r="433" spans="1:48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</row>
    <row r="434" spans="1:48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</row>
    <row r="435" spans="1:48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</row>
    <row r="436" spans="1:48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</row>
    <row r="437" spans="1:48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</row>
    <row r="438" spans="1:48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</row>
    <row r="439" spans="1:48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</row>
    <row r="440" spans="1:48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</row>
    <row r="441" spans="1:48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</row>
    <row r="442" spans="1:48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</row>
    <row r="443" spans="1:48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</row>
    <row r="444" spans="1:48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</row>
    <row r="445" spans="1:48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</row>
    <row r="446" spans="1:48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</row>
    <row r="447" spans="1:48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</row>
    <row r="448" spans="1:48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</row>
    <row r="449" spans="1:48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</row>
    <row r="450" spans="1:48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</row>
    <row r="451" spans="1:48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</row>
    <row r="452" spans="1:48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</row>
    <row r="453" spans="1:48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</row>
    <row r="454" spans="1:48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</row>
    <row r="455" spans="1:48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</row>
    <row r="456" spans="1:48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</row>
    <row r="457" spans="1:48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</row>
    <row r="458" spans="1:48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</row>
    <row r="459" spans="1:48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</row>
    <row r="460" spans="1:48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</row>
    <row r="461" spans="1:48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</row>
    <row r="462" spans="1:48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</row>
    <row r="463" spans="1:48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</row>
    <row r="464" spans="1:48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</row>
    <row r="465" spans="1:48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</row>
    <row r="466" spans="1:48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</row>
    <row r="467" spans="1:48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</row>
    <row r="468" spans="1:48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</row>
    <row r="469" spans="1:48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</row>
    <row r="470" spans="1:48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</row>
    <row r="471" spans="1:48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</row>
    <row r="472" spans="1:48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</row>
    <row r="473" spans="1:48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</row>
    <row r="474" spans="1:48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</row>
    <row r="475" spans="1:48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</row>
    <row r="476" spans="1:48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</row>
    <row r="477" spans="1:48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</row>
    <row r="478" spans="1:48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</row>
    <row r="479" spans="1:48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</row>
    <row r="480" spans="1:48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</row>
    <row r="481" spans="1:48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</row>
    <row r="482" spans="1:48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</row>
    <row r="483" spans="1:48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</row>
    <row r="484" spans="1:48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</row>
    <row r="485" spans="1:48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</row>
    <row r="486" spans="1:48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</row>
    <row r="487" spans="1:48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</row>
    <row r="488" spans="1:48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</row>
    <row r="489" spans="1:48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</row>
    <row r="490" spans="1:48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</row>
    <row r="491" spans="1:48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</row>
    <row r="492" spans="1:48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</row>
    <row r="493" spans="1:48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</row>
    <row r="494" spans="1:48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</row>
    <row r="495" spans="1:48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</row>
    <row r="496" spans="1:48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</row>
    <row r="497" spans="1:48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</row>
    <row r="498" spans="1:48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</row>
    <row r="499" spans="1:48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</row>
    <row r="500" spans="1:48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</row>
    <row r="501" spans="1:48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</row>
    <row r="502" spans="1:48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</row>
    <row r="503" spans="1:48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</row>
    <row r="504" spans="1:48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</row>
    <row r="505" spans="1:48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</row>
    <row r="506" spans="1:48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</row>
    <row r="507" spans="1:48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</row>
    <row r="508" spans="1:48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</row>
    <row r="509" spans="1:48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</row>
    <row r="510" spans="1:48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</row>
    <row r="511" spans="1:48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</row>
    <row r="512" spans="1:48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</row>
    <row r="513" spans="1:48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</row>
    <row r="514" spans="1:48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</row>
    <row r="515" spans="1:48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</row>
    <row r="516" spans="1:48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</row>
    <row r="517" spans="1:48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</row>
    <row r="518" spans="1:48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</row>
    <row r="519" spans="1:48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</row>
    <row r="520" spans="1:48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</row>
    <row r="521" spans="1:48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</row>
    <row r="522" spans="1:48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</row>
    <row r="523" spans="1:48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</row>
    <row r="524" spans="1:48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</row>
    <row r="525" spans="1:48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</row>
    <row r="526" spans="1:48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</row>
    <row r="527" spans="1:48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</row>
    <row r="528" spans="1:48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</row>
    <row r="529" spans="1:48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</row>
    <row r="530" spans="1:48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</row>
    <row r="531" spans="1:48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</row>
    <row r="532" spans="1:48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</row>
    <row r="533" spans="1:48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</row>
    <row r="534" spans="1:48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</row>
    <row r="535" spans="1:48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</row>
    <row r="536" spans="1:48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</row>
    <row r="537" spans="1:48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</row>
    <row r="538" spans="1:48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</row>
    <row r="539" spans="1:48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</row>
    <row r="540" spans="1:48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</row>
    <row r="541" spans="1:48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</row>
    <row r="542" spans="1:48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</row>
    <row r="543" spans="1:48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</row>
    <row r="544" spans="1:48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</row>
    <row r="545" spans="1:48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</row>
    <row r="546" spans="1:48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</row>
    <row r="547" spans="1:48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</row>
    <row r="548" spans="1:48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</row>
    <row r="549" spans="1:48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</row>
    <row r="550" spans="1:48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</row>
    <row r="551" spans="1:48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</row>
    <row r="552" spans="1:48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</row>
    <row r="553" spans="1:48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</row>
    <row r="554" spans="1:48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</row>
    <row r="555" spans="1:48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</row>
    <row r="556" spans="1:48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</row>
    <row r="557" spans="1:48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</row>
    <row r="558" spans="1:48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</row>
    <row r="559" spans="1:48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</row>
    <row r="560" spans="1:48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</row>
    <row r="561" spans="1:48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</row>
    <row r="562" spans="1:48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</row>
    <row r="563" spans="1:48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</row>
    <row r="564" spans="1:48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</row>
    <row r="565" spans="1:48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</row>
    <row r="566" spans="1:48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</row>
    <row r="567" spans="1:48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</row>
    <row r="568" spans="1:48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</row>
    <row r="569" spans="1:48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</row>
    <row r="570" spans="1:48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</row>
    <row r="571" spans="1:48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</row>
    <row r="572" spans="1:48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</row>
    <row r="573" spans="1:48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</row>
    <row r="574" spans="1:48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</row>
    <row r="575" spans="1:48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</row>
    <row r="576" spans="1:48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</row>
    <row r="577" spans="1:48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</row>
    <row r="578" spans="1:48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</row>
    <row r="579" spans="1:48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</row>
    <row r="580" spans="1:48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</row>
    <row r="581" spans="1:48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</row>
    <row r="582" spans="1:48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</row>
    <row r="583" spans="1:48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</row>
    <row r="584" spans="1:48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</row>
    <row r="585" spans="1:48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</row>
    <row r="586" spans="1:48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</row>
    <row r="587" spans="1:48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</row>
    <row r="588" spans="1:48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</row>
    <row r="589" spans="1:48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</row>
    <row r="590" spans="1:48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</row>
    <row r="591" spans="1:48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</row>
    <row r="592" spans="1:48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</row>
    <row r="593" spans="1:48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</row>
    <row r="594" spans="1:48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</row>
    <row r="595" spans="1:48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</row>
    <row r="596" spans="1:48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</row>
    <row r="597" spans="1:48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</row>
    <row r="598" spans="1:48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</row>
    <row r="599" spans="1:48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</row>
    <row r="600" spans="1:48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</row>
    <row r="601" spans="1:48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</row>
    <row r="602" spans="1:48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</row>
    <row r="603" spans="1:48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</row>
    <row r="604" spans="1:48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</row>
    <row r="605" spans="1:48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</row>
    <row r="606" spans="1:48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</row>
    <row r="607" spans="1:48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</row>
    <row r="608" spans="1:48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</row>
    <row r="609" spans="1:48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</row>
    <row r="610" spans="1:48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</row>
    <row r="611" spans="1:48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</row>
    <row r="612" spans="1:48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</row>
    <row r="613" spans="1:48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</row>
    <row r="614" spans="1:48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</row>
    <row r="615" spans="1:48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</row>
    <row r="616" spans="1:48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</row>
    <row r="617" spans="1:48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</row>
    <row r="618" spans="1:48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</row>
    <row r="619" spans="1:48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</row>
    <row r="620" spans="1:48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</row>
    <row r="621" spans="1:48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</row>
    <row r="622" spans="1:48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</row>
    <row r="623" spans="1:48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</row>
    <row r="624" spans="1:48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</row>
    <row r="625" spans="1:48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</row>
    <row r="626" spans="1:48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</row>
    <row r="627" spans="1:48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</row>
    <row r="628" spans="1:48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</row>
    <row r="629" spans="1:48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</row>
    <row r="630" spans="1:48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</row>
    <row r="631" spans="1:48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</row>
    <row r="632" spans="1:48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</row>
    <row r="633" spans="1:48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</row>
    <row r="634" spans="1:48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</row>
    <row r="635" spans="1:48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</row>
    <row r="636" spans="1:48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</row>
    <row r="637" spans="1:48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</row>
    <row r="638" spans="1:48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</row>
    <row r="639" spans="1:48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</row>
    <row r="640" spans="1:48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</row>
    <row r="641" spans="1:48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</row>
    <row r="642" spans="1:48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</row>
    <row r="643" spans="1:48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</row>
    <row r="644" spans="1:48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</row>
    <row r="645" spans="1:48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</row>
    <row r="646" spans="1:48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</row>
    <row r="647" spans="1:48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</row>
    <row r="648" spans="1:48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</row>
    <row r="649" spans="1:48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</row>
    <row r="650" spans="1:48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</row>
    <row r="651" spans="1:48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</row>
    <row r="652" spans="1:48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</row>
    <row r="653" spans="1:48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</row>
    <row r="654" spans="1:48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</row>
    <row r="655" spans="1:48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</row>
    <row r="656" spans="1:48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</row>
    <row r="657" spans="1:48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</row>
    <row r="658" spans="1:48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</row>
    <row r="659" spans="1:48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</row>
    <row r="660" spans="1:48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</row>
    <row r="661" spans="1:48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</row>
    <row r="662" spans="1:48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</row>
    <row r="663" spans="1:48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</row>
    <row r="664" spans="1:48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</row>
    <row r="665" spans="1:48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</row>
    <row r="666" spans="1:48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</row>
    <row r="667" spans="1:48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</row>
    <row r="668" spans="1:48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</row>
    <row r="669" spans="1:48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</row>
    <row r="670" spans="1:48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</row>
    <row r="671" spans="1:48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</row>
    <row r="672" spans="1:48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</row>
    <row r="673" spans="1:48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</row>
    <row r="674" spans="1:48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</row>
    <row r="675" spans="1:48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</row>
    <row r="676" spans="1:48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</row>
    <row r="677" spans="1:48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</row>
    <row r="678" spans="1:48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</row>
    <row r="679" spans="1:48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</row>
    <row r="680" spans="1:48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</row>
    <row r="681" spans="1:48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</row>
    <row r="682" spans="1:48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</row>
    <row r="683" spans="1:48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</row>
    <row r="684" spans="1:48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</row>
    <row r="685" spans="1:48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</row>
    <row r="686" spans="1:48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</row>
    <row r="687" spans="1:48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</row>
    <row r="688" spans="1:48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</row>
    <row r="689" spans="1:48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</row>
    <row r="690" spans="1:48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</row>
    <row r="691" spans="1:48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</row>
    <row r="692" spans="1:48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</row>
    <row r="693" spans="1:48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</row>
    <row r="694" spans="1:48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</row>
    <row r="695" spans="1:48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</row>
    <row r="696" spans="1:48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</row>
    <row r="697" spans="1:48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</row>
    <row r="698" spans="1:48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</row>
    <row r="699" spans="1:48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</row>
    <row r="700" spans="1:48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</row>
    <row r="701" spans="1:48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</row>
    <row r="702" spans="1:48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</row>
    <row r="703" spans="1:48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</row>
    <row r="704" spans="1:48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</row>
    <row r="705" spans="1:48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</row>
    <row r="706" spans="1:48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</row>
    <row r="707" spans="1:48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</row>
    <row r="708" spans="1:48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</row>
    <row r="709" spans="1:48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</row>
    <row r="710" spans="1:48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</row>
    <row r="711" spans="1:48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</row>
    <row r="712" spans="1:48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</row>
    <row r="713" spans="1:48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</row>
    <row r="714" spans="1:48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</row>
    <row r="715" spans="1:48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</row>
    <row r="716" spans="1:48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</row>
    <row r="717" spans="1:48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</row>
    <row r="718" spans="1:48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</row>
    <row r="719" spans="1:48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</row>
    <row r="720" spans="1:48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</row>
    <row r="721" spans="1:48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</row>
    <row r="722" spans="1:48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</row>
    <row r="723" spans="1:48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</row>
    <row r="724" spans="1:48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</row>
    <row r="725" spans="1:48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</row>
    <row r="726" spans="1:48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</row>
    <row r="727" spans="1:48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</row>
    <row r="728" spans="1:48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</row>
    <row r="729" spans="1:48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</row>
    <row r="730" spans="1:48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</row>
    <row r="731" spans="1:48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</row>
    <row r="732" spans="1:48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</row>
    <row r="733" spans="1:48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</row>
    <row r="734" spans="1:48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</row>
    <row r="735" spans="1:48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</row>
    <row r="736" spans="1:48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</row>
    <row r="737" spans="1:48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</row>
    <row r="738" spans="1:48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</row>
    <row r="739" spans="1:48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</row>
    <row r="740" spans="1:48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</row>
    <row r="741" spans="1:48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</row>
    <row r="742" spans="1:48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</row>
    <row r="743" spans="1:48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</row>
    <row r="744" spans="1:48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</row>
    <row r="745" spans="1:48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</row>
    <row r="746" spans="1:48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</row>
    <row r="747" spans="1:48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</row>
    <row r="748" spans="1:48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</row>
    <row r="749" spans="1:48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</row>
    <row r="750" spans="1:48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</row>
    <row r="751" spans="1:48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</row>
    <row r="752" spans="1:48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</row>
    <row r="753" spans="1:48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</row>
    <row r="754" spans="1:48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</row>
    <row r="755" spans="1:48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</row>
    <row r="756" spans="1:48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</row>
    <row r="757" spans="1:48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</row>
    <row r="758" spans="1:48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</row>
    <row r="759" spans="1:48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</row>
    <row r="760" spans="1:48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</row>
    <row r="761" spans="1:48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</row>
    <row r="762" spans="1:48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</row>
    <row r="763" spans="1:48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</row>
    <row r="764" spans="1:48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</row>
    <row r="765" spans="1:48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</row>
    <row r="766" spans="1:48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</row>
    <row r="767" spans="1:48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</row>
    <row r="768" spans="1:48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</row>
    <row r="769" spans="1:48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</row>
    <row r="770" spans="1:48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</row>
    <row r="771" spans="1:48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</row>
    <row r="772" spans="1:48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</row>
    <row r="773" spans="1:48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</row>
    <row r="774" spans="1:48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</row>
    <row r="775" spans="1:48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</row>
    <row r="776" spans="1:48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</row>
    <row r="777" spans="1:48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</row>
    <row r="778" spans="1:48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</row>
    <row r="779" spans="1:48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</row>
    <row r="780" spans="1:48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</row>
    <row r="781" spans="1:48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</row>
    <row r="782" spans="1:48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</row>
    <row r="783" spans="1:48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</row>
    <row r="784" spans="1:48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</row>
    <row r="785" spans="1:48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</row>
    <row r="786" spans="1:48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</row>
    <row r="787" spans="1:48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</row>
    <row r="788" spans="1:48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</row>
    <row r="789" spans="1:48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</row>
    <row r="790" spans="1:48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</row>
    <row r="791" spans="1:48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</row>
    <row r="792" spans="1:48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</row>
    <row r="793" spans="1:48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</row>
    <row r="794" spans="1:48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</row>
    <row r="795" spans="1:48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</row>
    <row r="796" spans="1:48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</row>
    <row r="797" spans="1:48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</row>
    <row r="798" spans="1:48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</row>
    <row r="799" spans="1:48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</row>
    <row r="800" spans="1:48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</row>
    <row r="801" spans="1:48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</row>
    <row r="802" spans="1:48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</row>
    <row r="803" spans="1:48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</row>
    <row r="804" spans="1:48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</row>
    <row r="805" spans="1:48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</row>
    <row r="806" spans="1:48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</row>
    <row r="807" spans="1:48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</row>
    <row r="808" spans="1:48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</row>
    <row r="809" spans="1:48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</row>
    <row r="810" spans="1:48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</row>
    <row r="811" spans="1:48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</row>
    <row r="812" spans="1:48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</row>
    <row r="813" spans="1:48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</row>
    <row r="814" spans="1:48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</row>
    <row r="815" spans="1:48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</row>
    <row r="816" spans="1:48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</row>
    <row r="817" spans="1:48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</row>
    <row r="818" spans="1:48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</row>
    <row r="819" spans="1:48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</row>
    <row r="820" spans="1:48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</row>
    <row r="821" spans="1:48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</row>
    <row r="822" spans="1:48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</row>
    <row r="823" spans="1:48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</row>
    <row r="824" spans="1:48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</row>
    <row r="825" spans="1:48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</row>
    <row r="826" spans="1:48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</row>
    <row r="827" spans="1:48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</row>
    <row r="828" spans="1:48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</row>
    <row r="829" spans="1:48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</row>
    <row r="830" spans="1:48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</row>
    <row r="831" spans="1:48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</row>
    <row r="832" spans="1:48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</row>
    <row r="833" spans="1:48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</row>
    <row r="834" spans="1:48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</row>
    <row r="835" spans="1:48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</row>
    <row r="836" spans="1:48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</row>
    <row r="837" spans="1:48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</row>
    <row r="838" spans="1:48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</row>
    <row r="839" spans="1:48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</row>
    <row r="840" spans="1:48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</row>
    <row r="841" spans="1:48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</row>
    <row r="842" spans="1:48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</row>
    <row r="843" spans="1:48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</row>
    <row r="844" spans="1:48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</row>
    <row r="845" spans="1:48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</row>
    <row r="846" spans="1:48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</row>
    <row r="847" spans="1:48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</row>
    <row r="848" spans="1:48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</row>
    <row r="849" spans="1:48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</row>
    <row r="850" spans="1:48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</row>
    <row r="851" spans="1:48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</row>
    <row r="852" spans="1:48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</row>
    <row r="853" spans="1:48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</row>
    <row r="854" spans="1:48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</row>
    <row r="855" spans="1:48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</row>
    <row r="856" spans="1:48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</row>
    <row r="857" spans="1:48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</row>
    <row r="858" spans="1:48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</row>
    <row r="859" spans="1:48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</row>
    <row r="860" spans="1:48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</row>
    <row r="861" spans="1:48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</row>
    <row r="862" spans="1:48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</row>
    <row r="863" spans="1:48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</row>
    <row r="864" spans="1:48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</row>
    <row r="865" spans="1:48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</row>
    <row r="866" spans="1:48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</row>
    <row r="867" spans="1:48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</row>
    <row r="868" spans="1:48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</row>
    <row r="869" spans="1:48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</row>
    <row r="870" spans="1:48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</row>
    <row r="871" spans="1:48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</row>
    <row r="872" spans="1:48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</row>
    <row r="873" spans="1:48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</row>
    <row r="874" spans="1:48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</row>
    <row r="875" spans="1:48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</row>
    <row r="876" spans="1:48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</row>
    <row r="877" spans="1:48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</row>
    <row r="878" spans="1:48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</row>
    <row r="879" spans="1:48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</row>
    <row r="880" spans="1:48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</row>
    <row r="881" spans="1:48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</row>
    <row r="882" spans="1:48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</row>
    <row r="883" spans="1:48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</row>
    <row r="884" spans="1:48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</row>
    <row r="885" spans="1:48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</row>
    <row r="886" spans="1:48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</row>
    <row r="887" spans="1:48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</row>
    <row r="888" spans="1:48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</row>
    <row r="889" spans="1:48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</row>
    <row r="890" spans="1:48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</row>
    <row r="891" spans="1:48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</row>
    <row r="892" spans="1:48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</row>
    <row r="893" spans="1:48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</row>
    <row r="894" spans="1:48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</row>
    <row r="895" spans="1:48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</row>
    <row r="896" spans="1:48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</row>
    <row r="897" spans="1:48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</row>
    <row r="898" spans="1:48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</row>
    <row r="899" spans="1:48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</row>
    <row r="900" spans="1:48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</row>
    <row r="901" spans="1:48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</row>
    <row r="902" spans="1:48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</row>
    <row r="903" spans="1:48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</row>
    <row r="904" spans="1:48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</row>
    <row r="905" spans="1:48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</row>
    <row r="906" spans="1:48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</row>
    <row r="907" spans="1:48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</row>
    <row r="908" spans="1:48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</row>
    <row r="909" spans="1:48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</row>
    <row r="910" spans="1:48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</row>
    <row r="911" spans="1:48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</row>
    <row r="912" spans="1:48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</row>
    <row r="913" spans="1:48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</row>
    <row r="914" spans="1:48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</row>
    <row r="915" spans="1:48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</row>
    <row r="916" spans="1:48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</row>
    <row r="917" spans="1:48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</row>
    <row r="918" spans="1:48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</row>
    <row r="919" spans="1:48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</row>
    <row r="920" spans="1:48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</row>
    <row r="921" spans="1:48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</row>
    <row r="922" spans="1:48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</row>
    <row r="923" spans="1:48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</row>
    <row r="924" spans="1:48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</row>
    <row r="925" spans="1:48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</row>
    <row r="926" spans="1:48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</row>
    <row r="927" spans="1:48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</row>
    <row r="928" spans="1:48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</row>
    <row r="929" spans="1:48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</row>
    <row r="930" spans="1:48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</row>
    <row r="931" spans="1:48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</row>
    <row r="932" spans="1:48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</row>
    <row r="933" spans="1:48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</row>
    <row r="934" spans="1:48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</row>
    <row r="935" spans="1:48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</row>
    <row r="936" spans="1:48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</row>
    <row r="937" spans="1:48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</row>
    <row r="938" spans="1:48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</row>
    <row r="939" spans="1:48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</row>
    <row r="940" spans="1:48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</row>
    <row r="941" spans="1:48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</row>
    <row r="942" spans="1:48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</row>
    <row r="943" spans="1:48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</row>
    <row r="944" spans="1:48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</row>
    <row r="945" spans="1:48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</row>
    <row r="946" spans="1:48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</row>
    <row r="947" spans="1:48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</row>
    <row r="948" spans="1:48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</row>
    <row r="949" spans="1:48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</row>
    <row r="950" spans="1:48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</row>
    <row r="951" spans="1:48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</row>
    <row r="952" spans="1:48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</row>
    <row r="953" spans="1:48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</row>
    <row r="954" spans="1:48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</row>
    <row r="955" spans="1:48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</row>
    <row r="956" spans="1:48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</row>
    <row r="957" spans="1:48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</row>
    <row r="958" spans="1:48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</row>
    <row r="959" spans="1:48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</row>
    <row r="960" spans="1:48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</row>
    <row r="961" spans="1:48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</row>
    <row r="962" spans="1:48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</row>
    <row r="963" spans="1:48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</row>
    <row r="964" spans="1:48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</row>
    <row r="965" spans="1:48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</row>
    <row r="966" spans="1:48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</row>
    <row r="967" spans="1:48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</row>
    <row r="968" spans="1:48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</row>
    <row r="969" spans="1:48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</row>
    <row r="970" spans="1:48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</row>
    <row r="971" spans="1:48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</row>
    <row r="972" spans="1:48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</row>
    <row r="973" spans="1:48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</row>
    <row r="974" spans="1:48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</row>
    <row r="975" spans="1:48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</row>
    <row r="976" spans="1:48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</row>
    <row r="977" spans="1:48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</row>
    <row r="978" spans="1:48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</row>
    <row r="979" spans="1:48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</row>
    <row r="980" spans="1:48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</row>
    <row r="981" spans="1:48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</row>
    <row r="982" spans="1:48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</row>
    <row r="983" spans="1:48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</row>
    <row r="984" spans="1:48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</row>
    <row r="985" spans="1:48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</row>
    <row r="986" spans="1:48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</row>
    <row r="987" spans="1:48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</row>
    <row r="988" spans="1:48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</row>
    <row r="989" spans="1:48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</row>
    <row r="990" spans="1:48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</row>
    <row r="991" spans="1:48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</row>
    <row r="992" spans="1:48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</row>
    <row r="993" spans="1:48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</row>
  </sheetData>
  <mergeCells count="14">
    <mergeCell ref="AS9:AS10"/>
    <mergeCell ref="AS11:AS14"/>
    <mergeCell ref="N4:AE4"/>
    <mergeCell ref="N5:P5"/>
    <mergeCell ref="Q5:S5"/>
    <mergeCell ref="T5:V5"/>
    <mergeCell ref="W5:Y5"/>
    <mergeCell ref="Z5:AB5"/>
    <mergeCell ref="AC5:AE5"/>
    <mergeCell ref="M4:M6"/>
    <mergeCell ref="L7:L9"/>
    <mergeCell ref="L10:L12"/>
    <mergeCell ref="L13:L15"/>
    <mergeCell ref="AK9:A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 1</vt:lpstr>
      <vt:lpstr>Tabla dinámica 3</vt:lpstr>
      <vt:lpstr>portafolio</vt:lpstr>
      <vt:lpstr>proyecto</vt:lpstr>
      <vt:lpstr>sede</vt:lpstr>
      <vt:lpstr>trabajo</vt:lpstr>
      <vt:lpstr>Hoja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josue</cp:lastModifiedBy>
  <dcterms:modified xsi:type="dcterms:W3CDTF">2022-03-01T03:03:16Z</dcterms:modified>
</cp:coreProperties>
</file>