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</externalReferences>
  <calcPr calcId="152511"/>
</workbook>
</file>

<file path=xl/calcChain.xml><?xml version="1.0" encoding="utf-8"?>
<calcChain xmlns="http://schemas.openxmlformats.org/spreadsheetml/2006/main">
  <c r="I5" i="1" l="1"/>
  <c r="I4" i="1"/>
  <c r="I3" i="1"/>
  <c r="I2" i="1"/>
  <c r="H5" i="1"/>
  <c r="H4" i="1"/>
  <c r="H3" i="1"/>
  <c r="H2" i="1"/>
  <c r="G5" i="1"/>
  <c r="G4" i="1"/>
  <c r="G3" i="1"/>
  <c r="G2" i="1"/>
  <c r="F5" i="1"/>
  <c r="F4" i="1"/>
  <c r="F3" i="1"/>
  <c r="F2" i="1"/>
  <c r="Q5" i="1" l="1"/>
  <c r="Q4" i="1"/>
  <c r="P5" i="1"/>
  <c r="P4" i="1"/>
  <c r="Q3" i="1"/>
  <c r="P3" i="1"/>
  <c r="Q2" i="1"/>
  <c r="P2" i="1"/>
  <c r="O5" i="1"/>
  <c r="O4" i="1"/>
  <c r="O3" i="1"/>
  <c r="N5" i="1"/>
  <c r="N4" i="1"/>
  <c r="N3" i="1"/>
  <c r="O2" i="1"/>
  <c r="N2" i="1"/>
  <c r="M5" i="1"/>
  <c r="M4" i="1"/>
  <c r="M3" i="1"/>
  <c r="L5" i="1"/>
  <c r="L4" i="1"/>
  <c r="L3" i="1"/>
  <c r="M2" i="1"/>
  <c r="L2" i="1"/>
  <c r="K5" i="1"/>
  <c r="K4" i="1"/>
  <c r="K3" i="1"/>
  <c r="K2" i="1"/>
  <c r="J5" i="1"/>
  <c r="J4" i="1"/>
  <c r="J3" i="1"/>
  <c r="J2" i="1"/>
  <c r="E5" i="1"/>
  <c r="E4" i="1"/>
  <c r="E3" i="1"/>
  <c r="E2" i="1"/>
  <c r="D5" i="1"/>
  <c r="D4" i="1"/>
  <c r="D3" i="1"/>
  <c r="D2" i="1"/>
  <c r="C5" i="1"/>
  <c r="C4" i="1"/>
  <c r="C3" i="1"/>
  <c r="B5" i="1"/>
  <c r="B4" i="1"/>
  <c r="B3" i="1"/>
  <c r="C2" i="1"/>
  <c r="B2" i="1"/>
</calcChain>
</file>

<file path=xl/sharedStrings.xml><?xml version="1.0" encoding="utf-8"?>
<sst xmlns="http://schemas.openxmlformats.org/spreadsheetml/2006/main" count="16" uniqueCount="16">
  <si>
    <t>normal sscore (avg)</t>
  </si>
  <si>
    <t>normal sscore std</t>
  </si>
  <si>
    <t>specific sscore (avg)</t>
  </si>
  <si>
    <t>specific sscore (std)</t>
  </si>
  <si>
    <t>efficiency parsing (avg)</t>
  </si>
  <si>
    <t>efficiency parsing (std)</t>
  </si>
  <si>
    <t>efficiency production (avg)</t>
  </si>
  <si>
    <t>efficiency production (std)</t>
  </si>
  <si>
    <t>applied-cxns-parsing (avg)</t>
  </si>
  <si>
    <t>applied-cxns-parsing (std)</t>
  </si>
  <si>
    <t>applied-cxns-production (avg)</t>
  </si>
  <si>
    <t>applied-cxns-production (std)</t>
  </si>
  <si>
    <t>lcs-sucessful (avg)</t>
  </si>
  <si>
    <t>lcs-sucessful (std)</t>
  </si>
  <si>
    <t>lcs-unsucessful (avg)</t>
  </si>
  <si>
    <t>lcs-unsucessful (std)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</si>
</sst>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4.xml"/><Relationship Id="rId10" Type="http://schemas.openxmlformats.org/officeDocument/2006/relationships/theme" Target="theme/theme1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T&#226;nia\Documents\Edinburgh\Secondments\Brussels\Portuguese%20Grammar\COLING\data\per-length\normal-sscore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T&#226;nia\Documents\Edinburgh\Secondments\Brussels\Portuguese%20Grammar\COLING\data\per-length\specific-sscore.csv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T&#226;nia\Documents\Edinburgh\Secondments\Brussels\Portuguese%20Grammar\COLING\data\per-length\efficiency-parsing.csv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T&#226;nia\Documents\Edinburgh\Secondments\Brussels\Portuguese%20Grammar\COLING\data\per-length\efficiency-production.csv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T&#226;nia\Documents\Edinburgh\Secondments\Brussels\Portuguese%20Grammar\COLING\data\per-length\applied-cxns-parsing.csv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T&#226;nia\Documents\Edinburgh\Secondments\Brussels\Portuguese%20Grammar\COLING\data\per-length\applied-cxns-production.csv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T&#226;nia\Documents\Edinburgh\Secondments\Brussels\Portuguese%20Grammar\COLING\data\per-length\sucessful-lcs.csv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T&#226;nia\Documents\Edinburgh\Secondments\Brussels\Portuguese%20Grammar\COLING\data\per-length\unsucessful-lcs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>
            <v>1</v>
          </cell>
          <cell r="B2">
            <v>1</v>
          </cell>
          <cell r="C2">
            <v>1</v>
          </cell>
          <cell r="D2">
            <v>0.68571428571399995</v>
          </cell>
        </row>
        <row r="3">
          <cell r="A3">
            <v>1</v>
          </cell>
          <cell r="B3">
            <v>1</v>
          </cell>
          <cell r="C3">
            <v>1</v>
          </cell>
          <cell r="D3">
            <v>0.77777777777799995</v>
          </cell>
        </row>
        <row r="4">
          <cell r="A4">
            <v>1</v>
          </cell>
          <cell r="B4">
            <v>0.77419354838700005</v>
          </cell>
          <cell r="C4">
            <v>0.384615384615</v>
          </cell>
          <cell r="D4">
            <v>0.47368421052600002</v>
          </cell>
        </row>
        <row r="5">
          <cell r="A5">
            <v>1</v>
          </cell>
          <cell r="B5">
            <v>0.64516129032299996</v>
          </cell>
          <cell r="C5">
            <v>1</v>
          </cell>
          <cell r="D5">
            <v>0.72340425531899999</v>
          </cell>
        </row>
        <row r="6">
          <cell r="A6">
            <v>0.76923076923099998</v>
          </cell>
          <cell r="B6">
            <v>0.5625</v>
          </cell>
          <cell r="C6">
            <v>1</v>
          </cell>
          <cell r="D6">
            <v>0.78787878787900001</v>
          </cell>
        </row>
        <row r="7">
          <cell r="A7">
            <v>1</v>
          </cell>
          <cell r="B7">
            <v>0.54545454545500005</v>
          </cell>
          <cell r="C7">
            <v>0.51428571428600001</v>
          </cell>
          <cell r="D7">
            <v>0.89655172413799999</v>
          </cell>
        </row>
        <row r="8">
          <cell r="A8">
            <v>0.90909090909099999</v>
          </cell>
          <cell r="B8">
            <v>1</v>
          </cell>
          <cell r="C8">
            <v>0.73333333333299999</v>
          </cell>
          <cell r="D8">
            <v>0.64864864864899996</v>
          </cell>
        </row>
        <row r="9">
          <cell r="A9">
            <v>0.76923076923099998</v>
          </cell>
          <cell r="B9">
            <v>0.88888888888899997</v>
          </cell>
          <cell r="C9">
            <v>1</v>
          </cell>
          <cell r="D9">
            <v>0.51428571428600001</v>
          </cell>
        </row>
        <row r="10">
          <cell r="A10">
            <v>1</v>
          </cell>
          <cell r="B10">
            <v>1</v>
          </cell>
          <cell r="C10">
            <v>1</v>
          </cell>
          <cell r="D10">
            <v>0.61111111111100003</v>
          </cell>
        </row>
        <row r="11">
          <cell r="A11">
            <v>0.615384615385</v>
          </cell>
          <cell r="B11">
            <v>1</v>
          </cell>
          <cell r="C11">
            <v>0.5</v>
          </cell>
        </row>
        <row r="12">
          <cell r="A12">
            <v>1</v>
          </cell>
          <cell r="B12">
            <v>1</v>
          </cell>
          <cell r="C12">
            <v>1</v>
          </cell>
        </row>
        <row r="13">
          <cell r="B13">
            <v>1</v>
          </cell>
          <cell r="C13">
            <v>0.30188679245299999</v>
          </cell>
        </row>
        <row r="14">
          <cell r="B14">
            <v>1</v>
          </cell>
          <cell r="C14">
            <v>0.47058823529400001</v>
          </cell>
        </row>
        <row r="15">
          <cell r="B15">
            <v>1</v>
          </cell>
          <cell r="C15">
            <v>0.47058823529400001</v>
          </cell>
        </row>
        <row r="16">
          <cell r="B16">
            <v>1</v>
          </cell>
          <cell r="C16">
            <v>0.85714285714299998</v>
          </cell>
        </row>
        <row r="17">
          <cell r="B17">
            <v>1</v>
          </cell>
          <cell r="C17">
            <v>0.516129032258</v>
          </cell>
        </row>
        <row r="18">
          <cell r="B18">
            <v>0.96551724137899997</v>
          </cell>
          <cell r="C18">
            <v>0.8</v>
          </cell>
        </row>
        <row r="19">
          <cell r="B19">
            <v>1</v>
          </cell>
          <cell r="C19">
            <v>0.76470588235299997</v>
          </cell>
        </row>
        <row r="20">
          <cell r="B20">
            <v>0.41666666666699997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>
            <v>1</v>
          </cell>
          <cell r="B2">
            <v>1</v>
          </cell>
          <cell r="C2">
            <v>1</v>
          </cell>
          <cell r="D2">
            <v>1</v>
          </cell>
        </row>
        <row r="3">
          <cell r="A3">
            <v>1</v>
          </cell>
          <cell r="B3">
            <v>1</v>
          </cell>
          <cell r="C3">
            <v>1</v>
          </cell>
          <cell r="D3">
            <v>1</v>
          </cell>
        </row>
        <row r="4">
          <cell r="A4">
            <v>1</v>
          </cell>
          <cell r="B4">
            <v>1</v>
          </cell>
          <cell r="C4">
            <v>0</v>
          </cell>
          <cell r="D4">
            <v>0.25</v>
          </cell>
        </row>
        <row r="5">
          <cell r="A5">
            <v>1</v>
          </cell>
          <cell r="B5">
            <v>0</v>
          </cell>
          <cell r="C5">
            <v>1</v>
          </cell>
          <cell r="D5">
            <v>1</v>
          </cell>
        </row>
        <row r="6">
          <cell r="A6">
            <v>1</v>
          </cell>
          <cell r="B6">
            <v>0</v>
          </cell>
          <cell r="C6">
            <v>1</v>
          </cell>
          <cell r="D6">
            <v>1</v>
          </cell>
        </row>
        <row r="7">
          <cell r="A7">
            <v>1</v>
          </cell>
          <cell r="B7">
            <v>1</v>
          </cell>
          <cell r="C7">
            <v>0</v>
          </cell>
          <cell r="D7">
            <v>1</v>
          </cell>
        </row>
        <row r="8">
          <cell r="A8">
            <v>0.66666666666700003</v>
          </cell>
          <cell r="B8">
            <v>0.85714285714299998</v>
          </cell>
          <cell r="C8">
            <v>1</v>
          </cell>
          <cell r="D8">
            <v>1</v>
          </cell>
        </row>
        <row r="9">
          <cell r="A9">
            <v>1</v>
          </cell>
          <cell r="B9">
            <v>1</v>
          </cell>
          <cell r="C9">
            <v>1</v>
          </cell>
          <cell r="D9">
            <v>0.34782608695700001</v>
          </cell>
        </row>
        <row r="10">
          <cell r="A10">
            <v>1</v>
          </cell>
          <cell r="B10">
            <v>1</v>
          </cell>
          <cell r="C10">
            <v>1</v>
          </cell>
          <cell r="D10">
            <v>0</v>
          </cell>
        </row>
        <row r="11">
          <cell r="A11">
            <v>0.4</v>
          </cell>
          <cell r="B11">
            <v>1</v>
          </cell>
          <cell r="C11">
            <v>0</v>
          </cell>
        </row>
        <row r="12">
          <cell r="A12">
            <v>1</v>
          </cell>
          <cell r="B12">
            <v>1</v>
          </cell>
          <cell r="C12">
            <v>1</v>
          </cell>
        </row>
        <row r="13">
          <cell r="B13">
            <v>1</v>
          </cell>
          <cell r="C13">
            <v>0</v>
          </cell>
        </row>
        <row r="14">
          <cell r="B14">
            <v>1</v>
          </cell>
          <cell r="C14">
            <v>0</v>
          </cell>
        </row>
        <row r="15">
          <cell r="B15">
            <v>1</v>
          </cell>
          <cell r="C15">
            <v>0</v>
          </cell>
        </row>
        <row r="16">
          <cell r="B16">
            <v>1</v>
          </cell>
          <cell r="C16">
            <v>0.94736842105300001</v>
          </cell>
        </row>
        <row r="17">
          <cell r="B17">
            <v>1</v>
          </cell>
          <cell r="C17">
            <v>1</v>
          </cell>
        </row>
        <row r="18">
          <cell r="B18">
            <v>1</v>
          </cell>
          <cell r="C18">
            <v>0.70588235294099999</v>
          </cell>
        </row>
        <row r="19">
          <cell r="B19">
            <v>0</v>
          </cell>
          <cell r="C19">
            <v>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fficiency-parsing"/>
    </sheetNames>
    <sheetDataSet>
      <sheetData sheetId="0">
        <row r="2">
          <cell r="A2">
            <v>0.45</v>
          </cell>
          <cell r="B2">
            <v>0.34</v>
          </cell>
          <cell r="C2">
            <v>0.38</v>
          </cell>
          <cell r="D2">
            <v>7.0000000000000007E-2</v>
          </cell>
        </row>
        <row r="3">
          <cell r="A3">
            <v>0.34</v>
          </cell>
          <cell r="B3">
            <v>0.69</v>
          </cell>
          <cell r="C3">
            <v>0.23</v>
          </cell>
          <cell r="D3">
            <v>0.28000000000000003</v>
          </cell>
        </row>
        <row r="4">
          <cell r="A4">
            <v>0.36</v>
          </cell>
          <cell r="B4">
            <v>0.79</v>
          </cell>
          <cell r="C4">
            <v>0.17</v>
          </cell>
          <cell r="D4">
            <v>0.13</v>
          </cell>
        </row>
        <row r="5">
          <cell r="A5">
            <v>1</v>
          </cell>
          <cell r="B5">
            <v>0.1</v>
          </cell>
          <cell r="C5">
            <v>0.72</v>
          </cell>
          <cell r="D5">
            <v>0.2</v>
          </cell>
        </row>
        <row r="6">
          <cell r="A6">
            <v>0.8</v>
          </cell>
          <cell r="B6">
            <v>0.21</v>
          </cell>
          <cell r="C6">
            <v>0.78</v>
          </cell>
          <cell r="D6">
            <v>0.08</v>
          </cell>
        </row>
        <row r="7">
          <cell r="A7">
            <v>0.82</v>
          </cell>
          <cell r="B7">
            <v>0.38</v>
          </cell>
          <cell r="C7">
            <v>0.17</v>
          </cell>
          <cell r="D7">
            <v>0.44</v>
          </cell>
        </row>
        <row r="8">
          <cell r="A8">
            <v>0.38</v>
          </cell>
          <cell r="B8">
            <v>0.79</v>
          </cell>
          <cell r="C8">
            <v>0.64</v>
          </cell>
          <cell r="D8">
            <v>0.6</v>
          </cell>
        </row>
        <row r="9">
          <cell r="A9">
            <v>0.36</v>
          </cell>
          <cell r="B9">
            <v>0.79</v>
          </cell>
          <cell r="C9">
            <v>0.14000000000000001</v>
          </cell>
          <cell r="D9">
            <v>0.08</v>
          </cell>
        </row>
        <row r="10">
          <cell r="A10">
            <v>0.69</v>
          </cell>
          <cell r="B10">
            <v>0.79</v>
          </cell>
          <cell r="C10">
            <v>0.13</v>
          </cell>
          <cell r="D10">
            <v>0.26</v>
          </cell>
        </row>
        <row r="11">
          <cell r="A11">
            <v>0.79</v>
          </cell>
          <cell r="B11">
            <v>0.79</v>
          </cell>
          <cell r="C11">
            <v>0.37</v>
          </cell>
        </row>
        <row r="12">
          <cell r="A12">
            <v>0.36</v>
          </cell>
          <cell r="B12">
            <v>0.8</v>
          </cell>
          <cell r="C12">
            <v>0.23</v>
          </cell>
        </row>
        <row r="13">
          <cell r="B13">
            <v>0.79</v>
          </cell>
          <cell r="C13">
            <v>0.06</v>
          </cell>
        </row>
        <row r="14">
          <cell r="B14">
            <v>0.79</v>
          </cell>
          <cell r="C14">
            <v>0.11</v>
          </cell>
        </row>
        <row r="15">
          <cell r="B15">
            <v>0.8</v>
          </cell>
          <cell r="C15">
            <v>0.11</v>
          </cell>
        </row>
        <row r="16">
          <cell r="B16">
            <v>0.79</v>
          </cell>
          <cell r="C16">
            <v>0.09</v>
          </cell>
        </row>
        <row r="17">
          <cell r="B17">
            <v>0.79</v>
          </cell>
          <cell r="C17">
            <v>0.56000000000000005</v>
          </cell>
        </row>
        <row r="18">
          <cell r="B18">
            <v>0.85</v>
          </cell>
          <cell r="C18">
            <v>0.14000000000000001</v>
          </cell>
        </row>
        <row r="19">
          <cell r="B19">
            <v>0.79</v>
          </cell>
          <cell r="C19">
            <v>0.14000000000000001</v>
          </cell>
        </row>
        <row r="20">
          <cell r="B20">
            <v>0.2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fficiency-production"/>
    </sheetNames>
    <sheetDataSet>
      <sheetData sheetId="0">
        <row r="2">
          <cell r="A2">
            <v>0.4</v>
          </cell>
          <cell r="B2">
            <v>0.42</v>
          </cell>
          <cell r="C2">
            <v>0.54</v>
          </cell>
          <cell r="D2">
            <v>0.08</v>
          </cell>
        </row>
        <row r="3">
          <cell r="A3">
            <v>0.3</v>
          </cell>
          <cell r="B3">
            <v>0.57999999999999996</v>
          </cell>
          <cell r="C3">
            <v>0.4</v>
          </cell>
          <cell r="D3">
            <v>0.68</v>
          </cell>
        </row>
        <row r="4">
          <cell r="A4">
            <v>0.21</v>
          </cell>
          <cell r="B4">
            <v>0.34</v>
          </cell>
          <cell r="C4">
            <v>0.1</v>
          </cell>
          <cell r="D4">
            <v>0.68</v>
          </cell>
        </row>
        <row r="5">
          <cell r="A5">
            <v>0.82</v>
          </cell>
          <cell r="B5">
            <v>0.34</v>
          </cell>
          <cell r="C5">
            <v>0.82</v>
          </cell>
          <cell r="D5">
            <v>0.01</v>
          </cell>
        </row>
        <row r="6">
          <cell r="A6">
            <v>0.8</v>
          </cell>
          <cell r="B6">
            <v>0.21</v>
          </cell>
          <cell r="C6">
            <v>0.82</v>
          </cell>
          <cell r="D6">
            <v>0.2</v>
          </cell>
        </row>
        <row r="7">
          <cell r="A7">
            <v>0.56000000000000005</v>
          </cell>
          <cell r="B7">
            <v>0.5</v>
          </cell>
          <cell r="C7">
            <v>0.26</v>
          </cell>
          <cell r="D7">
            <v>7.0000000000000007E-2</v>
          </cell>
        </row>
        <row r="8">
          <cell r="A8">
            <v>0.27</v>
          </cell>
          <cell r="B8">
            <v>1</v>
          </cell>
          <cell r="C8">
            <v>0.19</v>
          </cell>
          <cell r="D8">
            <v>0.02</v>
          </cell>
        </row>
        <row r="9">
          <cell r="A9">
            <v>0.47</v>
          </cell>
          <cell r="B9">
            <v>0.85</v>
          </cell>
          <cell r="C9">
            <v>0.62</v>
          </cell>
          <cell r="D9">
            <v>0.06</v>
          </cell>
        </row>
        <row r="10">
          <cell r="A10">
            <v>0.82</v>
          </cell>
          <cell r="B10">
            <v>0.79</v>
          </cell>
          <cell r="C10">
            <v>0.54</v>
          </cell>
          <cell r="D10">
            <v>0.6</v>
          </cell>
        </row>
        <row r="11">
          <cell r="A11">
            <v>0.82</v>
          </cell>
          <cell r="B11">
            <v>0.79</v>
          </cell>
          <cell r="C11">
            <v>0.64</v>
          </cell>
        </row>
        <row r="12">
          <cell r="A12">
            <v>0.47</v>
          </cell>
          <cell r="B12">
            <v>0.8</v>
          </cell>
          <cell r="C12">
            <v>0.3</v>
          </cell>
        </row>
        <row r="13">
          <cell r="B13">
            <v>0.79</v>
          </cell>
          <cell r="C13">
            <v>0.09</v>
          </cell>
        </row>
        <row r="14">
          <cell r="B14">
            <v>0.79</v>
          </cell>
          <cell r="C14">
            <v>0.25</v>
          </cell>
        </row>
        <row r="15">
          <cell r="B15">
            <v>0.75</v>
          </cell>
          <cell r="C15">
            <v>0.25</v>
          </cell>
        </row>
        <row r="16">
          <cell r="B16">
            <v>0.73</v>
          </cell>
          <cell r="C16">
            <v>0.16</v>
          </cell>
        </row>
        <row r="17">
          <cell r="B17">
            <v>0.73</v>
          </cell>
          <cell r="C17">
            <v>0.28999999999999998</v>
          </cell>
        </row>
        <row r="18">
          <cell r="B18">
            <v>0.85</v>
          </cell>
          <cell r="C18">
            <v>0.14000000000000001</v>
          </cell>
        </row>
        <row r="19">
          <cell r="B19">
            <v>0.79</v>
          </cell>
          <cell r="C19">
            <v>0.05</v>
          </cell>
        </row>
        <row r="20">
          <cell r="B20">
            <v>0.19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plied-cxns-parsing"/>
    </sheetNames>
    <sheetDataSet>
      <sheetData sheetId="0">
        <row r="2">
          <cell r="A2">
            <v>10</v>
          </cell>
          <cell r="B2">
            <v>11</v>
          </cell>
          <cell r="C2">
            <v>12</v>
          </cell>
          <cell r="D2">
            <v>15</v>
          </cell>
        </row>
        <row r="3">
          <cell r="A3">
            <v>10</v>
          </cell>
          <cell r="B3">
            <v>11</v>
          </cell>
          <cell r="C3">
            <v>14</v>
          </cell>
          <cell r="D3">
            <v>16</v>
          </cell>
        </row>
        <row r="4">
          <cell r="A4">
            <v>10</v>
          </cell>
          <cell r="B4">
            <v>11</v>
          </cell>
          <cell r="C4">
            <v>11</v>
          </cell>
          <cell r="D4">
            <v>13</v>
          </cell>
        </row>
        <row r="5">
          <cell r="A5">
            <v>9</v>
          </cell>
          <cell r="B5">
            <v>10</v>
          </cell>
          <cell r="C5">
            <v>13</v>
          </cell>
          <cell r="D5">
            <v>17</v>
          </cell>
        </row>
        <row r="6">
          <cell r="A6">
            <v>8</v>
          </cell>
          <cell r="B6">
            <v>8</v>
          </cell>
          <cell r="C6">
            <v>14</v>
          </cell>
          <cell r="D6">
            <v>14</v>
          </cell>
        </row>
        <row r="7">
          <cell r="A7">
            <v>9</v>
          </cell>
          <cell r="B7">
            <v>5</v>
          </cell>
          <cell r="C7">
            <v>10</v>
          </cell>
          <cell r="D7">
            <v>12</v>
          </cell>
        </row>
        <row r="8">
          <cell r="A8">
            <v>9</v>
          </cell>
          <cell r="B8">
            <v>11</v>
          </cell>
          <cell r="C8">
            <v>7</v>
          </cell>
          <cell r="D8">
            <v>18</v>
          </cell>
        </row>
        <row r="9">
          <cell r="A9">
            <v>8</v>
          </cell>
          <cell r="B9">
            <v>11</v>
          </cell>
          <cell r="C9">
            <v>14</v>
          </cell>
          <cell r="D9">
            <v>16</v>
          </cell>
        </row>
        <row r="10">
          <cell r="A10">
            <v>9</v>
          </cell>
          <cell r="B10">
            <v>11</v>
          </cell>
          <cell r="C10">
            <v>13</v>
          </cell>
          <cell r="D10">
            <v>15</v>
          </cell>
        </row>
        <row r="11">
          <cell r="A11">
            <v>11</v>
          </cell>
          <cell r="B11">
            <v>11</v>
          </cell>
          <cell r="C11">
            <v>7</v>
          </cell>
        </row>
        <row r="12">
          <cell r="A12">
            <v>10</v>
          </cell>
          <cell r="B12">
            <v>12</v>
          </cell>
          <cell r="C12">
            <v>13</v>
          </cell>
        </row>
        <row r="13">
          <cell r="B13">
            <v>11</v>
          </cell>
          <cell r="C13">
            <v>14</v>
          </cell>
        </row>
        <row r="14">
          <cell r="B14">
            <v>11</v>
          </cell>
          <cell r="C14">
            <v>12</v>
          </cell>
        </row>
        <row r="15">
          <cell r="B15">
            <v>12</v>
          </cell>
          <cell r="C15">
            <v>12</v>
          </cell>
        </row>
        <row r="16">
          <cell r="B16">
            <v>11</v>
          </cell>
          <cell r="C16">
            <v>14</v>
          </cell>
        </row>
        <row r="17">
          <cell r="B17">
            <v>11</v>
          </cell>
          <cell r="C17">
            <v>9</v>
          </cell>
        </row>
        <row r="18">
          <cell r="B18">
            <v>11</v>
          </cell>
          <cell r="C18">
            <v>13</v>
          </cell>
        </row>
        <row r="19">
          <cell r="B19">
            <v>11</v>
          </cell>
          <cell r="C19">
            <v>13</v>
          </cell>
        </row>
        <row r="20">
          <cell r="B20">
            <v>9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plied-cxns-production"/>
    </sheetNames>
    <sheetDataSet>
      <sheetData sheetId="0">
        <row r="2">
          <cell r="A2">
            <v>10</v>
          </cell>
          <cell r="B2">
            <v>11</v>
          </cell>
          <cell r="C2">
            <v>13</v>
          </cell>
          <cell r="D2">
            <v>15</v>
          </cell>
        </row>
        <row r="3">
          <cell r="A3">
            <v>10</v>
          </cell>
          <cell r="B3">
            <v>11</v>
          </cell>
          <cell r="C3">
            <v>14</v>
          </cell>
          <cell r="D3">
            <v>17</v>
          </cell>
        </row>
        <row r="4">
          <cell r="A4">
            <v>10</v>
          </cell>
          <cell r="B4">
            <v>11</v>
          </cell>
          <cell r="C4">
            <v>9</v>
          </cell>
          <cell r="D4">
            <v>15</v>
          </cell>
        </row>
        <row r="5">
          <cell r="A5">
            <v>9</v>
          </cell>
          <cell r="B5">
            <v>11</v>
          </cell>
          <cell r="C5">
            <v>14</v>
          </cell>
          <cell r="D5">
            <v>17</v>
          </cell>
        </row>
        <row r="6">
          <cell r="A6">
            <v>8</v>
          </cell>
          <cell r="B6">
            <v>5</v>
          </cell>
          <cell r="C6">
            <v>14</v>
          </cell>
          <cell r="D6">
            <v>15</v>
          </cell>
        </row>
        <row r="7">
          <cell r="A7">
            <v>9</v>
          </cell>
          <cell r="B7">
            <v>4</v>
          </cell>
          <cell r="C7">
            <v>8</v>
          </cell>
          <cell r="D7">
            <v>12</v>
          </cell>
        </row>
        <row r="8">
          <cell r="A8">
            <v>9</v>
          </cell>
          <cell r="B8">
            <v>11</v>
          </cell>
          <cell r="C8">
            <v>8</v>
          </cell>
          <cell r="D8">
            <v>13</v>
          </cell>
        </row>
        <row r="9">
          <cell r="A9">
            <v>8</v>
          </cell>
          <cell r="B9">
            <v>11</v>
          </cell>
          <cell r="C9">
            <v>13</v>
          </cell>
          <cell r="D9">
            <v>14</v>
          </cell>
        </row>
        <row r="10">
          <cell r="A10">
            <v>9</v>
          </cell>
          <cell r="B10">
            <v>11</v>
          </cell>
          <cell r="C10">
            <v>13</v>
          </cell>
          <cell r="D10">
            <v>15</v>
          </cell>
        </row>
        <row r="11">
          <cell r="A11">
            <v>9</v>
          </cell>
          <cell r="B11">
            <v>11</v>
          </cell>
          <cell r="C11">
            <v>7</v>
          </cell>
        </row>
        <row r="12">
          <cell r="A12">
            <v>9</v>
          </cell>
          <cell r="B12">
            <v>12</v>
          </cell>
          <cell r="C12">
            <v>14</v>
          </cell>
        </row>
        <row r="13">
          <cell r="B13">
            <v>11</v>
          </cell>
          <cell r="C13">
            <v>7</v>
          </cell>
        </row>
        <row r="14">
          <cell r="B14">
            <v>11</v>
          </cell>
          <cell r="C14">
            <v>12</v>
          </cell>
        </row>
        <row r="15">
          <cell r="B15">
            <v>12</v>
          </cell>
          <cell r="C15">
            <v>12</v>
          </cell>
        </row>
        <row r="16">
          <cell r="B16">
            <v>11</v>
          </cell>
          <cell r="C16">
            <v>13</v>
          </cell>
        </row>
        <row r="17">
          <cell r="B17">
            <v>11</v>
          </cell>
          <cell r="C17">
            <v>10</v>
          </cell>
        </row>
        <row r="18">
          <cell r="B18">
            <v>11</v>
          </cell>
          <cell r="C18">
            <v>12</v>
          </cell>
        </row>
        <row r="19">
          <cell r="B19">
            <v>11</v>
          </cell>
          <cell r="C19">
            <v>13</v>
          </cell>
        </row>
        <row r="20">
          <cell r="B20">
            <v>6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>
            <v>1</v>
          </cell>
          <cell r="B2">
            <v>1</v>
          </cell>
          <cell r="C2">
            <v>1</v>
          </cell>
          <cell r="D2">
            <v>0.83333333333299997</v>
          </cell>
        </row>
        <row r="3">
          <cell r="A3">
            <v>1</v>
          </cell>
          <cell r="B3">
            <v>1</v>
          </cell>
          <cell r="C3">
            <v>1</v>
          </cell>
          <cell r="D3">
            <v>0.66666666666700003</v>
          </cell>
        </row>
        <row r="4">
          <cell r="A4">
            <v>1</v>
          </cell>
          <cell r="B4">
            <v>1</v>
          </cell>
          <cell r="C4">
            <v>0.2</v>
          </cell>
          <cell r="D4">
            <v>0.166666666667</v>
          </cell>
        </row>
        <row r="5">
          <cell r="A5">
            <v>1</v>
          </cell>
          <cell r="B5">
            <v>1</v>
          </cell>
          <cell r="C5">
            <v>1</v>
          </cell>
          <cell r="D5">
            <v>0.5</v>
          </cell>
        </row>
        <row r="6">
          <cell r="A6">
            <v>1</v>
          </cell>
          <cell r="B6">
            <v>1</v>
          </cell>
          <cell r="C6">
            <v>1</v>
          </cell>
        </row>
        <row r="7">
          <cell r="A7">
            <v>1</v>
          </cell>
          <cell r="B7">
            <v>1</v>
          </cell>
          <cell r="C7">
            <v>1</v>
          </cell>
        </row>
        <row r="8">
          <cell r="A8">
            <v>1</v>
          </cell>
          <cell r="B8">
            <v>0.5</v>
          </cell>
          <cell r="C8">
            <v>0.4</v>
          </cell>
        </row>
        <row r="9">
          <cell r="A9">
            <v>1</v>
          </cell>
          <cell r="B9">
            <v>1</v>
          </cell>
        </row>
        <row r="10">
          <cell r="A10">
            <v>1</v>
          </cell>
          <cell r="B10">
            <v>1</v>
          </cell>
        </row>
        <row r="11">
          <cell r="A11">
            <v>1</v>
          </cell>
          <cell r="B11">
            <v>1</v>
          </cell>
        </row>
        <row r="12">
          <cell r="A12">
            <v>1</v>
          </cell>
          <cell r="B12">
            <v>1</v>
          </cell>
        </row>
        <row r="13">
          <cell r="B13">
            <v>1</v>
          </cell>
        </row>
        <row r="14">
          <cell r="B14">
            <v>0.5</v>
          </cell>
        </row>
        <row r="15">
          <cell r="B15">
            <v>1</v>
          </cell>
        </row>
        <row r="16">
          <cell r="B16">
            <v>0.5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B2">
            <v>0.25</v>
          </cell>
          <cell r="C2">
            <v>0.4</v>
          </cell>
          <cell r="D2">
            <v>0.5</v>
          </cell>
        </row>
        <row r="3">
          <cell r="B3">
            <v>0.25</v>
          </cell>
          <cell r="C3">
            <v>0.2</v>
          </cell>
          <cell r="D3">
            <v>0.33333333333300003</v>
          </cell>
        </row>
        <row r="4">
          <cell r="B4">
            <v>0.25</v>
          </cell>
          <cell r="C4">
            <v>0.2</v>
          </cell>
          <cell r="D4">
            <v>0.5</v>
          </cell>
        </row>
        <row r="5">
          <cell r="B5">
            <v>0.25</v>
          </cell>
          <cell r="C5">
            <v>0.4</v>
          </cell>
          <cell r="D5">
            <v>0.166666666667</v>
          </cell>
        </row>
        <row r="6">
          <cell r="C6">
            <v>0.2</v>
          </cell>
          <cell r="D6">
            <v>0.33333333333300003</v>
          </cell>
        </row>
        <row r="7">
          <cell r="C7">
            <v>0.6</v>
          </cell>
        </row>
        <row r="8">
          <cell r="C8">
            <v>0.2</v>
          </cell>
        </row>
        <row r="9">
          <cell r="C9">
            <v>0.8</v>
          </cell>
        </row>
        <row r="10">
          <cell r="C10">
            <v>0.2</v>
          </cell>
        </row>
        <row r="11">
          <cell r="C11">
            <v>0.8</v>
          </cell>
        </row>
        <row r="12">
          <cell r="C12">
            <v>0.4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"/>
  <sheetViews>
    <sheetView tabSelected="1" workbookViewId="0">
      <selection activeCell="I6" sqref="I6"/>
    </sheetView>
  </sheetViews>
  <sheetFormatPr defaultRowHeight="14.25" x14ac:dyDescent="0.45"/>
  <sheetData>
    <row r="1" spans="1:17" x14ac:dyDescent="0.45">
      <c r="B1" t="s">
        <v>0</v>
      </c>
      <c r="C1" t="s">
        <v>1</v>
      </c>
      <c r="D1" t="s">
        <v>2</v>
      </c>
      <c r="E1" t="s">
        <v>3</v>
      </c>
      <c r="F1" t="s">
        <v>12</v>
      </c>
      <c r="G1" t="s">
        <v>13</v>
      </c>
      <c r="H1" t="s">
        <v>14</v>
      </c>
      <c r="I1" t="s">
        <v>15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11</v>
      </c>
    </row>
    <row r="2" spans="1:17" x14ac:dyDescent="0.45">
      <c r="A2">
        <v>3</v>
      </c>
      <c r="B2">
        <f>AVERAGE([1]Sheet1!$A$2:$A$12)</f>
        <v>0.91481246026709107</v>
      </c>
      <c r="C2">
        <f>STDEV([1]Sheet1!$A$2:$A$12)</f>
        <v>0.13523174422030795</v>
      </c>
      <c r="D2">
        <f>AVERAGE([2]Sheet1!$A$2:$A$12)</f>
        <v>0.91515151515154547</v>
      </c>
      <c r="E2">
        <f>STDEV([2]Sheet1!$A$2:$A$12)</f>
        <v>0.19796949055827417</v>
      </c>
      <c r="F2">
        <f>AVERAGE([7]Sheet1!$A$2:$A$16)</f>
        <v>1</v>
      </c>
      <c r="G2">
        <f>STDEV([7]Sheet1!$A$2:$A$16)</f>
        <v>0</v>
      </c>
      <c r="H2" t="e">
        <f>AVERAGE([8]Sheet1!$A$2:$A$12)</f>
        <v>#DIV/0!</v>
      </c>
      <c r="I2" t="e">
        <f>STDEV([8]Sheet1!$A$2:$A$12)</f>
        <v>#DIV/0!</v>
      </c>
      <c r="J2">
        <f>AVERAGE('[3]efficiency-parsing'!$A$2:$A$12)</f>
        <v>0.57727272727272738</v>
      </c>
      <c r="K2">
        <f>STDEV('[3]efficiency-parsing'!$A$2:$A$12)</f>
        <v>0.2445849917346074</v>
      </c>
      <c r="L2">
        <f>AVERAGE('[4]efficiency-production'!$A$2:$A$12)</f>
        <v>0.54</v>
      </c>
      <c r="M2">
        <f>STDEV('[4]efficiency-production'!$A$2:$A$12)</f>
        <v>0.2391652148620278</v>
      </c>
      <c r="N2">
        <f>AVERAGE('[5]applied-cxns-parsing'!$A$2:$A$12)</f>
        <v>9.3636363636363633</v>
      </c>
      <c r="O2">
        <f>STDEV('[5]applied-cxns-parsing'!$A$2:$A$12)</f>
        <v>0.92441627773717527</v>
      </c>
      <c r="P2">
        <f>AVERAGE('[6]applied-cxns-production'!$A$2:$A$12)</f>
        <v>9.0909090909090917</v>
      </c>
      <c r="Q2">
        <f>STDEV('[6]applied-cxns-production'!$A$2:$A$12)</f>
        <v>0.70064904974537068</v>
      </c>
    </row>
    <row r="3" spans="1:17" x14ac:dyDescent="0.45">
      <c r="A3">
        <v>4</v>
      </c>
      <c r="B3">
        <f>AVERAGE([1]Sheet1!$B$2:$B$20)</f>
        <v>0.88412537795263157</v>
      </c>
      <c r="C3">
        <f>STDEV([1]Sheet1!$B$2:$B$20)</f>
        <v>0.1934507931256324</v>
      </c>
      <c r="D3">
        <f>AVERAGE([2]Sheet1!$B$2:$B$20)</f>
        <v>0.82539682539683334</v>
      </c>
      <c r="E3">
        <f>STDEV([2]Sheet1!$B$2:$B$20)</f>
        <v>0.38130236024617742</v>
      </c>
      <c r="F3">
        <f>AVERAGE([7]Sheet1!$B$2:$B$16)</f>
        <v>0.9</v>
      </c>
      <c r="G3">
        <f>STDEV([7]Sheet1!$B$2:$B$16)</f>
        <v>0.2070196678027062</v>
      </c>
      <c r="H3">
        <f>AVERAGE([8]Sheet1!$B$2:$B$12)</f>
        <v>0.25</v>
      </c>
      <c r="I3">
        <f>STDEV([8]Sheet1!$B$2:$B$12)</f>
        <v>0</v>
      </c>
      <c r="J3">
        <f>AVERAGE('[3]efficiency-parsing'!$B$2:$B$20)</f>
        <v>0.64578947368421047</v>
      </c>
      <c r="K3">
        <f>STDEV('[3]efficiency-parsing'!$B$2:$B$20)</f>
        <v>0.25274747585229762</v>
      </c>
      <c r="L3">
        <f>AVERAGE('[4]efficiency-production'!$B$2:$B$20)</f>
        <v>0.64421052631578946</v>
      </c>
      <c r="M3">
        <f>STDEV('[4]efficiency-production'!$B$2:$B$20)</f>
        <v>0.23838148207055038</v>
      </c>
      <c r="N3">
        <f>AVERAGE('[5]applied-cxns-parsing'!$B$2:$B$20)</f>
        <v>10.473684210526315</v>
      </c>
      <c r="O3">
        <f>STDEV('[5]applied-cxns-parsing'!$B$2:$B$20)</f>
        <v>1.6113631583445696</v>
      </c>
      <c r="P3">
        <f>AVERAGE('[6]applied-cxns-production'!$B$2:$B$20)</f>
        <v>10.157894736842104</v>
      </c>
      <c r="Q3">
        <f>STDEV('[6]applied-cxns-production'!$B$2:$B$20)</f>
        <v>2.3395906074624082</v>
      </c>
    </row>
    <row r="4" spans="1:17" x14ac:dyDescent="0.45">
      <c r="A4">
        <v>5</v>
      </c>
      <c r="B4">
        <f>AVERAGE([1]Sheet1!$C$2:$C$19)</f>
        <v>0.73962641483494462</v>
      </c>
      <c r="C4">
        <f>STDEV([1]Sheet1!$C$2:$C$19)</f>
        <v>0.25590056849323556</v>
      </c>
      <c r="D4">
        <f>AVERAGE([2]Sheet1!$C$2:$C$19)</f>
        <v>0.64740282077744438</v>
      </c>
      <c r="E4">
        <f>STDEV([2]Sheet1!$C$2:$C$19)</f>
        <v>0.47597759457224842</v>
      </c>
      <c r="F4">
        <f>AVERAGE([7]Sheet1!$C$2:$C$16)</f>
        <v>0.8</v>
      </c>
      <c r="G4">
        <f>STDEV([7]Sheet1!$C$2:$C$16)</f>
        <v>0.34641016151377518</v>
      </c>
      <c r="H4">
        <f>AVERAGE([8]Sheet1!$C$2:$C$12)</f>
        <v>0.4</v>
      </c>
      <c r="I4">
        <f>STDEV([8]Sheet1!$C$2:$C$12)</f>
        <v>0.23664319132398465</v>
      </c>
      <c r="J4">
        <f>AVERAGE('[3]efficiency-parsing'!$C$2:$C$19)</f>
        <v>0.28722222222222221</v>
      </c>
      <c r="K4">
        <f>STDEV('[3]efficiency-parsing'!$C$2:$C$19)</f>
        <v>0.23282928751379853</v>
      </c>
      <c r="L4">
        <f>AVERAGE('[4]efficiency-production'!$C$2:$C$19)</f>
        <v>0.35888888888888881</v>
      </c>
      <c r="M4">
        <f>STDEV('[4]efficiency-production'!$C$2:$C$19)</f>
        <v>0.24640685840552631</v>
      </c>
      <c r="N4">
        <f>AVERAGE('[5]applied-cxns-parsing'!$C$2:$C$19)</f>
        <v>11.944444444444445</v>
      </c>
      <c r="O4">
        <f>STDEV('[5]applied-cxns-parsing'!$C$2:$C$19)</f>
        <v>2.2873622677203636</v>
      </c>
      <c r="P4">
        <f>AVERAGE('[6]applied-cxns-production'!$C$2:$C$19)</f>
        <v>11.444444444444445</v>
      </c>
      <c r="Q4">
        <f>STDEV('[6]applied-cxns-production'!$C$2:$C$19)</f>
        <v>2.5488687738178646</v>
      </c>
    </row>
    <row r="5" spans="1:17" x14ac:dyDescent="0.45">
      <c r="A5">
        <v>6</v>
      </c>
      <c r="B5">
        <f>AVERAGE([1]Sheet1!$D$2:$D$10)</f>
        <v>0.67989516837777775</v>
      </c>
      <c r="C5">
        <f>STDEV([1]Sheet1!$D$2:$D$10)</f>
        <v>0.13498401534184581</v>
      </c>
      <c r="D5">
        <f>AVERAGE([2]Sheet1!$D$2:$D$10)</f>
        <v>0.73309178743966674</v>
      </c>
      <c r="E5">
        <f>STDEV([2]Sheet1!$D$2:$D$10)</f>
        <v>0.4102850940907507</v>
      </c>
      <c r="F5">
        <f>AVERAGE([7]Sheet1!$D$2:$D$16)</f>
        <v>0.54166666666675001</v>
      </c>
      <c r="G5">
        <f>STDEV([7]Sheet1!$D$2:$D$16)</f>
        <v>0.28463752127644415</v>
      </c>
      <c r="H5">
        <f>AVERAGE([8]Sheet1!$D$2:$D$12)</f>
        <v>0.36666666666659997</v>
      </c>
      <c r="I5">
        <f>STDEV([8]Sheet1!$D$2:$D$12)</f>
        <v>0.13944333775559969</v>
      </c>
      <c r="J5">
        <f>AVERAGE('[3]efficiency-parsing'!$D$2:$D$10)</f>
        <v>0.23777777777777775</v>
      </c>
      <c r="K5">
        <f>STDEV('[3]efficiency-parsing'!$D$2:$D$10)</f>
        <v>0.18212480458313321</v>
      </c>
      <c r="L5">
        <f>AVERAGE('[4]efficiency-production'!$D$2:$D$10)</f>
        <v>0.26666666666666666</v>
      </c>
      <c r="M5">
        <f>STDEV('[4]efficiency-production'!$D$2:$D$10)</f>
        <v>0.29584624384974034</v>
      </c>
      <c r="N5">
        <f>AVERAGE('[5]applied-cxns-parsing'!$D$2:$D$10)</f>
        <v>15.111111111111111</v>
      </c>
      <c r="O5">
        <f>STDEV('[5]applied-cxns-parsing'!$D$2:$D$10)</f>
        <v>1.9002923751652234</v>
      </c>
      <c r="P5">
        <f>AVERAGE('[6]applied-cxns-production'!$D$2:$D$10)</f>
        <v>14.777777777777779</v>
      </c>
      <c r="Q5">
        <f>STDEV('[6]applied-cxns-production'!$D$2:$D$10)</f>
        <v>1.6414763002993547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2016-05-11T15:03:52Z</dcterms:modified>
</cp:coreProperties>
</file>